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BOR\AKTUALNE TABELE 2024\AKTUALNE TABELE 2024\ZAMÓWIENIA PONIŻEJ 140 TYS. EURO\2. Artykuły biurowe\4. Do wrzucenia na Platformę Zakupową\"/>
    </mc:Choice>
  </mc:AlternateContent>
  <xr:revisionPtr revIDLastSave="0" documentId="13_ncr:1_{486CFDA9-35A5-4A85-8E4E-B5802B73CFD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zęść 1 - artykuły biurowe" sheetId="2" r:id="rId1"/>
    <sheet name="Część 2 - papier ksero" sheetId="4" r:id="rId2"/>
    <sheet name="Część 3 - pudła archiwizacyjne" sheetId="3" r:id="rId3"/>
  </sheets>
  <definedNames>
    <definedName name="_xlnm.Print_Area" localSheetId="1">'Część 2 - papier ksero'!$A$2:$I$16</definedName>
    <definedName name="_xlnm.Print_Area" localSheetId="2">'Część 3 - pudła archiwizacyjne'!$A$1:$I$20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F13" i="3"/>
  <c r="I15" i="2"/>
  <c r="J15" i="2" s="1"/>
  <c r="H9" i="4"/>
  <c r="I8" i="4"/>
  <c r="H8" i="4"/>
  <c r="I7" i="4"/>
  <c r="H7" i="4"/>
  <c r="I5" i="4"/>
  <c r="H5" i="4"/>
  <c r="I13" i="3"/>
  <c r="H13" i="3"/>
  <c r="F5" i="3"/>
  <c r="I5" i="3" s="1"/>
  <c r="H5" i="3"/>
  <c r="F6" i="3"/>
  <c r="H6" i="3" s="1"/>
  <c r="I6" i="3" s="1"/>
  <c r="F7" i="3"/>
  <c r="H7" i="3"/>
  <c r="I7" i="3"/>
  <c r="F8" i="3"/>
  <c r="H8" i="3" s="1"/>
  <c r="F9" i="3"/>
  <c r="I9" i="3" s="1"/>
  <c r="H9" i="3"/>
  <c r="F10" i="3"/>
  <c r="H10" i="3"/>
  <c r="I10" i="3"/>
  <c r="F11" i="3"/>
  <c r="H11" i="3"/>
  <c r="I11" i="3"/>
  <c r="F12" i="3"/>
  <c r="H12" i="3" s="1"/>
  <c r="F4" i="3"/>
  <c r="H4" i="3" s="1"/>
  <c r="I96" i="2"/>
  <c r="J96" i="2" s="1"/>
  <c r="I80" i="2"/>
  <c r="J80" i="2" s="1"/>
  <c r="I79" i="2"/>
  <c r="J79" i="2" s="1"/>
  <c r="I12" i="3" l="1"/>
  <c r="I8" i="3"/>
  <c r="I4" i="3"/>
  <c r="I66" i="2" l="1"/>
  <c r="J66" i="2" s="1"/>
  <c r="I65" i="2"/>
  <c r="J65" i="2" s="1"/>
  <c r="I64" i="2"/>
  <c r="J64" i="2" s="1"/>
  <c r="I59" i="2"/>
  <c r="J59" i="2" s="1"/>
  <c r="I56" i="2"/>
  <c r="J56" i="2" s="1"/>
  <c r="I51" i="2"/>
  <c r="J51" i="2" s="1"/>
  <c r="I50" i="2"/>
  <c r="J50" i="2" s="1"/>
  <c r="I49" i="2"/>
  <c r="J49" i="2" s="1"/>
  <c r="I44" i="2"/>
  <c r="J44" i="2" s="1"/>
  <c r="I42" i="2"/>
  <c r="J42" i="2" s="1"/>
  <c r="I39" i="2"/>
  <c r="J39" i="2" s="1"/>
  <c r="I34" i="2"/>
  <c r="J34" i="2" s="1"/>
  <c r="I32" i="2"/>
  <c r="J32" i="2" s="1"/>
  <c r="I27" i="2"/>
  <c r="J27" i="2" s="1"/>
  <c r="I26" i="2"/>
  <c r="J26" i="2" s="1"/>
  <c r="I25" i="2"/>
  <c r="J25" i="2" s="1"/>
  <c r="I21" i="2"/>
  <c r="J21" i="2" s="1"/>
  <c r="I20" i="2"/>
  <c r="J20" i="2" s="1"/>
  <c r="I19" i="2"/>
  <c r="J19" i="2" s="1"/>
  <c r="I13" i="2"/>
  <c r="J13" i="2" s="1"/>
  <c r="I12" i="2"/>
  <c r="J12" i="2" s="1"/>
  <c r="I11" i="2"/>
  <c r="J11" i="2" s="1"/>
  <c r="I10" i="2"/>
  <c r="J10" i="2" s="1"/>
  <c r="I5" i="2"/>
  <c r="J5" i="2" s="1"/>
  <c r="I6" i="2"/>
  <c r="J6" i="2" s="1"/>
  <c r="I7" i="2"/>
  <c r="J7" i="2" s="1"/>
  <c r="I8" i="2"/>
  <c r="J8" i="2" s="1"/>
  <c r="I9" i="2"/>
  <c r="J9" i="2" s="1"/>
  <c r="I14" i="2"/>
  <c r="J14" i="2" s="1"/>
  <c r="I16" i="2"/>
  <c r="J16" i="2" s="1"/>
  <c r="I17" i="2"/>
  <c r="J17" i="2" s="1"/>
  <c r="I18" i="2"/>
  <c r="J18" i="2" s="1"/>
  <c r="I22" i="2"/>
  <c r="J22" i="2" s="1"/>
  <c r="I23" i="2"/>
  <c r="J23" i="2" s="1"/>
  <c r="I24" i="2"/>
  <c r="J24" i="2" s="1"/>
  <c r="I28" i="2"/>
  <c r="J28" i="2" s="1"/>
  <c r="I29" i="2"/>
  <c r="J29" i="2" s="1"/>
  <c r="I30" i="2"/>
  <c r="J30" i="2" s="1"/>
  <c r="I31" i="2"/>
  <c r="J31" i="2" s="1"/>
  <c r="I33" i="2"/>
  <c r="J33" i="2" s="1"/>
  <c r="I35" i="2"/>
  <c r="J35" i="2" s="1"/>
  <c r="I36" i="2"/>
  <c r="J36" i="2" s="1"/>
  <c r="I37" i="2"/>
  <c r="J37" i="2" s="1"/>
  <c r="I38" i="2"/>
  <c r="J38" i="2" s="1"/>
  <c r="I40" i="2"/>
  <c r="J40" i="2" s="1"/>
  <c r="I41" i="2"/>
  <c r="J41" i="2" s="1"/>
  <c r="I43" i="2"/>
  <c r="J43" i="2" s="1"/>
  <c r="I45" i="2"/>
  <c r="J45" i="2" s="1"/>
  <c r="I46" i="2"/>
  <c r="J46" i="2" s="1"/>
  <c r="I47" i="2"/>
  <c r="J47" i="2" s="1"/>
  <c r="I48" i="2"/>
  <c r="J48" i="2" s="1"/>
  <c r="I52" i="2"/>
  <c r="J52" i="2" s="1"/>
  <c r="I53" i="2"/>
  <c r="J53" i="2" s="1"/>
  <c r="I54" i="2"/>
  <c r="J54" i="2" s="1"/>
  <c r="I55" i="2"/>
  <c r="J55" i="2" s="1"/>
  <c r="I57" i="2"/>
  <c r="J57" i="2" s="1"/>
  <c r="I58" i="2"/>
  <c r="J58" i="2" s="1"/>
  <c r="I60" i="2"/>
  <c r="J60" i="2" s="1"/>
  <c r="I61" i="2"/>
  <c r="J61" i="2" s="1"/>
  <c r="I62" i="2"/>
  <c r="J62" i="2" s="1"/>
  <c r="I63" i="2"/>
  <c r="J63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G4" i="2" l="1"/>
  <c r="I4" i="2" s="1"/>
  <c r="G109" i="2" l="1"/>
  <c r="I109" i="2"/>
  <c r="J4" i="2"/>
  <c r="J109" i="2" s="1"/>
</calcChain>
</file>

<file path=xl/sharedStrings.xml><?xml version="1.0" encoding="utf-8"?>
<sst xmlns="http://schemas.openxmlformats.org/spreadsheetml/2006/main" count="400" uniqueCount="166">
  <si>
    <t>Lp</t>
  </si>
  <si>
    <t>Opis przedmiotu zamówienia - asortyment</t>
  </si>
  <si>
    <t>Jed. miary</t>
  </si>
  <si>
    <t>Wartości i liczby należy wpisać z dokładnością do dwóch miejsc po przecinku.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</si>
  <si>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</si>
  <si>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</si>
  <si>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Określenie właściwej stawki VAT należy do Wykonawcy. Należy podać stawkę VAT obowiązującą na dzień otwarcia ofert.</t>
  </si>
  <si>
    <t>Uwaga:</t>
  </si>
  <si>
    <t>Cena jedn. netto           (w PLN)</t>
  </si>
  <si>
    <t>szt.</t>
  </si>
  <si>
    <t>pudełko archiwizacyjne otwarte, wymiary w mm  220x290x100, z tektury falistej, boki i dno pudła stanowi jeden arkusz, który jest składany tylko w odpowiednio wyprofilowanych zagięciach (nie ma żadnych łączeń klejonych i zszywanych)</t>
  </si>
  <si>
    <t>pudełko archiwizacyjne otwarte, wymiary wew. w mm 125x130x300, z tektury falistej, boki i dno pudła stanowi jeden arkusz, który jest składany tylko w odpowiednio wyprofilowanych zagięciach (nie ma żadnych łączeń klejonych i zszywanych)</t>
  </si>
  <si>
    <t xml:space="preserve">pudełko otwarte tekturowe, tektura falista, gramatura tektury jak w pudłach archiwizacyjnych, o wymiarach 300 zew. mm długości x 165 zew. mm szerokości x 120 mm wysokości - (na pakiety IRZ) dno jednolite nie składane, boki pudła i dno stanowią jeden arkusz tektury, który składany jest tylko w odpowiednio wykonanych zagięciach (nie ma żadnych łączeń klejonych i zszywanych) </t>
  </si>
  <si>
    <t>Część 1 - Artykuły biurowe</t>
  </si>
  <si>
    <t>Stawka podatku VAT</t>
  </si>
  <si>
    <t xml:space="preserve">Ilość        </t>
  </si>
  <si>
    <t>Wartość podatku VAT (w PLN)</t>
  </si>
  <si>
    <t>Cena netto 
(w PLN)</t>
  </si>
  <si>
    <t>7 (5x6)</t>
  </si>
  <si>
    <t>9 (7x8)</t>
  </si>
  <si>
    <t>Cena brutto (w PLN)</t>
  </si>
  <si>
    <t>10 (7+9)</t>
  </si>
  <si>
    <t>blok makulaturowy w kratkę, format A-4, 50 str., klejony po krótszym boku</t>
  </si>
  <si>
    <t>blok makulaturowy w kratkę, format A-5, 50 str., klejony po krótszym boku</t>
  </si>
  <si>
    <t>breloczek/ identyfikator do kluczy, wykonany z przezroczystego twardego plastiku, nie składany, możliwość odczytu danych identyfikujących z dwóch stron, w 4 kolorach</t>
  </si>
  <si>
    <t>długopis na metalowym łańcuszku, samoprzylepna podstawka, długość łańcuszka min. 50 cm, wymienny wkład, kolor tuszu niebieski</t>
  </si>
  <si>
    <t>gumki recepturki, pakowane po 100 szt., kolor biały o średnicy 80 mm i przekroju 1,2 mm x 1,2 mm - 1,5 mm x 1,55 mm</t>
  </si>
  <si>
    <t>klej w sztyfcie Bantex 22 g lub produkt równoważny, produkowany na bazie PVP (poliwinylopirolidon) co zapobiega wysychaniu kleju zamkniętego w sztyfcie, do klejenia papieru, kartonu i zdjęć, nietoksyczny, bez rozpuszczalnika, bezzapachowy, posiada atest PZH</t>
  </si>
  <si>
    <t>koperty białe samoprzylepne z okienkiem po 1000 szt. w opakowaniu, rozmiar 110 mm x 220 mm, okienko prawe 45 mm x 90 mm</t>
  </si>
  <si>
    <t xml:space="preserve">koperty C4 samoklejące z paskiem pakowane po 250 szt., białe </t>
  </si>
  <si>
    <t>koperty C5 samoklejące z paskiem pakowane po 500 szt., białe</t>
  </si>
  <si>
    <t>kostka papierowa nieklejona 85 x 85 mm (lub zbliżone +/- 5 mm) zawierająca 500 kartek, biała</t>
  </si>
  <si>
    <t>koszulki na dokumenty do segregatora, format A4, transparentne, grubość min. 40 mic pakowane po 100 szt., otwierane z góry</t>
  </si>
  <si>
    <t>linijka plastikowa, przezroczysta, wytrzymała, długość 30 cm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</si>
  <si>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czarny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</si>
  <si>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niebieski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</si>
  <si>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czerwony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</si>
  <si>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zielony</t>
  </si>
  <si>
    <t>nożyczki, długość 21 cm, satynowe ostrze wykonane ze stali nierdzewnej, ergonomicznie wyprofilowana rękojeść z odpornego tworzywa sztucznego</t>
  </si>
  <si>
    <t>nożyk do papieru, plastikowa obudowa, wysuwane i łamane ostrze, możliwość blokowania ostrza, szerokość ostrza 9 mm</t>
  </si>
  <si>
    <t>rysik (grafit) HB do ołówka automatycznego o grubości 0,5 mm - 12 szt. w opakowaniu</t>
  </si>
  <si>
    <t xml:space="preserve">rysik (grafit) HB do ołówka automatycznego grubość 0,7 mm - 12 szt. w opakowaniu  </t>
  </si>
  <si>
    <t>segregator VAUPE lub produkt równoważny, z mechanizmem dźwigniowym z dociskiem, wykonany z 2 mm tektury, format A4, wyklejka papierowa, szerokość grzbietu 5 cm, wymienna etykieta na grzbiecie, metalowe oczko grzbietowe, metalowe okucia dolnej krawędzi, kolorowa oklejka pokryta matową folią polipropylenową, minimum 5 kolorów do wyboru</t>
  </si>
  <si>
    <t>segregator VAUPE lub produkt równoważny, z mechanizmem dźwigniowym z dociskiem, wykonany z 2 mm tektury, format A4, wyklejka papierowa, szerokość grzbietu 7,5 cm, wymienna etykieta na grzbiecie, metalowe oczko grzbietowe, metalowe okucia dolnej krawędzi, kolorowa oklejka pokryta matową folią polipropylenową, minimum 5 kolorów do wyboru</t>
  </si>
  <si>
    <t>spinacze biurowe, metalowe 28 mm, 100 szt. w opakowaniu</t>
  </si>
  <si>
    <t>spinacze biurowe, metalowe 50 mm, 100 szt. w opakowaniu</t>
  </si>
  <si>
    <t xml:space="preserve">sznurek bawełniany do archiwizacji o długości 100 m, szpula, kolor biały </t>
  </si>
  <si>
    <t>taśma dwustronnie klejąca, rozmiar: 10 mm x 5 m</t>
  </si>
  <si>
    <t xml:space="preserve">taśma klejąca dwustronnie, piankowa polietylenowa, rozmiar szer. 19 mm, długość 25 m, grubość 1 mm, biała </t>
  </si>
  <si>
    <t>teczka (skoroszyt) kartonowa z przewleczką, karton 250 g, biały, format A4</t>
  </si>
  <si>
    <t>teczka przezroczysta z gumką, format A4, szerokość grzbietu 2 cm, wykonana z polipropylenu</t>
  </si>
  <si>
    <t>teczka do podpisu, przeznaczona na dokumenty formatu A4, minimum 10 przegród, w oprawie introligatorskiej, kolor granatowy, grzbiet harmonijkowy wzmocniony okleiną, na okładce okienko z szybką, gdzie można umieścić opis, kartonowe przekładki w kolorze białym lub ecru</t>
  </si>
  <si>
    <t>teczka tekturowa z gumą, biała, format A4, gramatura 250 g/m2</t>
  </si>
  <si>
    <t>teczka tekturowa z metalową zawieszką, pełna, format A4, gramatura 250 g/m2</t>
  </si>
  <si>
    <t xml:space="preserve">teczka tekturowa z oczkiem, biała (wpinana) format A4, gramatura 250 g/m2, </t>
  </si>
  <si>
    <t>temperówka z plastikowym pojemnikiem, metalowy wkład</t>
  </si>
  <si>
    <t>tusz do stempli samotuszujących, zielony, pojemność 25-30 ml</t>
  </si>
  <si>
    <t>tusz do stempli samotuszujących, czarny, pojemność 25-30 ml</t>
  </si>
  <si>
    <t>zszywacz do papieru Leitz 5501 lub produkt równoważny, jednorazowo zszywający 25 kartek (papier 80 gsm), wykonany z tworzywa sztucznego, części mechaniczne z metalu, wbudowany rozszywacz, ładowany od góry, zszywanie zamknięte, otwarte i tapicerskie, pojemność magazynka 80 zszywek 24/6 lub 110 - 26/6</t>
  </si>
  <si>
    <t>zszywacz do papieru Eagle Alpha S6030B lub produkt równoważny, jednorazowo zszywający 60 kartek przy zszywkach 23/10, metalowy mechanizm zszywający, grzbiet pokryty antypoślizgowym tworzywem, pojemnik na zszywki zapasowe, głębokość zszywania 61 mm</t>
  </si>
  <si>
    <t>zszywki 24/6, pakowane po 1000 szt., miedziane</t>
  </si>
  <si>
    <t>pióro kulkowe Pentel Energel BL77 lub produkt równoważny, tusz żelowy, grubość linii pisania 0,35 mm, długość linii pisania 550 m, końcówka o grubości 0,7 mm ze stali nierdzewnej, kulka z węglika spiekanego, kolor tuszu niebieski</t>
  </si>
  <si>
    <t>bloczek</t>
  </si>
  <si>
    <t>op.</t>
  </si>
  <si>
    <t>blok</t>
  </si>
  <si>
    <t>szt</t>
  </si>
  <si>
    <t xml:space="preserve">szt. </t>
  </si>
  <si>
    <t>X</t>
  </si>
  <si>
    <t>Stawka podatku VAT      (w %)</t>
  </si>
  <si>
    <t xml:space="preserve">*Wykonawca zobowiązany jest wypełnić kolumnę 3 dla wszystkich pozycji wskazanych w kolumnie 2. Zaoferowane produkty muszą odpowiadać parametrom wymaganym przez Zamawiającego szczegółowo opisanym przez Zamawiającego w kolumnie 2.  </t>
  </si>
  <si>
    <t>pudełko otwarte tekturowe, tektura falista, gramatura tektury jak w pudłach archiwizacyjnych, o wymiarach 500 wew. (510 zew.) mm długości x 180 wew. (195 zew) mm szerokości x 120 mm wysokości - (na pakiety IRZ) dno jednolite nie składane, boki pudła i dno stanowią jeden arkusz tektury, który składany jest tylko w odpowiednio wykonanych zagięciach (nie ma żadnych łączeń klejonych i zszywanych)</t>
  </si>
  <si>
    <t xml:space="preserve">gumka ołówkowa do ścierania polimerowa, miękka i gładka, biała, pozwala na delikatne i czyste wymazywanie, nie pęka, nie brudzi, nie narusza struktury papieru, posiada funkcję samoczyszczącą, kształt prostopadłościanu, długość najdłuższego boku/krawędzi 40-50 mm </t>
  </si>
  <si>
    <t>gumki recepturki, pakowane po 100 szt., kolor biały o średnicy 100 mm i przekroju 1,2 mm x 1,2 mm - 1,5 mm  x 1,55 mm</t>
  </si>
  <si>
    <t>kalkulator posiadający co najmniej następujące cechy: 12 pozycyjny wyświetlacz, funkcja podwójnej pamięci, klawisz podwójnego zera;  korekta ostatniej cyfry; obliczenie marży, obliczanie procentów, obliczanie pierwiastków, wywołanie z pamięci, kasowanie pamięci, przełącznik trybu zaokrąglania obliczeń, przełącznik miejsc po przecinku, zasilanie bateryjno-słoneczne, długość 150-200 mm, szerokość 120-180 mm, wysokość do 40 mm</t>
  </si>
  <si>
    <t>UWAGA: Wykonawca, poprzez wymagane przez Zamawiającego określenie konkretnych parametrów proponowanych w ofercie artykułów biurowych, przedstawionego w formie danych wpisanych do kolumny 3 w tabeli Asortymentowo – Ilościowo – Cenowej, zobowiązany jest wykazać, że oferowany przez niego produkt spełnia wymagania określone przez Zamawiającego, tzn. jego parametry techniczne i jakościowe nie są gorsze (winny być takie same lub lepsze) jak parametry z opisu konkretnego artykułu biurowego zamieszczonego przez Zamawiającego w kolumnie 2.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</si>
  <si>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niebieski (jasny)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</si>
  <si>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różowy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</si>
  <si>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zielony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</si>
  <si>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żółty</t>
  </si>
  <si>
    <t>bloczek kartek samoprzylepnych o 3-ech kolorach wymiar 40 mm x 50 mm, papierowy, 3 x 100 kartek w bloczku</t>
  </si>
  <si>
    <t>zakładki indeksujące samoprzylepne o 4-ech kolorach, wym. 20 mm x 50 mm, papierowe, 4 x 50 kartek w bloczku</t>
  </si>
  <si>
    <t>zakładki indeksujące samoprzylepne o 4-rech kolorach, wym. 20 mm x 50 mm, wykonane z folii, transparentne, 4 x 40 kartek w bloczku</t>
  </si>
  <si>
    <t>datownik samokopiujący COLOP Mini Dater S120 lub produkt równoważny, dane po odbiciu: dzień. m-c (dwie cyfry). rok (cztery cyfry), wysokość cyfr 4 mm</t>
  </si>
  <si>
    <t>długopis Rystor Kropka RS lub produkt równoważny, kolor tuszu niebieski, średnica końcówki 0,7 mm, długość linii pisania 800 +/- 200 m, grubość linii pisania 0,27-0,35 mm</t>
  </si>
  <si>
    <t>etykiety samoprzylepne formatu A4, rozmiar etykiety: 64,6 x 33,8 mm, klej permanentny zapewniający trwałe przyleganie do powierzchni, 100 arkuszy w opakowaniu, białe</t>
  </si>
  <si>
    <t>karteczki samoprzylepne w bloczku o wymiarach 76 x 76 mm (+/- 1mm), blok po 100 kartek, kolor żółty</t>
  </si>
  <si>
    <t>klipsy do papieru, 32 mm, 12 szt. w opakowaniu, metalowe, niklowane lub galwanizowane</t>
  </si>
  <si>
    <t>klipsy do papieru, 19 mm, 12 szt. w opakowaniu, metalowe, niklowane lub galwanizowane</t>
  </si>
  <si>
    <t>magnesy do tablic magnetycznych, okrągłe, średnica 20 mm, pakowane po 10 szt.</t>
  </si>
  <si>
    <t>ołówek BIC Evolution HB lub produkt równoważny, wykonany z żywicy syntetycznej, o wysokiej elastyczności przez co jest wytrzymały i odporny na złamanie, niełamliwy grafit HB, doskonale się ostrzy, w razie złamania nie pozostawia drzazg i nie kaleczy, bez gumki</t>
  </si>
  <si>
    <t>ołówek automatyczny z wymiennym rysikiem, metalowy klip, antypoślizgowe żłobienia ułatwiające trzymanie lub gumowy uchwyt, grubość grafitu: 0,5 mm</t>
  </si>
  <si>
    <t>ołówek automatyczny z wymiennym rysikiem, metalowy klip, antypoślizgowe żłobienia ułatwiajace trzymanie lub gumowy uchwyt, grubość grafitu: 0,7 mm</t>
  </si>
  <si>
    <t>pieczątka Drukarenka Colop Printer IQ 40/2 SET lub produkt równoważny, pieczątka do samodzielnego montażu o wymiarach płytki tekstowej (wielkość odbicia): 59 mm x 23 mm, ilość wkładek - 2</t>
  </si>
  <si>
    <t>przekładki kartonowe, 12 kart formatu A4 w opakowaniu, z kartonu o grubości co najmniej 160 g/m2, przekładki i indeksy w 5 kolorach, wyposażone w kartę opisową, której pasek z perforacją wmocniony jest folią, multiperforowane</t>
  </si>
  <si>
    <t>przybornik (organizer) na biurko, z jeżem, plastikowy, przezroczysty, wymiary  co najmniej 15 cm x 20 cm, co najmniej 5 przegród</t>
  </si>
  <si>
    <t>rozszywacz do zszywek 24/6 i 26/6, wyposażony w blokadę, obudowa całego rozszywacza z tworzywa sztucznego, części mechaniczne metalowe</t>
  </si>
  <si>
    <t xml:space="preserve">skoroszyt wykonany z PVC, przednia okładka przezroczysta, tylna kolorowa, boczna performacja umowżliwająca wpięcie do segregatora, posiada papierowy wysuwany pasek opisowy, zaokrąglone wąsy mechanizmu skoroszytowego, format A-4,  </t>
  </si>
  <si>
    <t xml:space="preserve">taśma klejąca dwustronnie, piankowa polietylenowa, rozmiar szer. 25 mm, długość 25 m, grubość 1 mm, biała </t>
  </si>
  <si>
    <t>taśma klejąca Grand lub produkt równoważny, przezroczysta, rozmiar 12 mm x 30 y, wykonana z polipropylenu, pokryta emulsyjnym klejem akrylowym na bazie wody</t>
  </si>
  <si>
    <t>zwilżacz glicerynowy do palców, bezbarwny, nietoksyczny - na bazie gliceryny kosmetycznej, nie pozostawia tłustych plam na papierze, poj. 20-30 ml</t>
  </si>
  <si>
    <t>cienkopis, odporny na wysychanie tusz na bazie wody, wentylowana skuwka, szerokość linii pisania 0,4 mm, końcówka oprawiona w metal, bezzapachowy, nietoksyczny, kolor czarny</t>
  </si>
  <si>
    <t>cienkopis, odporny na wysychanie tusz na bazie wody, wentylowana skuwka, szerokość linii pisania 0,4 mm, końcówka oprawiona w metal, bezzapachowy, nietoksyczny, kolor czerwony</t>
  </si>
  <si>
    <t>cienkopis, odporny na wysychanie tusz na bazie wody, wentylowana skuwka, szerokość linii pisania 0,4 mm, końcówka oprawiona w metal, bezzapachowy, nietoksyczny, kolor niebieski</t>
  </si>
  <si>
    <t>cienkopis, odporny na wysychanie tusz na bazie wody, wentylowana skuwka, szerokość linii pisania 0,4 mm, końcówka oprawiona w metal, bezzapachowy, nietoksyczny, kolor zielony</t>
  </si>
  <si>
    <t>długopis żelowy Rystor GZ-031 lub produkt równoważny, przezroczysty korpus, wymienny wkład, grubość linii pisania 0,27-0,33 mm, długość linii pisania 800 +/- 200 m, średnica końcówki 0,5 mm, kolor tuszu niebieski</t>
  </si>
  <si>
    <t>długopis żelowy Rystor GZ-031 lub produkt równoważny, przezroczysty korpus, wymienny wkład, grubość linii pisania 0,27-0,33 mm, długość linii pisania 800 +/- 200 m, średnica końcówki 0,5 mm, kolor tuszu czarny</t>
  </si>
  <si>
    <t>długopis żelowy Rystor GZ-031 lub produkt równoważny, przezroczysty korpus, wymienny wkład, grubość linii pisania 0,27-0,33 mm, długość linii pisania 800 +/- 200 m, średnica końcówki 0,5 mm, kolor tuszu czerwony</t>
  </si>
  <si>
    <t>długopis żelowy Rystor GZ-031 lub produkt równoważny, przezroczysty korpus, wymienny wkład, grubość linii pisania 0,27-0,33 mm, długość linii pisania 800 +/- 200 m, średnica końcówki 0,5 mm, kolor tuszu zielony</t>
  </si>
  <si>
    <t>etykiety samoprzylepne formatu A4, rozmiar etykiety: 105 x 148 mm, klej permanentny zapewniający trwałe przyleganie do powierzchni, 100 arkuszy w opakowaniu, białe</t>
  </si>
  <si>
    <t>etykiety samoprzylepne formatu A4, rozmiar etykiety: 105 x 74 mm, klej permanentny zapewniający trwałe przyleganie do powierzchni, 100 arkuszy w opakowaniu, białe</t>
  </si>
  <si>
    <t>etykiety samoprzylepne formatu A4, rozmiar etykiety: 105 x 57 mm, klej permanentny zapewniający trwałe przyleganie do powierzchni, 100 arkuszy w opakowaniu, białe</t>
  </si>
  <si>
    <t>etykiety samoprzylepne formatu A4, rozmiar etykiety: 70 x 42,4 mm, klej permanentny zapewniający trwałe przyleganie do powierzchni, 100 arkuszy w opakowaniu, białe</t>
  </si>
  <si>
    <t>kalka ołówkowa do sporządzania ręcznych odbitek, format A4, 100 szt. w opakowaniu, kolor niebieski</t>
  </si>
  <si>
    <t>karteczki samoprzylepne w bloczku o wymiarach 38 x 51 mm (+/- 1 mm), lok po 100 kartek, kolor żółty</t>
  </si>
  <si>
    <t>koperta ochronna rozszerzana Copex Double bag lub produkt równoważny, rozmiar zewnętrzny 200 mm x 310 mm x 40 mm, podwójna warstwa papieru białego offestowego o gramaturze 2x90 g/m2 usztywnienie międzywarstwowe frontu i tyłu oraz denka 400 g/m2, zamknięcie z paskiem samoprzylepnym - HK, wyposażona jest w security system - zabiezpieczenie przed niepożądanym otwarciem</t>
  </si>
  <si>
    <t xml:space="preserve">koperty C4 samoklejące z paskiem, okienko prawe, pakowane po 250 szt., białe </t>
  </si>
  <si>
    <t>koperty E4, z rozszerzanym bokiem i dnem, samoklejąca z paskiem, brązowe</t>
  </si>
  <si>
    <t>marker do tablic suchościeralnych, grubość linii pisania 1-3 mm, nietoksyczny, bezzapachowy, kolor zielony</t>
  </si>
  <si>
    <t>marker do tablic suchościeralnych, grubość linii pisania 1-3 mm, nietoksyczny, bezzapachowy, kolor niebieski</t>
  </si>
  <si>
    <t>marker do tablic suchościeralnych, grubość linii pisania 1-3 mm, nietoksyczny, bezzapachowy, kolor czerwony</t>
  </si>
  <si>
    <t>nabój atramentowy, długość wkładu 7 cm, pasujący do pióra Waterman, 8 szt. w opakowaniu</t>
  </si>
  <si>
    <t>pinezki beczułki do tablic korkowych, pakowane po 50 szt., mix kolorów</t>
  </si>
  <si>
    <t>plastelina nietoksyczna, 12 kolorów</t>
  </si>
  <si>
    <t>poduszka na tusz do stempli metalowych, okrągła, średnica min. 60 mm</t>
  </si>
  <si>
    <t>deska z klipem, format A4, kolor czarny, niebieski, zielony, mechanizm przytrzymujący 70-80 kartek</t>
  </si>
  <si>
    <t>sznurek plombowniczy o długości 135 m, nabłyszczany</t>
  </si>
  <si>
    <t xml:space="preserve">taśma bawełniana do archiwizacji dokumentów, niebielona chemicznie, rozmiar 100 m x 5 mm </t>
  </si>
  <si>
    <t>tusz olejowy do stempli metalowych, czerwony, pojemność 25-30 ml</t>
  </si>
  <si>
    <t>Oferowany produkt lub produkt równoważny (producent/marka, rodzaj/model/nr katalogowy i nazwa, parametry techniczne i jakościowe)*</t>
  </si>
  <si>
    <r>
      <t xml:space="preserve">Producent/marka: </t>
    </r>
    <r>
      <rPr>
        <sz val="8"/>
        <rFont val="Calibri"/>
        <family val="2"/>
        <charset val="238"/>
        <scheme val="minor"/>
      </rPr>
      <t>…............................................     …........................................................................</t>
    </r>
    <r>
      <rPr>
        <b/>
        <sz val="8"/>
        <rFont val="Calibri"/>
        <family val="2"/>
        <charset val="238"/>
        <scheme val="minor"/>
      </rPr>
      <t xml:space="preserve">   Rodzaj/model/nr katalogowy, nazwa:</t>
    </r>
    <r>
      <rPr>
        <sz val="8"/>
        <rFont val="Calibri"/>
        <family val="2"/>
        <charset val="238"/>
        <scheme val="minor"/>
      </rPr>
      <t xml:space="preserve"> …........................................................................  ….........................................................................</t>
    </r>
    <r>
      <rPr>
        <b/>
        <sz val="8"/>
        <rFont val="Calibri"/>
        <family val="2"/>
        <charset val="238"/>
        <scheme val="minor"/>
      </rPr>
      <t xml:space="preserve">     Parametry tech./jakościowe: </t>
    </r>
    <r>
      <rPr>
        <sz val="8"/>
        <rFont val="Calibri"/>
        <family val="2"/>
        <charset val="238"/>
        <scheme val="minor"/>
      </rPr>
      <t xml:space="preserve">….........................     …....................................................................................................................................................     </t>
    </r>
  </si>
  <si>
    <t>Część 2 - Papier kserograficzny</t>
  </si>
  <si>
    <t>papier kserograficzny biały, format A4, gramatura 80 +/- 2 g/m2, białość 161 +/- 3 CIE, wilgotność 3,5-5,0 %, gładkość 180 +/- 50 cm3/min, grubość 108 +/- 3 um, ryza zawiera 500 arkuszy</t>
  </si>
  <si>
    <t>ryza</t>
  </si>
  <si>
    <t>Część 3 - Pudła archiwizacyjne</t>
  </si>
  <si>
    <t>Wartość podatku VAT                     (w PLN)</t>
  </si>
  <si>
    <t>Cena brutto                   (w PLN)</t>
  </si>
  <si>
    <t xml:space="preserve">pudełko otwarte tekturowe, tektura falista, gramatura tektury jak w pudłach archiwizacyjnych, o wymiarach 270 wew.(290 zew.) mm dług. x 435 wew.(450 zew) mm szer. x 150 mm wys. - (na pakiety IRZ) dno jednolite nie składane, boki pudła i dno stanowią jeden arkusz tektury, który składany jest tylko w odpowiednio wykonanych zagięciach (nie ma żadnych łączeń klejonych i zszywanych) </t>
  </si>
  <si>
    <t>6 (4x5)</t>
  </si>
  <si>
    <t>8 (6x7)</t>
  </si>
  <si>
    <t>9 (6+8)</t>
  </si>
  <si>
    <t>dziurkacz Leitz Style Nexxt 5006 lub produkt równoważny, dziurkujący jednorazowo 30 kartek (papier 80 gsm), metalowy, podstawa antypoślizgowa, plastikowy pojemnik na ścinki, wysuwany ogranicznik formatu z okienkiem, format A4, A5, A6, Folio, Us Quart, 8x8x8</t>
  </si>
  <si>
    <t>dziurkacz Leitz New Nexxt 5138 lub produkt równoważny, dziurkujący jednorazowo 40 kartek (papier 80 gsm), metalowy, podstawa antypoślizgowa, plastikowy pojemnik na ścinki, wysuwany ogranicznik formatu z okienkiem, format: A4, A5, A6, Folio, Us Quart, 8x8x8, średnica dziurek 5,5 mm, odległość między dziurkami 80 mm</t>
  </si>
  <si>
    <t>taśma pakowa Grand lub produkt równoważny, brązowa, rozmiar 48 mm x 50 y, na bazie BOPP, wykonana z polipropylenu, pokryta emulsyjnym klejem akrylowym, nie zawiera substancji trujących</t>
  </si>
  <si>
    <t>taśma pakowa Grand lub produkt równoważny, przezroczysta, rozmiar 48 mm x 50 y, na bazie BOPP, wykonana z polipropylenu, pokryta emulsyjnym klejem akrylowym, nie zawiera substancji trujących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</si>
  <si>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pomarańczowy</t>
  </si>
  <si>
    <t>obwoluta przestrzenna A4, wykonana z folii PVC, przezroczysta, na ok. 250 kartek, dokumenty wkładane od góry, europerforacja do wpinania do segregatora, pakowane po 10 szt.</t>
  </si>
  <si>
    <t>półka na dokumenty formatu A4 DUAL lub produkt równoważny, plastikowa, przezroczysta, pozioma, możliwość łączenia - układania jednej na drugiej, dokumenty władane krótszym bokiem</t>
  </si>
  <si>
    <t>wkład niebieski do długopisu na łańcuszku, pasujący do długopisu z poz. 14</t>
  </si>
  <si>
    <t>wkład żelowy do pióra kulkowego z poz. 104, grubość linii pisania 0,35 mm, długość linii pisania 550 m, końcówka grubość 0,7 mm ze stali nierdzewnej, kulka z węglika spiekanego, kolor tuszu niebieski</t>
  </si>
  <si>
    <t>RAZEM (suma wierszy 1-105)</t>
  </si>
  <si>
    <t>RAZEM (suma wierszy 1-9)</t>
  </si>
  <si>
    <t>ZAKRES PODSTAWOWY          Cena netto 
(w PLN)</t>
  </si>
  <si>
    <t>ZAKRES OPCJONALNY Cena netto     (w PLN)</t>
  </si>
  <si>
    <t xml:space="preserve">ZAKRES PODSTAWOWY Ilość        </t>
  </si>
  <si>
    <t>ZAKRES OPCJONALNY Ilość</t>
  </si>
  <si>
    <t>WARTOŚĆ PODATKU VAT (w PLN)</t>
  </si>
  <si>
    <t>WARTOŚĆ BRUTTO (w PLN)</t>
  </si>
  <si>
    <t>RAZEM (wartość brutto zakres opcjonalny + wartość brutto zakres podstawowy)</t>
  </si>
  <si>
    <t xml:space="preserve">pudełko archiwizacyjne (zamknięte), wykonane z tektury falistej, klapa z blokadą zabezpieczającą przed otwarciem, możliwość położenia w pionie i poziomie, wym. w mm 265x50x320, pole opisowe na grzbiecie </t>
  </si>
  <si>
    <t xml:space="preserve">pudełko archiwizacyjne (zamknięte), wykonane z tektury falistej, klapa z blokadą zabezpieczającą przed otwarciem, możliwość położenia w pionie i poziomie, wym. w mm 265x80x320, pole opisowe na grzbiecie </t>
  </si>
  <si>
    <t xml:space="preserve">pudełko archiwizacyjne (zamknięte), wykonane z tektury falistej, klapa z blokadą zabezpieczającą przed otwarciem, możliwość położenia w pionie i poziomie, wymiary w mm. 240x80x320, pole opisowe na grzbiecie </t>
  </si>
  <si>
    <t xml:space="preserve">pudełko archiwizacyjne (zamknięte), wykonane z tektury falistej, klapa z blokadą zabezpieczającą przed otwarciem, możliwość położenia w pionie i poziomie, wymiary w mm 265x100-105x320, pole opisowe na grzbiecie </t>
  </si>
  <si>
    <t>8 (5x7)</t>
  </si>
  <si>
    <t>9 (6x7)</t>
  </si>
  <si>
    <r>
      <t xml:space="preserve">STAWKA PODATKU VAT (%)  </t>
    </r>
    <r>
      <rPr>
        <b/>
        <sz val="10"/>
        <color rgb="FFFF0000"/>
        <rFont val="Calibri"/>
        <family val="2"/>
        <charset val="238"/>
        <scheme val="minor"/>
      </rPr>
      <t>- uzupełnić dla każdego zakresu</t>
    </r>
  </si>
  <si>
    <t>UWAGA: Wykonawca, poprzez wymagane przez Zamawiającego określenie konkretnych parametrów proponowanegow ofercie papieru kserograficznego, przedstawionego w formie danych wpisanych do kolumny 3 w tabeli Asortymentowo – Ilościowo – Cenowej, zobowiązany jest wykazać, że oferowany przez niego produkt spełnia wymagania określone przez Zamawiającego, tzn. jego parametry techniczne i jakościowe nie są gorsze (winny być takie same lub lepsze) jak parametry z opisu konkretnego papieru kserograficznego zamieszczonego przez Zamawiającego w kolumnie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</si>
</sst>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zł&quot;* #,##0.00_);_(&quot;zł&quot;* \(#,##0.00\);_(&quot;zł&quot;* &quot;-&quot;??_);_(@_)"/>
    <numFmt numFmtId="164" formatCode="_(&quot;zł&quot;* #,##0.00_);_(&quot;zł&quot;* \(#,##0.00\);_(&quot;zł&quot;* &quot;-&quot;??_);_(@_)"/>
    <numFmt numFmtId="165" formatCode="[$-415]General"/>
    <numFmt numFmtId="166" formatCode="[$-415]0%"/>
    <numFmt numFmtId="167" formatCode="_-* #,##0.00\ [$zł-415]_-;\-* #,##0.00\ [$zł-415]_-;_-* &quot;-&quot;??\ [$zł-415]_-;_-@_-"/>
    <numFmt numFmtId="168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10" fillId="0" borderId="0" applyBorder="0" applyProtection="0"/>
    <xf numFmtId="166" fontId="10" fillId="0" borderId="0" applyBorder="0" applyProtection="0"/>
    <xf numFmtId="0" fontId="11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7" fontId="6" fillId="0" borderId="2" xfId="9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top" wrapText="1"/>
    </xf>
    <xf numFmtId="10" fontId="18" fillId="0" borderId="2" xfId="9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2" xfId="0" applyBorder="1"/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/>
    <xf numFmtId="10" fontId="1" fillId="0" borderId="2" xfId="0" applyNumberFormat="1" applyFont="1" applyBorder="1" applyAlignment="1">
      <alignment horizontal="center" vertical="center"/>
    </xf>
    <xf numFmtId="167" fontId="18" fillId="0" borderId="2" xfId="9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7" fontId="1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7" fontId="1" fillId="0" borderId="9" xfId="0" applyNumberFormat="1" applyFont="1" applyFill="1" applyBorder="1" applyAlignment="1">
      <alignment horizontal="center" vertical="center"/>
    </xf>
    <xf numFmtId="164" fontId="22" fillId="0" borderId="11" xfId="9" applyFont="1" applyFill="1" applyBorder="1" applyAlignment="1">
      <alignment horizontal="center" vertical="center" wrapText="1"/>
    </xf>
    <xf numFmtId="167" fontId="0" fillId="0" borderId="11" xfId="0" applyNumberFormat="1" applyBorder="1"/>
    <xf numFmtId="167" fontId="0" fillId="0" borderId="12" xfId="0" applyNumberFormat="1" applyBorder="1"/>
    <xf numFmtId="0" fontId="16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0" fillId="0" borderId="0" xfId="0" applyFill="1"/>
    <xf numFmtId="0" fontId="25" fillId="0" borderId="2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7" xfId="0" applyBorder="1"/>
    <xf numFmtId="0" fontId="20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8" fontId="6" fillId="0" borderId="20" xfId="9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4" fillId="0" borderId="4" xfId="2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168" fontId="6" fillId="0" borderId="4" xfId="9" applyNumberFormat="1" applyFont="1" applyFill="1" applyBorder="1" applyAlignment="1">
      <alignment horizontal="center" vertical="center" wrapText="1"/>
    </xf>
    <xf numFmtId="164" fontId="18" fillId="0" borderId="4" xfId="9" applyNumberFormat="1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164" fontId="18" fillId="0" borderId="23" xfId="9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3" fillId="0" borderId="17" xfId="1" applyFont="1" applyFill="1" applyBorder="1" applyAlignment="1">
      <alignment horizontal="left" vertical="center" wrapText="1"/>
    </xf>
    <xf numFmtId="44" fontId="18" fillId="0" borderId="2" xfId="9" applyNumberFormat="1" applyFont="1" applyFill="1" applyBorder="1" applyAlignment="1">
      <alignment horizontal="center" vertical="center" wrapText="1"/>
    </xf>
    <xf numFmtId="44" fontId="17" fillId="0" borderId="11" xfId="0" applyNumberFormat="1" applyFont="1" applyBorder="1" applyAlignment="1">
      <alignment horizontal="center" vertical="center" wrapText="1"/>
    </xf>
    <xf numFmtId="44" fontId="18" fillId="0" borderId="4" xfId="9" applyNumberFormat="1" applyFont="1" applyFill="1" applyBorder="1" applyAlignment="1">
      <alignment horizontal="center" vertical="center" wrapText="1"/>
    </xf>
    <xf numFmtId="44" fontId="18" fillId="0" borderId="23" xfId="9" applyNumberFormat="1" applyFont="1" applyFill="1" applyBorder="1" applyAlignment="1">
      <alignment horizontal="center" vertical="center" wrapText="1"/>
    </xf>
    <xf numFmtId="44" fontId="18" fillId="0" borderId="9" xfId="9" applyNumberFormat="1" applyFont="1" applyFill="1" applyBorder="1" applyAlignment="1">
      <alignment horizontal="center" vertical="center" wrapText="1"/>
    </xf>
    <xf numFmtId="44" fontId="18" fillId="0" borderId="16" xfId="9" applyNumberFormat="1" applyFont="1" applyFill="1" applyBorder="1" applyAlignment="1">
      <alignment horizontal="center" vertical="center" wrapText="1"/>
    </xf>
    <xf numFmtId="44" fontId="18" fillId="0" borderId="29" xfId="9" applyNumberFormat="1" applyFont="1" applyFill="1" applyBorder="1" applyAlignment="1">
      <alignment horizontal="center" vertical="center" wrapText="1"/>
    </xf>
    <xf numFmtId="44" fontId="18" fillId="0" borderId="11" xfId="9" applyNumberFormat="1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vertical="center" wrapText="1"/>
    </xf>
    <xf numFmtId="44" fontId="18" fillId="0" borderId="3" xfId="9" applyNumberFormat="1" applyFont="1" applyFill="1" applyBorder="1" applyAlignment="1">
      <alignment horizontal="center" vertical="center" wrapText="1"/>
    </xf>
    <xf numFmtId="44" fontId="18" fillId="0" borderId="16" xfId="9" applyNumberFormat="1" applyFont="1" applyFill="1" applyBorder="1" applyAlignment="1">
      <alignment horizontal="center" vertical="center" wrapText="1"/>
    </xf>
    <xf numFmtId="44" fontId="18" fillId="0" borderId="12" xfId="9" applyNumberFormat="1" applyFont="1" applyFill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Excel Built-in Percent" xfId="7" xr:uid="{00000000-0005-0000-0000-000001000000}"/>
    <cellStyle name="Normalny" xfId="0" builtinId="0"/>
    <cellStyle name="Normalny 14" xfId="2" xr:uid="{00000000-0005-0000-0000-000003000000}"/>
    <cellStyle name="Normalny 2" xfId="8" xr:uid="{00000000-0005-0000-0000-000004000000}"/>
    <cellStyle name="Normalny 2 2" xfId="10" xr:uid="{BA48538C-0870-42EC-90C9-824B7C7F7BFB}"/>
    <cellStyle name="Normalny 3" xfId="4" xr:uid="{00000000-0005-0000-0000-000005000000}"/>
    <cellStyle name="Normalny 3 3" xfId="1" xr:uid="{00000000-0005-0000-0000-000006000000}"/>
    <cellStyle name="Procentowy 2" xfId="5" xr:uid="{00000000-0005-0000-0000-000008000000}"/>
    <cellStyle name="Procentowy 5" xfId="3" xr:uid="{00000000-0005-0000-0000-000009000000}"/>
    <cellStyle name="Walutowy" xfId="9" builtinId="4"/>
    <cellStyle name="Walutowy 2" xfId="11" xr:uid="{AD74E7CD-662D-42CE-930E-D25DCE65BD52}"/>
    <cellStyle name="Walutowy 2 2" xfId="12" xr:uid="{6C671D6C-3782-40E3-9AB8-FDC0368EE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15D059AD-EBF9-4BDA-8F3B-1D60B49E37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7CCD3386-35EF-4C0F-A283-E71F03B0D49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5375985D-8CE3-41A6-91B7-2D5348123C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1BB12DFE-EC07-4917-BE38-0BCE55B5B84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90ABE8D6-5238-44E9-8CE5-2F78E0C5B0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277EED48-119D-4936-83A7-B0172976F45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25AFAEED-193D-470A-82F5-686B72D5FA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025C74CD-680C-4AEC-813E-88AAC687AA0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BCC146EC-6E23-4B25-BE25-F3DCF66A8A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58CDA748-2036-4D6B-AEF2-D1B02F60524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6822D857-952A-4613-BC26-E6A93B8BCB6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3EF79DF3-636F-4FC2-807B-BA255282F5F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3885DC9E-28AE-48D0-8A41-7DEEF5D204C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BCBE64AA-263C-4861-8724-B9DF1D3D3D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327ED27F-35D1-474D-BE5D-32EFC5C3422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12ADEFC6-96F5-457D-818B-EF6A361D9F0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780E8D28-8900-4AAE-B86E-E879B5638E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AC969574-FFA9-4FCB-ADB2-B49A977D254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4DDA924E-CEAB-4826-83A2-2F809A2AAE7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60918365-BE47-40E8-9EE9-CBDCA55828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38D85EF9-F127-44DD-9289-940A989F50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07EDFF07-7B75-4650-84EB-C8DC697BAF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B9C72E09-083F-43D6-BB9A-D9A54A5079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E28FDD5-7AC3-46D7-B4B7-159449FAC9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BA660700-EE46-42F3-A234-684592B592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E72CA29A-3EE5-41E4-882F-5DADADD6C93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7FBDB052-71EA-4E22-87A3-A0205B082FE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59AF2B05-E2E8-4F12-BBA8-2430BA38995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BC1E7196-2EB3-4CAE-8317-8AB37BF0D1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FDB2EB73-F358-41CE-B442-DF5C35CEC6C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256C1051-9279-43EC-9065-911858DB1F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378A99BB-B786-4828-A597-7ADFB077AB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D79DB4CB-597F-4368-A55B-B9BB23B40FE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2F492D57-F74F-4E90-8B7F-402195A6A6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BFBC090C-E362-4C74-A5FF-69408DA992C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7F2B352A-8332-4429-923B-3DFC8C0472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30026F66-9EF2-497F-83EB-97CF76380EC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1366B98A-F2C1-4AD5-9D95-C7A0ED7D09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B21BFF37-55A7-42F3-BE50-EB89BDBD33F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8849C69B-04AC-46DA-96BA-AAA4C9B22C7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6EA4CC09-49C1-437B-B0FD-E37DA188274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A3CE51C5-EBF7-491B-8722-A5D2AE2020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6A43369D-A5B7-4B6A-BA27-2C4CC75962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1FA2A479-E05A-44C6-BA79-7F58E93AAED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8F03CD19-409F-457E-A5E2-28C3D2EE14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CFCDC336-F6E8-4319-9B6A-B80C77471A3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5E6FB3F8-BB28-42FD-9057-BD2EB3AF17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6A1D8069-6EE3-4E96-B366-B3910D6EE0D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271322EE-81FE-4E47-9CA2-B7702374C8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E12AAA54-A7FB-4DB8-B439-F54A0DE002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FE7826BE-C53C-4DA3-B67F-52F58A91D4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F07BDA37-DAFC-47E1-A01F-C9D638063D3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1CADEB3E-A96D-4E86-B5D4-B7936871E4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209ADEDD-8813-4570-8C4C-32C87EDF8D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5EE147FD-7BE8-46A8-8691-8242AF4894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CEAA9FB9-2232-459A-BE70-426ABC2E885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F09C54E-21BB-4B73-95F8-DC4C9D69805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C3342EE5-D179-4BD6-8FFD-DD2A66728E8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38199072-2964-4EED-9435-E12692F1FA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5B30450C-F3F6-4847-AA49-9FB60937FC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DE5AC617-779D-4801-A2F9-0F49AA1007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358687A8-06FD-437E-8674-ABA8A027CD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CA6D574-0350-44C5-A518-8949EE61EE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2462BF1-566A-4567-B187-B6D98E668A6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59ED1BA4-7DDD-4F58-A732-879804F6466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BB582571-9DE3-4BDB-82E7-C634F912E4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FD14ADB3-8405-4816-8F39-449D279D8A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1F7F1561-1FF5-4C20-9C6E-4CA800A8E3B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92F95640-0264-4E1A-BA7D-4102487422A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D86BD73F-0315-4D8B-969D-A448F22B3E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4865EEA5-162F-4EC1-9005-3C4C97F94A6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F1048AC7-7A23-4298-B5FD-6AEE2236A08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856A6A2B-1985-4192-965C-7809416C7F2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58A52153-0217-4BCC-B8F1-256FED7670F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A5A418C0-52C2-48CA-A6D3-8D5B23EBB3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56650AE4-62A9-491C-B719-95925D5E51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79CA7CCE-A88C-4FCA-8EE5-E71D5D43684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1D640567-1E68-4B5F-97C4-5B4CE73068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A5325D9D-9376-4618-908F-2E6C5FD924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5FD37649-AAAF-4057-81E2-F9BA447637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C6B4F73-3FE4-44E7-AAEC-928DC651D9F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263F4E17-98EE-4A7D-A1A0-540905443A2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963195DC-1028-4E12-A862-4E94F7CD83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7F2A99AF-2B16-447B-BBAC-5F8E85A771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7E2C5C74-E690-4DBD-96AD-4598E1F322B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8CF3F52A-7D40-4380-8615-2BDAE92DA5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55B2C808-2F8C-4045-AD5D-8C1597B0FDE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2056E2B4-4591-43ED-898E-612D51A1FC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887FE663-5F09-48BC-B528-D8F283804B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267F0399-166A-4BC9-BDE2-FA54843333B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54EE613C-A9F5-4296-8D81-8DC93A6490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E5C74A1C-9AAE-4FAA-9155-5CA2DC295F0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3CD79876-447F-4587-9FBD-6DB1B6FDCB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6CCD3A7E-5F8D-4D42-91DB-042E211131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93F2F0D0-1C0A-49AF-8CBE-8B6E8A2F16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AAEFE461-25EE-4249-A979-F9A14C17179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B01AADCE-C785-4322-BC28-70CC88C72B3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6E9A7072-C757-45E9-A6AB-874CCC572A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FFCCBD23-08F2-49C3-8ECA-74C286DDF6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4B6788B9-2A3A-464C-8127-7E886137CA2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49B8860B-EDBA-420D-99C7-CFC3CB1219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636320CC-0AEA-4E94-8FE2-41BA9FE8F81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5D97B879-5DE4-49D6-86DF-8C51CEAE354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F85FC1CF-C27C-4614-8023-58245366EB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555E4EBF-27DD-43E9-8211-D6E06B8591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CB8627C4-4C3C-41C8-B047-794B8B7B3F8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7ED16179-DC2C-49B5-BC34-DAE9A1574D5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C2FE5326-73E3-4E95-A8BB-0587260E30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D02206F7-A9DE-43DB-B33E-67930E71CCF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6EA79BDB-A796-4031-85CD-5D29441867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3437B0C9-ABED-440E-8B3B-17CD188B5E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9D2DEB0A-7552-4A8F-93F3-4477DBE386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6928D1CF-FBDA-4CFE-A00D-0C4E93490D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2E87AA0E-0E54-4AAC-8B1B-1FA093BB63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AA3E0578-1F09-4028-9BA0-EDD0C3EBE9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C1488EBA-B197-472F-B1DE-7A6DA1BBFD7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993E7A70-A181-48FB-AD63-EA1D7862E73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17177FED-C74D-46A3-961A-BA5430620F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4D97B542-9562-47EF-8E18-9426AADEF7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B6F7212B-057C-46B3-96E3-F6481F9A05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B7BF0FC2-B9CB-4DFE-AC19-9C7EDFED85D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DCB0A3DF-0634-4523-8523-4D70465339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63B76CD2-20B5-450C-96BB-3DDF82A81CD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8B4C3A89-3BB9-4C60-B817-80D2D2D68E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D7A9CA30-FF0C-4B7E-A69D-F2E4936DA0E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5D4D3BC2-6443-4460-A10B-F25781F47F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3A483A5F-89BE-4F3B-9E60-B33A23C1174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518230FD-468E-43D3-ACD7-112E6ED325A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DA25130-DD03-4790-A00E-CBB5D6F9F40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26AECA1D-7B38-4BDC-B898-E3BE439F841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41931BAC-4C7F-44A4-9B38-B361E55C4DA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A26A2874-FF98-4FE3-9DAA-CE83EBE8F1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4D272012-09BC-4AFE-8F5F-68DD8331714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4E86DCC4-5A91-4015-9A49-1545AD1808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4D3A0EEE-6F8B-4E66-87F2-4D4D051FC0F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80B51F87-3DC4-4372-9016-4BFF3D0AD0F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EE984853-EB6C-40FE-A1B8-51A0FEDC2E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207EB18F-4B48-47B5-ADF2-4E81F258217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CD3F5747-8C7E-4056-9A9C-72BC909493C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6BF38E2C-C7B9-485B-89BC-D6DFB5C85B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C0D4C994-609B-4846-8AA3-938EADA549D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664DBED3-0AFA-49EA-A893-F5442DAB72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B9363E08-4A3B-4D22-A40E-CE9B380EF9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5ED130CF-31D3-4316-89D6-65EF403D2A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A11B8E0C-D071-474C-A60C-9629E3482C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F0E540EE-BB29-4C6D-89F7-AE0197D3D98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8642723A-0E8C-40A9-8361-42BC4EC149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FED34F46-EFB7-47B6-B39A-EFD9AF368E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5EEEC959-9BAE-4217-B960-06AB65C710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2BBA6D37-BF13-4ECE-9409-30F2DC85FDE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31DB0C60-06F3-40DF-BFD8-14590D1295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2A788FB2-4106-4537-BC41-98B7E54297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90898912-BF6D-4A80-ABA5-CDAB77B3CC4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2D1B7325-48B1-43A1-9440-3E8C2515CF7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FA9672C9-772D-43DF-BC79-63B4110C31D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C162F632-23FF-4FB1-B752-60929DBCA3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8113BCE7-E2CF-4464-BD8D-DCE6D2E5479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8086FB28-06DA-44DF-8E45-4DDB082E862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9B709DBA-8F0F-4A8F-977F-4AD3052D89E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3FFD6FF2-325B-46A8-965A-F3F3E0E279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BB2E703B-4803-402B-99E7-F0C0B98DBE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69AE8428-EDC6-421C-B92C-A303103233D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DB82E3B1-43E3-4AB4-9730-9AD51CC8F89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2A0A095F-7D96-400A-8AAA-35C727DCEA0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27A866F2-CA27-4227-863D-FC86A472B5F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2E66442C-C24F-4EEC-A071-DBAB7CDDAC2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2BFC8FD0-8100-45C5-9C2F-6AEA8257E50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C65254FE-F9B7-4916-82BE-34704008A4F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ED12147B-2071-498C-A51D-938A6194AF8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8F58FC6C-67B6-4673-8629-A2F5E6F76C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E5B47161-A683-44A7-8E58-9D64FC3D716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2A809020-8B02-4C9E-B07D-791F1DAF64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055EBB78-6575-43B5-B4A7-E474E76EC41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2B2F3DFA-57B3-4F8D-90A0-E07AA611A1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9D5DD90C-5BF8-4FD5-8E8F-25B160958E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FC9C16F1-D6E6-44E2-8612-EB4371F3B6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58214960-2869-4FC1-9142-6E3EC2685AA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8FF345E8-CF7C-4803-B26E-38346B8614F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27225A7A-A7AF-4925-9142-08D14550210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A85BDAAC-2C23-4BA2-9BD8-8042AE8B09F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9F1AF829-3403-4145-BE20-D4B450694BB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336823F6-3C69-49A5-9FEF-3E047D4C513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DB1D4853-E4BC-43AC-B859-3CE167A8F6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E3688B95-20D8-4AF2-B3E5-D330733103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98421B02-39CA-4914-A5A7-F9F9CF24B1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B939FE44-D8FA-46F9-BBB8-9739F53813A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AB0EF61C-9F6B-4972-997D-5F7022F965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2C41BEE1-46EC-4BE3-9472-792EE251FD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785C9A95-DB91-4D8C-8430-41373DA1051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8ACCC471-0BB4-49CF-98A8-515F74BAC50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6579AACF-E558-4A24-987B-B1C0DD4319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5EAD76EB-9E0B-4505-9EC6-AE4BA98489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2BDC7940-4AF5-4F2F-A0CB-1DFACFA651C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8B8C3122-DF87-43E3-9D88-4B82850A62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495C2162-A73F-4F79-A5E3-769B8F1C888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298BBC9-C1DC-4977-8701-9531557D989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7C8B8C36-1D4A-4B04-9E5C-73A254E61D4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5CFB8DCF-6B97-410D-ABBD-7CD7B50DE4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5EF53716-312A-40FE-9259-7D80FB07F6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474919E2-F604-4119-B3B4-D2C075E7AE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B24F6BD-387A-49E6-A23A-B52AFCD99C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9F721CF3-47C2-410A-A595-09AD624298D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4BD213AB-6601-47C2-9051-D3BFAD7FEA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F6BA72FE-B4AD-490F-BA30-D63DDFBD75E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F8DB32B0-3C50-44E9-92BF-6DD693D0591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BCE20288-6F3D-4D5F-AA03-E87655150F8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4FCF108D-653A-4B27-8657-1208749134B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473709EB-A92B-4EB5-827E-48B41C11A18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4325BA5F-7A20-44F9-A4AA-9CD1A0171C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8D057F2F-E6B3-45A5-9C5C-5A9EC42594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4844645B-7EAF-442A-BB36-AF8C837AD0B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D95750DD-A8B3-4217-8929-8EED51C73C9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8E15914A-5F28-4226-9292-C4BF03C8BA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DCAFF223-5766-4DDE-B860-327D29A580C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282E68C6-98D5-4D95-83F8-797909013D3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31956D8E-AAAA-4A0C-BA0C-2504236AE8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63496DD3-9175-45F0-8D62-2549ADCAAB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24EE24B5-9FE3-4777-90D0-C07E7F9A8B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AA422836-7EE6-4DFF-A1A7-9C0CB313A7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CA2682B9-AB44-40CC-8369-D1399172370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A6F4473E-2690-4C9E-9F0F-64DBCBFB1E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BF1CE3B9-D486-4B77-9DDF-CF9C07A767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C5430C1D-19A5-4723-9586-5348188E9AA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16F86D42-8E14-4F85-A2D9-F03E3A8EA8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18F5955C-0E4B-4698-A160-1C7D0DFB90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B68225F1-8223-4B1F-BBC8-F755189D4A4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290532A7-42D3-466C-A4FB-0F3346CAADB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B2CBCA8B-C562-4596-96A1-A64E7E2217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E3F16F97-C524-42A8-83BD-6973914F01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3F3E178F-0F6C-4A3B-A77B-8E7B1F56CB2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FC4DE946-5C31-44C4-AFA9-28CA95B5DBF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D74E70F3-C5FF-4B71-948B-EFFF5FDAA5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7FD335B9-3DDD-4FC9-B120-E2D72F13577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EDBD3E4A-D603-4BD6-9A11-6AD53A48E9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0922D9AA-9A18-4532-857A-9ACD621087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FDD8DBF3-5388-4B96-96BA-38A4A01945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55C5B3A6-876B-4D6B-BFE5-986B05401A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3AA5FDB2-AE5E-4DFF-B05E-A6C09CC96FC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7E944BB2-72CE-4685-B569-B4C69F1CC1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E6BE08F3-C7D4-4D68-B62F-446618A59E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9404AE6D-43E3-4F52-9A57-CCCFA2DFDC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2E682D1F-7936-43E2-B0B7-86C06C67B9A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D3A6A251-A735-4B50-87A2-7116F77D41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E65CC443-DAAA-4EBE-8088-3340158CED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0D09B32B-3144-4E18-B6A0-D392F149F0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80DC662D-2835-42DB-A7E5-8182E5B7C77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36584BB7-3B14-4A0C-B6FD-FEC14C6BA65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97EBC841-89B2-4520-82ED-00C5D1339FD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4782D49B-4844-47EB-B2D9-A0C16A2F2ED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7F68D468-2CFC-4471-8655-1A0B4CCEF1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64465575-F1DF-41BA-BEB5-07AC7036ACA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40184BF4-D095-4EEB-9A7B-9C55545A37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4BBEA3CC-6326-4A8A-AE06-B65FE7CBB8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7F8C6F81-A7C9-4A24-8D9C-8C0C6F7772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5B197174-D5F7-4F3A-B859-C72DE60C3D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68326DA0-60B5-487C-BB6A-13F0B1C289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8B9FE64E-0677-459F-8AF1-D78439A787A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8B73BF32-46DA-4C65-BC35-813D112D661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6E4923E2-9EC2-4E7C-8906-B9FE5B8892A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7EE4C6C2-188B-42FD-8445-846E781F5F8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12E7DD95-438D-44F9-875B-685B1F5C44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FF13A0B4-BA18-4710-B5C2-C95AC14930F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E6932EB1-18BC-4EE4-A40C-03905C27C3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73E84185-A93F-4CCF-BAD6-703E8EDC1C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51E0AF53-E6D5-4E6E-BBAB-85F1CB026D3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AFB8D5AD-42CB-4112-86B9-CFC078386F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A611CF04-DA90-47C0-A9A5-937CB4A4B9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15DA41FF-40E6-4EAC-A52B-745D0C18A6B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4C88482D-F5BC-4464-A2A5-899EAF693A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996B6768-4277-4974-AAD6-FE86ED4A05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630801FA-74AD-4AAA-A241-3C51859FEC2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E80ECF1C-7F1F-46BC-B20D-11AA489862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58F85B35-401C-4D2D-94A5-9358E1024C5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5BD4A8D1-7D4D-4D8F-870C-CD147385F9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45FFE993-948B-42F0-9776-6A792099D7B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B11C92CC-0C94-40E0-A90A-C2C6650B05D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03011D74-7681-4812-B500-5411F8E5D5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7BD77000-512D-4EC9-B194-4A3F66B783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CDA00A44-7945-4C69-A413-C690F3BD22E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9D95AAD0-2061-4EEE-ADAA-022139B5EE6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B2714341-8EC3-46F5-8950-B96EA1E4642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8AA41BD3-11EC-4E6A-8177-92E29FB6D7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2B6B3EE5-00AE-4A39-93A8-CD13A327DF9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5DEFCC00-D11C-48C2-925A-EC8360F0CB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273A0926-180D-4BF0-A43B-522AB6508D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A93DA5B5-E882-4ECB-B26B-3E091390E68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52DE1D09-2A40-4D18-95EB-86D1C03392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2A49558F-EBCC-4F2E-BB6D-6AAD531523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525112DB-2EA7-4F13-A568-81074CBFC94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6C0E6168-E6DC-44F6-9F71-0E1E8AA6FE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3FC4BEA2-D904-432F-AC6B-D024CA6DFFB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D31771E6-663C-4996-90C4-6AC26B5896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354AC66A-FF19-479D-8DC2-F2BF0956B45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6505A471-088D-4E61-BEAE-154CC9A3F7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270C5742-51D6-4BFC-9DC2-76EE29983B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7AA36424-A32C-4E27-98E5-AE701785673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C6BAEC93-4E47-4799-82D6-FA85B4DA014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69E43E01-5348-4903-B2E2-9C7351ED4B5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376F80EC-E432-4B43-B4D5-5BE69BB8296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FD5C360A-88C1-419F-9987-C6B7A6F20D9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40870CB9-D6D7-4DEF-AB7C-DE6D25AB18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6D030527-7CEB-45A8-BCC8-BA910E48DA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04C5FF9C-870E-4964-8B67-DB918459A7F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A2EDEBFD-76C3-471E-B98B-1E08318E236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F0B6DF54-E2DA-4255-9F31-6DE98E0DAF2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7291B1CE-5132-409C-A95B-704D349D6C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73E01EB5-F350-4B58-916D-83046B6775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5A0CE72C-F007-4510-893E-D0036B7E9F9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76A9096B-C946-4CB1-BEB2-504C0CB71B2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46FE722A-FD6F-4E47-A814-1EEE5D2C1E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2B5B17AD-CF77-45BC-8B11-6317F3FF1D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12CCEC13-1E3B-418C-B668-A1B5E1AAE98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71C75DB6-EB6F-4E78-8FD5-BA39D7C99D4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A5D3D87A-0603-4EC3-82AC-9B36F06938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BC24B50B-5310-4419-A606-B80EF0E0A8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D2E4AD33-0EE2-4ECC-9C84-08A592AB0D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1E967D4E-8313-4A82-9AE0-1A6EC54F71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30734827-F6ED-4179-9393-A4423F7BA47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4145BB8C-989B-43FF-AF48-4636542743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D54FD6C5-93E6-4946-88DD-5EBA886B17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DD236EA8-12C4-4D1F-863A-763B940749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F51485E8-D20A-4A50-87D5-41BF69F43B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7EB4A26F-5683-4C7F-AA80-B9B665F3B0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8469665D-6522-4705-BD55-5DCD0D92D85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68456C24-6EF1-401E-9985-346615BF350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F4E57EF4-6C99-423F-A366-24EA1CB054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D820D979-9105-4184-8739-FE0C4A137C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282553F6-5FB9-42AF-BF20-41987F186D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76510A47-EDCC-479A-A5AE-828478373C1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6DE1E56C-3C68-4289-AB77-5E5F0CBCBB8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1BDB1E8F-002A-428D-BAB6-49C6884BD9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6B03ED2D-46AB-4E01-9CF2-44D7761D74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1A3A9430-B716-4287-8167-E4F4AB9A41C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B24954E3-DA7B-481A-A6A6-A4AAF79600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7A7B6F78-1115-4C2E-9541-01EF2650412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635DDA06-F5B1-466D-A6C6-69CEBBC7EE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36B33815-C479-4303-83C6-ABF29ABE780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F4AA5801-31F9-43BC-B847-776EDDA71E3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F76CB07D-66EB-476A-B5B3-190583C894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EE116607-F507-4054-8392-7E9F5CFAC5A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7EB1BE78-AABF-42D1-8964-5B9D74E7F3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2CC22370-157A-42A0-B572-6DC88BCFC2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9C32EDB6-1C08-4CA6-8939-896AE6FE3B5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D6FC19ED-AECC-454E-9952-D39F897EBF1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A171A62E-46F9-439C-ABBF-99B97AF4A30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E95E34B6-F0C5-4B24-92DF-68DC729CE3C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EF30C656-4EC7-4F30-B494-E65C76F7E34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CB676829-607F-4E91-A4E7-4D859B6FF31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338D6229-4967-4415-BC8E-314608D47A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8B6CA5AE-FD01-4E3B-8B2D-57DC24910E7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E1AB13F6-9619-46EA-B813-4F72CC3FE2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F5D34445-9323-4CD8-91A9-03917B4B63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94926381-5797-4B6A-A9A9-3A4E393F8D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F5E5B190-98B3-41D6-A67B-7D9D568EFB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9D9AA5AB-6DB2-4D61-97A2-D2F60786D5C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D53B82E7-9BA4-424F-A640-2823547B9AC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DC2E8F22-96E1-478D-BC55-5A5F0B53837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307C783C-2581-4466-A3A3-CE5E3168304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1683E3FB-E6BC-4546-AC88-20B289ACD6C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F543EBA5-6987-4DA0-B0F3-7602CAC4B8C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973BE1C2-2BFA-4283-A2B5-D1504AC52E4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BADBE5A2-806F-406A-8509-461C697C669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F8C25246-E82C-4222-A5A7-29D483562ED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FB5BD0A-1F63-40AF-9C06-9F18006F069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C3BF545D-989A-4A78-84B5-FEA06FB2B8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F3309C89-892B-4EA6-8F96-2109496B46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30A41174-1B81-477D-AA2B-F7FDAFF40FC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AF831119-9EB8-445F-AC29-F4EC45C0A7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D7DF005A-36B6-4423-827E-61F0E37BC93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A9258A2B-1E9F-4CF7-A419-6165D5FDC4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7CC7E318-044E-42F7-BA8D-9E38F00678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85946801-F50F-4754-A8AB-2B7EB1BFE8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52F868A1-99AB-4453-9DAA-F9441FD96E0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9E3E2AD7-AB42-41B3-9C25-1C411E13C5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AA9FBA1A-D33E-4DC4-8AC1-A884712465F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76C974A9-EC5B-42DF-AA03-9AF5EC70BBB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23577508-9CD9-4398-9DA0-BB2EB9DDC38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49BA407F-5774-4C4C-8C9B-D5A6E42BE9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DC88067B-6DA3-46B5-BD6F-AB529E0E4AD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B955CCEB-41C2-4EB2-BB79-55A22FACE23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DBBEC46D-B794-4AC1-AF25-34F7502A62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36EF5B96-42C6-48F3-972B-67A1C38521B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94DAFEC6-32E0-49E8-977E-E0BE9585B5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4DAC09D3-D687-4559-A690-01DFED647AB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2B8988CD-A234-4829-9416-766F810B12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A0E00753-07C6-455C-A3FC-CABE1EB93A3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BBE0F02B-91F1-4169-818F-87A432C4D7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FA282686-8D20-4470-89CA-4E35030A50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AB3F565C-1D5E-461F-917C-F72CEAA7CA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3BC0582F-BBE7-4333-AB71-47F60C6F9C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84C57B45-2065-4128-A6AF-66D9534ED1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A05BC05D-8706-4843-9FF1-FAA26E22E67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F9391F44-2615-48F7-A9CE-854FFD1B234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D2B534A8-9F48-4955-8BCB-F433B3C2395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820FBAD1-FAE9-4A08-B8C4-4C8288A65E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17A99FBA-8010-4037-96E1-31D7229F40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CFB8310D-614C-46E4-ABEE-F1305D9166E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FB368D63-74DB-4C98-B049-5477ECEE13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F9E1D3E5-8F3B-4FA7-93CE-2D09DB28A92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C358AD2D-547F-47ED-A2DC-0CEB69DE94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CCD1E34B-0BF2-4418-890E-C15C3EA031C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7E750C6-B6C9-46F4-A75E-2587FF4DFB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5D0CE378-665B-4DFF-B599-17BA80959C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62D6C504-69C4-477E-99C5-FB8F6185DB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752F6473-1FF8-4DE3-9E55-AC0CDB656C1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EEEC43C8-78BF-4A6B-8ED3-516F08098DF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6D4A6C67-1A44-49B1-8DC7-0BD0FE5D392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AC7E1ED6-6595-43EC-B90F-517DD7D2C4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BA41E91A-55A8-41D2-83FE-3E641312D8A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45B09397-BACF-4503-A532-F8E8D5C8D8F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E9FFAF46-DA3C-48E5-B031-D2C4304028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F7ABB861-8CBD-41CC-BFC0-0459FBD1688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9B6A6490-1041-478D-997F-2985649A8A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891C735A-3B9E-464A-9209-680DBC44EB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259DD1E2-7FD2-427A-B16F-A3AE8377C97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7D9BF62E-E48A-4148-88CE-13BD473EBF5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FB85466D-B1EC-47A7-90A8-EE9563A2C9B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42E7079F-9649-4D4D-B8EA-A0314932A03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8170D67E-A359-4BF2-B58C-7E240616DDC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5B10307A-DE1C-4258-902E-B97F1CA2050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024E877E-1C55-445A-B345-DEBD02D6B99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40005E80-86CD-4C25-A2D3-B44DB41C1C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DDECD8E1-B75D-4A17-ACA3-C6138E2739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6EC560CF-F3FA-439A-A07B-15CE303F5A8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0DE0E415-3CC0-4D69-9F97-EFF64F14C3E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8337ED14-1EF6-4EBF-8D27-C0A2D66767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06D2DB3E-0502-4C25-A59D-25FEC34E83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C98A94B4-DD83-42F7-9720-87E166B5A81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B2945D57-82B8-4271-B976-336D7D05C46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9283F940-3FED-4615-91DE-6C88E8D563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6614EED6-8EB0-4CDA-B880-2F2B19FAA7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82BC7963-DD4F-4F7F-AAE8-12678E8413D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FEE67F15-901C-48C6-B5F2-5593DA4F23D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8349FA82-DCC3-47BD-AF88-DFEA7F0084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3B35589E-4A1A-440A-948A-08F09399D0E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6A6408AD-EFF9-4042-8CD4-3063B78622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19378C3D-86DA-4F66-87D4-5029741FD0B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1E2F6585-0D84-49A7-99D6-AC27A97E646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7EDA662D-8773-4769-B1B6-605E9D0838A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FFC64C96-3919-488D-96D9-7178D97616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F35FC34-2808-4F81-ACE8-6956DBA424F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1B3F1D-4BF4-4C7C-A092-7605E8C91AE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D5C584A-4400-4453-B05E-E9B2369329A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625E93D-70ED-4753-BBA2-191BA79C4CC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0B6E2B0-071E-4865-95EC-D5AFB905DE3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7173910-CE93-4DE4-8102-5D058CDDA26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E2348CD8-C435-4A54-A3B7-59F3FB07912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DACD7D1-8EBB-470D-BAC0-FD25AD18690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31D5994-D899-4FCF-9483-62B2F9FA739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B5FE5626-6FC6-40BF-9248-E52CC5366E5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297437F-09A5-4AA4-8C92-FCA6D5F3CBF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16E3053-66B5-4382-B5BA-27CAA39702F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DCC5A60E-7878-4E49-8E72-2DA32059509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87501459-A54D-492D-9B41-B7774915D3C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B4576C2-A2A9-4214-A68F-62315143DB8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B2B49CB9-8856-43E7-9E98-A9F5097499B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626DFB0C-B9B4-4556-914F-6800EA4726A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0DEF13B-7154-4688-AFBB-5116A7173D7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9A90B47E-AA85-4051-852B-03F6281C87A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F9083007-A487-4030-A3D7-B56018CEFF6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844E708C-D10D-475E-8A50-64D3A45D38E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5A373AC-5A52-4757-AFFF-7BA5FD88706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83FC22F5-CC06-4B27-AE9D-9E85DAC32AD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E7FC82FD-9429-4E2C-9632-D3DD919BEA1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101FD5B3-FB94-4A69-A351-99D2E5C4871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85EEBD02-E03E-40FB-BB13-DCC93FB024E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2E6674F-9B6E-4AB3-AC1A-7BC9B6800F7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6BB248DD-1CAD-4234-9661-3995A0BB9CC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28EBCB4C-BBA4-47F4-8E00-473074E7E9F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A9D2CFD1-7F58-4109-9D8D-2BF2840F95B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590CDF17-B44A-4653-A958-71D9276976C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BF762132-228B-4E73-AFAA-C5F36D6AAF1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917AC0D7-2798-43BD-9059-01D84B17BCC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BAAAE8A3-C3CD-421A-888E-F57B25B4E95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4E5F54B7-A197-4C1D-B7BC-63E2A0CD4B2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CE672C4-302E-4F0B-9022-BF4765D8FBB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EE4D3479-6105-4040-8B5E-0D45A74512F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F6DE2C9-90E3-4D50-9B8C-5B7E4B4EFC5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5276E417-9DE8-4BCA-A6A8-D5439E6F3AA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C8194F11-1A7A-4C4A-ABED-A5E8A376507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C399D134-6099-436A-B545-E0EAA8ED89C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88DF05BE-8E2C-43A5-A652-1D1E3F4E055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3734EAC4-92B6-4FDA-91C6-E635EED0D6C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E16925DD-35BC-4F26-9D8A-2D48F66EDF2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18AFE421-43F5-43FE-9216-7E1F4557F52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2F8C4BAF-82C9-4D39-A88D-7EBB3EABDA5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2FCD013A-038C-4EB5-9B4C-5BA43F314A8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5B5C7F54-7168-47FB-9828-B84C4EB2EB6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6B62865F-22D4-45C5-9A57-DD020EFF7EE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68AFABC-3C2C-483D-91F4-3B2E9DEA516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AC975521-A6E5-4D46-83A8-0093F7F8952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41753F1-F01D-43F0-9157-283AC644A34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57DFA36B-FB4D-4F1E-913D-ABD9965A350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12A125BA-3F98-4706-8073-793835222B1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E89818A8-A732-4E3D-B610-95AEB53B6BB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66E66822-4071-4DDB-AF4B-ABD86FF9410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AB8CF0A1-E4FC-49A8-AA4A-BDCF920F0C7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D0BFA40D-39BA-493E-B4A5-C992523ECD0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9BD2C367-CD19-4A6C-B548-1536C8960EC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64AAE203-1789-48AC-8356-88B64618BF6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EEFFB019-113B-4FA4-A04D-76E70E37733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141C7ABA-E1F9-412F-8B6F-EA228F053CF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D20F5958-D33E-4E22-9EDF-D15B767F008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1C50BBD0-5847-47D6-8DEA-27422F8C078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BDD6E7A8-3B78-46E6-AC30-571ECFD3756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180D69D7-79F3-4738-91CF-BC33BF7D9E9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1F95E80B-6DD8-4A66-BD34-6D157CF5460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FC62100A-8053-4B82-81A4-040204297EA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AF634B0A-8F7E-41B3-B06A-84470F924A3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4A7C8991-3433-485F-87A5-A702A455EB8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5CF3287-9CB8-4194-AE5B-E6BDEE2D667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CC70093-2696-485A-B935-9D529C58413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F0C5FACA-F46B-49E1-A734-23B69247357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3F874DB7-6104-41A1-8C4C-D389DD9BB86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5BE63977-04CB-4C80-B9CD-E0B28D7E622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402348AE-F71C-407F-88FA-41B1B4D6E82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410AA7DA-08BF-43BE-9690-D2B75326EE3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CADA73AA-BE16-469B-B861-67EA765B53D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5B745CE8-B02F-466A-8420-40BC0137F88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32C333EE-7293-492B-A19F-1DD959BB9E3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4E5B12FF-F75F-4C26-959F-40FBB912F72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E92EC2D-8F1B-402A-A1DD-B03A3424F50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62558767-378D-4D60-BC20-8F1F82497A2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957B97B0-51BC-4DEA-B423-D98F32251E1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6FAB5F8D-C3FC-4C78-9B23-15D1582AB45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971F832E-B1F2-4CB9-B6CC-AF1EC04205F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E2D0D23D-CABB-4144-B937-78F1C0833D0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81E05E71-4278-4768-B673-DA7BBACC581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47144134-48A9-438D-8205-B2DA08E49F6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B4AA7901-9289-449F-8D92-655209CF35F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C669E83A-0459-4F61-8231-3E2416EFDD6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8B4A5DA2-3616-45BA-846C-CE226ED5A94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DF225D34-FF83-44AA-972F-F821A3251D4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8BCC0BFB-CE69-4C41-A696-2DE249E31EF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82CE9237-BC96-4770-A93A-9EC2509DC1E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CCB0DFEE-A5C6-42E3-9E7E-E5F609941C5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C27835E9-8AE2-4486-A143-6273F2C9D4A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89FFDCC-8AB0-4116-968D-442DF4ECEE1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7ABE47E6-8854-49B9-82E8-BEC58B31C75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49727C26-D65F-4C92-84EB-646C66F2EAA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E657DC70-2A50-4078-AD83-7EC5100E52D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582A02C-C565-41B8-9579-C7B9E39E1AB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8AB93DCC-315B-4810-A4B5-A96DD49D971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F4BB509D-7BAB-4C24-8018-C0CE0272697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70612B47-790F-49BE-9F8D-96002156941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EB2317CF-69A6-401D-B278-4E50923B63A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5F3D8E1F-6243-4880-9BF9-9C63EC93B7F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AE6E4F0E-D814-471C-9B8D-247ECACE9F4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14AD176-1089-41F0-9B9C-692CCF733EC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90F78793-525B-4B72-B95C-CF1092060EB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913A449-6769-419C-BA27-6A67AD3BE99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4813AB41-BAFE-41F8-BD2E-4312B5DD930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BDAB8D50-FE8D-456F-A3E3-556E16538FA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5DC4FC1A-BADB-43D9-BBFB-84912588EB5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15C69EDB-6173-4CE3-B247-AF67D5FE99C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5377E236-F1C5-4A09-94C2-15A8855A4B9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C66E9891-22FD-417E-9A41-AC00697E9AE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5E4E6CA4-B06D-41E7-8736-D8F91092472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DCD577C7-1257-4CDB-94DE-C5A599B46FC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E96507B9-1363-4AD1-AA99-D8D3F8C4B38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19F612A1-1360-48D4-9083-2815CB4F4F7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3B11AF4F-EA03-433E-AB65-0832F19B007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387427C0-E9F5-4797-8DD5-45C38B7630F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66BEEA1F-A622-4600-B4DC-81FCF1ECD74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3FBA17E-2ED2-4AA9-B067-CC6CA6600E7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C41AA49-9796-4CC6-B55C-8CA5AFC3E4E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F2A6EE3A-E546-4E16-9C29-98ED82BAFA4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33FFE205-FAA1-4169-A8DA-F675209A5AA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92D89648-250C-45B6-8C67-BF9250A65B0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EEC536DB-2DE2-4A76-A27A-C552B0943F8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36DA8022-E85C-4D28-93C1-2161CEE31AA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AAEAB388-15C3-4D75-B673-56C4B1C147D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5D3EC8E-4F80-421E-ADED-847C1BF085D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E3AA0F8-02A0-4F46-A310-0F864478C40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439B61AD-C943-4D7E-AA5D-187DEDF5A43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798CC451-0ACA-4F7C-8807-906FA6464D0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67F50F7C-CEDB-4D9A-8427-7025A932655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945E00DB-AAF9-4F40-87F4-54253F07C49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80AFB51D-B876-4F21-9BE0-A07AE394B18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5FF3CB29-F211-421E-9E7F-7026FFE2913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901F30E2-607C-40DE-BD63-EF23D70DBCB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213F79A9-9C94-4EB7-99CD-4705B7C3121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4D90B8AC-AB96-4D45-AC4A-E830EE0B76A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1AE87C71-F110-4CF4-B634-E4E70EBDA1C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AA9CC90C-CA8F-4FC4-9CDD-FB23E78C1E3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DB89B398-D88F-429C-B11E-9587B761ED4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FF964111-57E4-461A-8ED0-BD0EF4DEE88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3E51C353-E5C5-4FD3-9BB8-B9D295666DB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A0452C57-2949-4872-955D-87F630CAA9C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F85C5D7-87B8-4F76-A923-119163D1F5E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B3F66567-D21D-4172-AE13-3951BF4173F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3186500A-08A3-4A96-9916-ECE6138AA9C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29C73C88-D296-417C-BBAB-A1BA8ED7DB1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926AF86A-5035-4F2A-8B4C-FB940364730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575B777C-1443-400A-A570-0FE9694B69F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B7926B36-9540-4B1D-B91A-8997643C5F6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70CCED64-BC09-4D09-B0AB-B682FAFB3B1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AEB22337-22CE-4DEE-8B2C-8398EE19549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108670D5-4580-4059-A472-ECA778FCD01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81B9F59B-DA2D-4913-A54B-25C6FB049FB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30B012FD-5ECD-4E8F-A325-16EF394943D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9C34D1EF-26B3-40F7-AEE5-23D02669AC3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43AEC684-0A2D-4DA2-92EC-1DD6A19E25D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144E3C68-2989-4721-AAA3-B21C369860A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FBB851EA-FEC5-4632-A38C-9C509142BE4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66778523-DC83-497C-B458-D33A59CA598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D8229CC4-544C-407E-BB22-E994BFA24D9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B49D242A-CD49-4EBA-A5C4-09CD069B4E6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E573EB1A-A1BE-4594-B547-B9B6EC41618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BA0C59B1-AC57-4391-9FF3-0FC2914E200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94F3BF55-E3E5-4715-8FC5-7F1F9508280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0BF619F0-684D-4D49-A44C-FBF200F06BA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3EF1C87B-231C-4914-B0BA-EFC082DDFF7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D66EA1E5-C32B-442F-A5E6-7DCC69E989E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D60CB866-FAD2-4FCF-ABC1-DE1A29C2BC6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F54EA039-5168-42E7-B452-F970BFDF237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49D5CE82-D4E6-42FF-AA39-E580C2FB341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9A63519-718B-443E-BD80-FA407966A8D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4BA355F5-DEDC-4D7C-8042-E887A8011D5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8648D094-23B7-45BE-88B6-4062E8D7C5B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9CC43E46-7CA7-405C-8633-A0E2908AF7F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1B994E08-E0BD-466F-8FAA-C938CAB7F06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8B0E373F-C168-4D59-9195-C150C081309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95AFBE1B-ADDE-4335-A362-6F5F4886451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D860CCA1-C7FF-43E8-BF09-9DBF7AE50FD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49360FDB-AFDD-4FD0-90F6-871396B7A8B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6B2DB9B4-1F1F-4BD0-A091-C7A9FEB63BC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B54DCE22-CAE4-40ED-8ABC-68EFB4CB929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E2335E6C-5DFB-4454-BFCE-27E50900765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22AF84EF-2209-4D7E-91F9-9AED8D2191C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64B7C677-7334-427F-9DCB-654856054B2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4AC2A908-D43C-4C6D-8B6B-0983D8A726F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169782E0-58E3-40D6-8400-4D987A7F57F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9A275617-8685-403B-8D66-D9137012BAD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FD47F564-11AF-45D8-8BCF-A9E817823FE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B5860F62-5BF8-45BE-A2D9-C73888629B7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ACA85990-2B5A-41EE-9FF6-814D49B0A16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757EC912-F02C-4CC4-A7FA-E0689DD3EA7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297E8649-B0BB-43F8-9A78-7824EDA5F6A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A1E02ECB-BE29-4DE1-BF49-60309C5AAC3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5B5D0C5-F171-4F4D-BCB0-40FE03882FB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E5D470F8-DDFB-4E61-9D70-D4279EA057A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D7271EA8-D0F3-4000-BA3D-9D1C044A477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5490095C-872C-4AB6-898A-CD12078B6B1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DF839A0-3257-4C2A-B386-4C0FE23BA7D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D7512409-A535-48FF-9063-DCD3E1FBA85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272CC3B5-FE09-47EA-9852-734D0740A48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6690F412-79A5-44C5-B7A6-621D4C281AD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4C4EA2AF-AF2D-4B5D-8696-031874D4024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AC4D12CF-75B8-4E9F-B9F9-70615395CA2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9A96773F-F752-499F-ACA4-B1C7B961C5B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061BC0B6-52FD-4BA5-88D5-8A81F491AB2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64EDE8AF-7836-4F10-B119-5595126AF47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6EB2931A-D490-4958-935E-368603C422F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67E12D44-6E81-472F-A74C-E489A616B85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A3509575-A1E9-4E0E-B114-A87BC19B505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9D0233E5-C717-4F08-B985-0682C514467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E0E06E1-2619-421E-B5A0-DB36CB819B9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4AFA4A89-8BCA-46E6-9953-40C48C32396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A345BA62-B8E1-49B5-8CC9-07CB32620C3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814A39F3-2540-43EF-8135-3E2B21E49D2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F57B569D-AF3F-4EF1-A98C-C1CA9BB4051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145EC284-46B4-4C48-8F7C-487166C4D81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C8D7397D-B217-4E42-8E4F-5667AC7C42C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098AF5AD-A20D-4FA0-A7D4-0A95C250DC9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1F746AA7-FD90-4BD8-8171-CFD257B704D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815C7F3B-C989-4E81-897C-365F147A6EC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7A43B967-E930-4761-BF29-E90BDAC29A0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928DDBCE-AAB2-43E2-98A7-17D2850325C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4A331C17-EFD1-43AE-B5B3-65835896E24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5AF7F38B-5F29-4203-94A6-FB20BF5D001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982BCF1-1EC3-4C6F-BAE1-C98325B628C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78B390B4-8887-43FA-89A6-CD956692E01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A36A9A9-499C-4604-AC7B-E44EF0E1485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BA273276-0688-4D25-A4B6-2F2B7E996BA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BB758679-58B0-49A1-8496-0E6A8FB59B1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F1277D7A-C6D7-4A32-8D04-3E1D48C30EA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DBFB218E-2AD8-4A8F-B1C3-31195E50AE5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C6246FF1-B21C-4785-A91B-495EACCE8AA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0CC6DF52-47EC-496D-9915-9861889AECB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45510E62-E35B-48DA-A7E5-F994131259A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B0CC0948-13F1-4164-92C4-D83553343AB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49AA8A79-C147-4180-ABCE-0A5AE50225F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CFC602A5-78FD-4292-96CC-FFABEA49ED6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F065C0C6-01C6-4501-A4AF-234555F2E4E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C7CF2A4D-54FF-48DA-9684-B23E3501000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54A492D-FB67-4FA8-9E4B-88A32CBA7DF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96512798-77B8-406C-BD20-340C97A870F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7B5FC79F-684D-4F52-A419-3E4BBD081E4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756F3429-47CB-4511-8A9B-3B82BF6033A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8C8B2FB0-B81F-48DB-BBE4-85E2A5FFE66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18C94C86-5B75-453B-8909-43834F81D51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3EF767FF-C78C-444A-9A4B-07C048A6A1F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CDF38B74-BE6A-4555-A377-00FD401D477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E11BAFB-6ECE-421F-8B8E-04E9CFE2BE2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C13B697F-819E-4BA1-B4A4-6D99F277F64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CF84976A-0A90-4883-8A3C-76445DEB98A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CB71E8A1-D32B-4EF7-AFFE-EFDAA054439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6E2FCB24-E96D-416B-84B9-4A23439A320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4D469528-537C-42BC-BD51-66E87216DF0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7BA2DB1B-498B-4406-B926-6FEE890F079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9E62F338-3FD6-4877-8B9D-AC097C2C644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CBD8DE0-C3CD-4148-B47C-A5FFF0CC9E2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2B0A519A-944D-4F80-9DE8-09CEB590D12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D07C2837-7181-4B53-84B4-501838AF8F3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73B1EAAC-044D-495B-97A0-662FBE3DCCD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972BE4B0-2985-4200-8B40-9E2A6402779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37FC8CFA-E2DC-4F4D-8228-44B9D434E32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1EC2D336-7B71-49E6-AF8A-94A056F900F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99E57D4C-45BA-4A9F-81E6-6FB25DFD74B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D16641C7-4EB9-442B-B095-A241D24CE4C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847A675C-F043-4D1F-BA68-958B581C79D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F35A2C5D-5B1A-4B54-9657-3886FD8AB3F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C56AD691-31FE-4A94-8473-72E4C5842DA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16851713-1F91-42E4-A210-9CA5ED5C6D6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6F8E9785-EC76-46E6-9B1E-D959408E4C5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B643D837-1DE2-4955-B757-6C0F6321700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635AAFD4-703E-4C5D-9E12-1B6D1E852FC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983BC168-6CF0-48A4-AAE1-59C7CAC63BF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D6115C52-4E81-4356-A804-07FFA1F0850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D98302B1-DDC0-43C8-A382-A89332AB533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2F861F90-3121-4D32-A392-82E7AE32557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19D6DBD2-9F5A-4FD3-A3B6-CC4E4481F8A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75668013-C40F-4E9B-A96F-FCB38DBCD5A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A879B9BC-28C0-4993-89C1-EAFEA5B55BE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DBCECB18-7DC6-4368-9C21-2E562A89DD4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1FA15480-0061-48BC-A0E8-C010C3DF7F3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3453039C-F026-4AB2-B36D-C87D8E5E1CE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39BD906-FE5B-4F8F-AB7F-72545847A2F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C5C031A6-56AB-4F21-9D81-9DF24CCE7C6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36A3CC1E-0902-455F-BDBA-065F4220A39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17926532-C6BB-413E-B0F7-74AFD20C871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4B85270C-FC60-43FF-A60D-29B2B810133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3D8588F-AF99-4551-A8E3-FAF847533D1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940A4F68-7FBB-4EA0-8F1A-CBCA442B522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34EDFD0E-39D4-4143-A344-65C2AA7D292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B5EE30B7-995D-4E91-8D07-5A91E5CB982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951ACE09-F2C0-4145-A536-4BE4D0A2FC0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C43C51A2-F8C0-48B2-9AD2-A9D98C5C3FE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8B3B2D34-5431-4922-AAEC-7F81AF7775C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E601BC61-83A3-4805-B98C-C1094135F9F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58EC5420-0F3B-4D11-B602-BC780CC6FA2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CC1995F6-33CD-4E53-8192-405170D1894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56EA91F8-6244-4907-829B-5D4C11D4CC7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4660F9D1-E9B8-4E7C-AB99-DD6753E9086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F65674B2-6982-49F5-A249-F09D73D757C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ACD0BFB7-23A1-4552-B999-A35001D0173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BC3E1F28-89F1-4E84-A477-E1D9BE7B07C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E369759A-BEE5-4F5B-ABEE-900BFF8B722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882CEEA5-0BD4-40EA-A32C-268343359C5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BFEE773F-53A3-4F7D-9CBF-B69F11931DD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596893C4-7375-4C0B-84D8-94B9B7A4B33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2E8EEC81-F5AD-44B1-AD28-23B21317963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D7CD7210-6F9B-4C93-A1BC-9B0F210A4D5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F729FAE1-4C39-4ADA-BE5E-11D142B587A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A4FB356F-D3D9-4436-A581-BCAC3BC3F69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6F0ABFF5-BC32-487A-B767-7AC69A4FCCA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91C6DDA1-3F65-45A8-9FC1-E614A426FAA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F9FEF00F-8CEF-488B-89CE-4B6222FE546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A53507EA-BD43-4F35-93B5-692831ED3A0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9D75A2E8-F9F7-4444-A65B-EC0B4ACE279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98DA0DD7-319E-4B43-A5AA-CA69EF9DDFB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7C45A998-622A-4F3A-AF68-DE424CACADD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8BD19234-D657-4DCB-A815-7CAC56E5BDE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99BCEFBA-6871-4817-B576-A9B3DA7B933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5BAA4CCF-CC5F-4FBB-98A5-1894D8A61E6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27FCFF35-8130-43D8-96B6-7A031404C65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E419FC24-701F-4480-8575-A73F00DF44C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3BD05619-4A65-48AC-90C7-56E056A8793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98493192-89CB-48E7-A016-B7C5C7D5B86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B00EF7B-EB18-49DF-B331-948BA9B33C9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4DE47629-EEC7-4732-884D-DC49C302755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91FD0022-C48E-4F7A-9A59-1B6C2102403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E7CB4DBD-6109-4E45-B158-1568DA19406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5F2D2238-AD36-407E-A011-54910D87FC3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DF6C0B1F-C44E-40E6-AB8B-EE0F18D4355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CFD43369-0DA5-4EF9-B9D4-2DAA57F05D6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C50D15EA-8923-4D4B-B80E-279739AB9B5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9E0F335F-A289-4CCB-917C-D9B5F86642B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3E68EB64-F064-483B-89DF-49053DF6C2F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F48B2BCA-97B5-4BB3-9C9F-9C82F05BAB9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1EBE92A-B605-4100-81BF-8446DF9AF7F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E3C9FC78-3CED-40C4-AD56-1E67266DFC6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86AB133F-23A9-4FD4-8E41-06C29AED59E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6B946881-588B-400C-9CD8-743E03A0D89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7B876A30-9D44-4037-8441-B6458EE4655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7F8FCCC3-CF1E-4880-86FE-35128ED8009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78FD0D31-1CCC-4348-95DB-01D093F3C16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745C9933-305E-46EA-8E46-F3D6CA7A1D9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98E3BDFB-77F4-47AB-B7DB-28433B84D0A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0E665E70-B7F7-469F-ABFC-F75A58EBF16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2171B0FB-EBA7-4AE2-BC34-AEB6B0E5A15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9B00DD13-9E91-4186-9C1F-4F0A27FF733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5F269DC9-6168-44FA-A855-46AB30DD545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CBFF4269-4DF2-4AB3-92A3-C42AA5831C9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2C780A6C-8F5C-46E5-A2A6-F4805B630C9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F0CE2153-F8B4-4478-AB2C-6BF75960625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63316030-153E-425E-B147-D5750816F3A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46D1744D-E02E-4013-B2DD-12F30FD54D3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6219B65A-058D-4138-9CFD-7E1E845CD67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7B445183-6873-486F-9B5E-0223E1798DC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F810D9D4-C567-4BCB-8F40-AB73DEB0A52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5092F066-2676-4F5C-9354-ED84B1AFA42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47D398A8-EA37-452B-A93A-FB14AD21BD5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78E33E5C-52A9-416B-B84D-F3F4D010A4D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83677447-B0AF-4064-9113-A2945491138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C87D4D3E-4634-44DD-866C-E4F28CCE2A5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60743AD-6E48-4A50-AE2F-45846D318BB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20ED7986-0565-4D17-A15B-5A7E00A0646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A173FA60-ABF0-47A0-B035-06E382E18A9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410BC0A0-CEED-4887-B9C3-B9D8ACA2EC0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7A537725-6F45-4F4D-902A-AD0CCF5EAC9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553A4ECF-172B-4A12-8A55-1A9BC2F55C4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26490FCE-4349-42E8-9831-590ECB820B3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86C4A088-3E4F-4E94-A0E9-87855356C30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D804438D-ADA8-453B-8957-99BE699D41F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1E89F4E4-71FA-479A-A97E-9083A380F39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88286C3E-9899-4573-A82D-1A1BB755773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2A8F671-A961-46DA-998A-99A2E971194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8B7B92FB-CD6B-4C9E-A326-6049F277C14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7A0478FA-BB44-409F-8D17-BC9FCD53E5A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D578CF56-5ED7-486D-A7F2-EE4ABBAC1B9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CE67B224-67EE-41EB-AA54-1D2B8019C4D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E5B8A868-F3E9-4EC6-88E2-D23E2D32B5B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FF3ECC81-2F5F-46C8-8451-E43E9FAD8AC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CE9B905F-136F-4DE1-B2CA-A833BAFEB2F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973A26C8-6C17-4A0F-BA90-D8D077C41BA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893D2528-1727-4E37-BA43-B5A1069ADBC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1C015AC0-1FDB-44E8-AA96-04EC6A684E8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4FCDBBEE-48A1-4CA7-A99B-F5A5D6C967F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7CC710D6-0D18-4D29-A455-318050673F9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4FFA1681-98DC-4691-8C6A-0F691DCC12C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4EDE2B88-5177-4624-9D62-5FEFF3EEC33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C4C28DD2-FB53-49B7-904A-4A6EAF0D073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28FB257E-F9F1-434B-A8C6-DB018717D67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FEF160BA-8188-4B5C-AA30-6B177EBED40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D4E7416D-9739-4D06-A997-A45A34AD761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CE3CDAEF-1540-44A2-9666-3E355A7DB40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14D7276D-80AC-40E0-BEAF-9CDDA55B1C3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FE5F7157-E9A7-4E0B-860C-8ABAA7EC7C3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7DB0255D-3C30-4956-9C4C-818D94BE9FC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67667E73-DB13-4A13-9B97-033D4BE04DB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2666BE66-BFBE-4B80-8B0D-7AF1A9F77E3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9993931E-02DC-494D-B7F6-571DE815828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8A8DE024-D1B7-490D-A3EC-C5B5B8B985B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FEB17E5C-B5A7-4A98-8CEA-58B8AE64568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7C5CD0D5-11DA-458F-912A-190C21A8897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D76ED984-097A-469F-846B-8265F72E303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6863F53E-C02D-4E71-8384-600B75EC2BF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A80A0044-2F0F-4ECA-920B-432C33A7264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762B8F95-500A-41DD-9AA4-7982D3E8F20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2D84373E-BE49-4276-B4B4-CE374807D8B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D78C2ACA-FBC5-4249-AFD6-2B5DA62B991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9F1CE889-639C-4C69-A6E9-9A743D91F58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865CA425-2BB4-414A-BE47-B566355A67F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AE2FAFF9-BAB6-44E8-BDDC-1C588974C7B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AA182881-6CAF-446C-A65C-67D85F25EB9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3137017B-A0E2-4F0F-A4C8-D9D66C75D36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838C71C7-0DB8-45CA-BDDB-DA6B0E45460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E6C04F9E-EF49-4896-A80E-54FEFD2B3D0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58C0DC05-D2E3-4C3D-B0BA-A1DFAE2FACD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BF3218D8-6327-4B7F-85E1-BB13ABC2613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3AD98160-748D-4EF6-8AAE-CE70CA5713C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5B3FA9DA-700B-4704-BC27-6E03AC105D3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0241C113-4F02-40E2-B5CF-252DE0539B7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0F11CB02-75C0-4D23-A0C1-42B53A7434A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ADD62019-101B-49D2-8E7F-153D2965A14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DB153D0B-3A51-41B9-9949-E1F13F39C539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84E09513-775F-4E20-99A1-A700E8B93A9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1DB54659-B82D-49ED-8BB9-7E1A71C4CF1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B4215AA0-B750-4683-9AB7-681BF265BFC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39B653A7-EA56-4C80-A03C-FE5C86033DB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D61DADDD-EDAC-4F5C-A14C-CA3D377D925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EA0002AD-E1E0-43B5-A10B-C925BE2EE38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7F59B89A-64A9-4F3B-B2D2-4DCC6B66D97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C0C02893-6975-45E3-84A5-954B610C597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ADE9C304-0318-41BA-AF53-BE8ECB22C60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E5815832-F770-453B-B152-4D902440520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99730426-C1EB-4F79-9795-99F769C9972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B41EB7E6-9112-468E-BE8C-16B9D38E134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13B0E990-A681-419D-A7BE-B619184B61F7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F53617A9-2C05-41E0-B38A-0FD5EFC6B258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D7F97393-A757-40AD-AEE5-65D8D6140CDA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33ABA198-6A01-4BC5-946C-92307BC7E377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B21F2757-F795-4C25-991A-363C332AECA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DE678CB4-4DA8-4610-A897-C3BC303FFEBE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B9A055D3-3695-4AA7-B0E1-9218988E525E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4A39D9D2-0D83-4264-A5B3-EB5E3772E8C0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56AADF01-4F71-416C-8A7A-BA703E9CB8F4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8C016B4F-2B64-4FC2-9D92-2588C3A52B95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2464181E-BBBE-4DEA-8EE0-A318C685C581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FFC6C75A-71A9-4CA4-9A31-1B251D7EDFA7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E7BB74EB-2C98-492A-9465-3599EC00534F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61490F3F-05A7-4AFC-95F4-308C0BB8035D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EB4E1519-9D6A-45CC-9F54-E024F8E8641E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25C1A99D-2FB8-4C0D-A529-874C5B6AD2B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5B02BE90-EFCB-4915-B87F-8C9399D0A9E5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DDAD24B-E2A2-4F84-B742-557BFEA7C78B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DF80DA18-A1BC-44B8-B853-A53816021F6D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11A6D003-7D10-4F21-83F5-BD6090E39B26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C6088106-3A20-44B8-9B7B-6A25D4298447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10A0ECF9-4AC7-401D-8698-4F0C23E084C5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C6C86CE2-2F25-4A17-9BD7-CFA9DB363A5A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B9D574AC-0E1D-4747-8C45-6677A8702EB8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E9A47DA9-3FF2-4994-A742-736F71276EDA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00D50AAB-3739-43B0-8746-60A836F4C2E2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90720E40-5ECF-4F7A-BEBA-05DC5236DE6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0AA03964-F8C8-43EE-BEBF-7638F36328E4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C8D113C8-2CEB-43DD-BA78-463AC5254388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F2490292-620C-4AD1-88FF-C2CF36AA4054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1BCF6F0F-C82A-4800-A019-2A0AB0673A33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ABAC7607-82ED-4572-ACEA-3D183944CBDD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B8847250-D9C3-42B8-A3A2-74698404B54A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BF33F38B-1248-42C2-9013-3BDA7262C4E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97F1F52D-7C92-4A9E-91DB-39BA8F6C6118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43C72440-CFAC-46F7-95C3-CAE591B4321E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568791BD-9647-4D57-AF27-99B2DBB9EA7E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913C6624-FC3B-45A9-912C-13DB095BAB5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9F4E7F92-6236-455E-BF61-B8FBC41E9031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77CEEDC2-D683-4550-BDB2-D9283992F58A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D1CC05D5-3FF0-4BEC-B386-7BCB573954D6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756A651-1B14-47BC-A999-2A0A678B8A44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E2DBD4E6-C33E-44A6-99C4-16DD1B27E876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F1F4E74C-33CB-4812-B6FD-A382E10DD659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2094DECD-03C4-47BF-97C0-92F52E28EEB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CFC47442-3586-41FC-8A05-078A3EE76FE1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CA8A970D-EFA5-4076-9137-1AAF8091F27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CB6FB0EE-E512-48BF-87D5-559C424688D3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495EAC73-3A71-44B7-9793-3DC3FA0A29BB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554A05D0-9A46-4996-8CD6-A025B6202045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A37D1C5E-A657-4AA3-AFA1-372E904F3447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F0E05AC3-806B-4DDE-BC4E-B58084BD39B4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5A27A868-0B0E-4A26-B252-B47A4E3CC747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55DB0A7A-2E7D-4815-AF02-0614B295F52F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3FB49467-23CC-4ABD-93F3-82763730EEF3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86A23584-1A21-463B-993B-F9EFCD1F9635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F8BB3D0F-158F-459E-870B-1BF4EAFAD409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ED3D961E-99B6-40A3-AB9C-95EE6032C761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589698B9-796B-49A7-8861-3BF5EF0CB75D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D21BE7FF-6601-40BD-AC1A-726D25B5DC83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4874DB40-E484-47DD-920F-551F438900F3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4F4AE7BE-5A3D-49BC-B67C-651B87D20E79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E8B7E008-70D3-4DFA-AAEF-CCF357BC6D7F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80718DD6-CBD6-485B-89D3-3FAC43136916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B5C19A15-F76D-4D55-AE75-9FB20F8C9FFF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92784D76-3792-43CA-8F6E-F2B165959330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41A49E6E-4BDE-49C6-8080-EBFDC65B299D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94967162-4161-4441-BB47-1D15E7C784E9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233F9A8A-79EB-4C1C-B068-6C5C22FB3A5C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BA40CF61-7DE7-45D3-92C5-855B25C7A87B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4740E64F-A8F3-47C9-A40F-03D9189AF2B4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4E2C25E7-CD5D-4CC8-B795-2757700B2630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5E60C0A5-B1B2-4005-8E2C-47402E27C3C7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944E490C-ED66-4A7E-ABCD-62769C4A8CBF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74C44EF5-0C6A-4A00-8450-6CD50D6D96FA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981B10CD-BA3A-4C01-8D98-242B6D6C6ED6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B972A7AF-8F44-4BEF-8F23-2879E7640743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C6E06F75-C3D8-440A-BF66-D5E23005FFA3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5EDFCFE6-F39C-4121-A6F1-F6B7C1069B9A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DEF2EE2D-ED99-4964-9EAD-45B72E692D7F}"/>
            </a:ext>
          </a:extLst>
        </xdr:cNvPr>
        <xdr:cNvSpPr txBox="1">
          <a:spLocks noChangeArrowheads="1"/>
        </xdr:cNvSpPr>
      </xdr:nvSpPr>
      <xdr:spPr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9170DD18-1B2C-477F-91A9-6FC6A48B483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7B8F8D6A-A731-422C-BC12-AE4F0F50A14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1D06413B-7861-4A15-AE22-87F4E7EA72E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CDA5FFD6-1FAC-42F6-AD54-3FD572732D0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9E88EFE4-7542-4792-8856-90C4273B230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B2B6E223-8832-4150-A3EF-1DAD1C85511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562072DF-6966-4CC0-AE37-F1324A8F734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AE37D4B3-882A-49AD-9672-52A5169CAE5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AFFE11C0-2BC9-4D0B-9739-8419BAEBB971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2986F624-CE5D-493A-AB76-C5588A2627DE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BEA100B8-682E-43B0-BD79-E3F42E61F722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6FC24B12-5A8A-4836-AFE6-CBE6DDFD475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CFB5597C-5681-4C77-A33E-F2334F03933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99201CE3-99C0-4F08-8933-10FF8CCCE3F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FB591524-C18D-4F56-98CE-E5348869B1C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BE0CF3D3-E8B6-43E6-9234-D88BE05FCBB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6AA030E3-9B07-4D1C-ACF6-E01CE671C35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7974BA2D-ACFB-4A49-9D26-3A72AA399CF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8558EBA2-62B5-4190-A673-E71150100F2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34644F32-B818-4468-8092-55651B80568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4626D769-ACB7-49B1-9826-28606B3230F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6EFBE607-8C49-4BD0-ACE0-F3C402D3E81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ECE249FF-8F31-4E0B-B7FA-6A25BEC1EF9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C48E4D11-0D0F-479A-82CF-A4498FB2445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82C90AE9-44D8-45FB-886C-D7BB52F7FE5D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19B20576-DBB5-425C-B667-B508F5C2621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6E2245FF-FC0D-426B-A106-BDFE5ECC6168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5E14769E-9E34-4B22-8038-E4FCCC2433C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554FC660-0ECE-457D-B4EC-94EC59C36945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47A5A34-AD3C-42EF-BBFD-8A0B4CD470DA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BDD7F10C-DA33-42A6-9A16-480669E9EACC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E3F5CCEF-944E-449D-8F17-9E4EAB9A55E6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FF19A3AA-308A-4EA3-85C0-B9E6BC98E31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F98BAD1A-DCE4-4CAD-9EDB-04FC28DFBA40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57CEC517-9A70-4405-8CF3-5D712CDC80F4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C7EA5EAB-096E-46C9-9B33-6807E752D4B3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0F4A28F7-4249-40B8-8042-66C1B7D964B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DBE0B308-1F84-436A-A3EB-F57EDC1AA52B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5D301636-92D8-48BB-905A-CBE9D68752FF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B615C5A3-C2B5-4AF5-935F-1ECF0A1A2C97}"/>
            </a:ext>
          </a:extLst>
        </xdr:cNvPr>
        <xdr:cNvSpPr txBox="1">
          <a:spLocks noChangeArrowheads="1"/>
        </xdr:cNvSpPr>
      </xdr:nvSpPr>
      <xdr:spPr>
        <a:xfrm>
          <a:off x="6191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D7B950-4DA2-4A20-8272-F5CBD197E85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AA0A2D62-9EFF-48F7-85C2-7622E0B471F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279AD6C8-8F81-4E1E-86DE-04864365602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54432554-E82F-4F09-AEAA-9C367A9AB5F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89466B76-458E-4FC6-9713-76EA8DD672A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EDEC38D5-949B-46E2-A524-0CEBDA04411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35F2487-6569-4415-99E9-CCEACD842EC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6CFD2727-E1F4-4D6A-9377-472A5B23D3A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48ECF7A3-9AB3-4B6D-80D1-DEE8766478C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7769BF7A-3C64-4AE7-AA36-A679487ED2F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CF713EE4-2753-404F-812B-53E3674B001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E7AEC0CF-EFC9-41C9-9DD2-B44CFB589BD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6BD42B2F-3ED2-47B1-A048-66CC4A5AE60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DC128761-F4AC-4CF6-BE4B-CEF70296632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74CEBA4D-EF94-4C98-BB35-350104046C9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B3EDBB54-C6C4-4B56-887E-05AD4FDC60F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7E455282-EBB4-486D-96EE-DB034AFB59B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DBF1024B-8684-4855-BCFA-4F3123D3B14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6EFEC2A6-706D-4FD4-890F-0452384B036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5062CD7C-BCE2-4DF7-A98B-EBC5B814EAE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49DBC22D-E887-4BD0-9366-8DE1C606AAC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D9E8C73C-50EE-4F64-BA03-1B808B3D965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15C6D030-B57F-4628-AB6D-449F3F135B4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152DF2A9-0482-4755-9CC5-E90AF9F5A86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61FEC5BF-627E-42DF-AEEA-02050E27DB1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9B470297-92FF-4E50-959A-48CC64E67A6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CE8529F0-C6FD-465F-8D44-3B065639012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60CDB99F-1F12-49BD-A344-34CA0170784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545A6637-54DC-41C6-A048-E9B23C9E507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30842CC9-1AD5-4C32-AFF4-8A439807067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8B40B897-CB87-44D0-8B52-B3E932B404F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A2260325-16BD-4D38-BE0F-C30CB2AD156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4F9D202F-F932-4BE8-BA51-91617C5702E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3F9F445A-596E-4B18-93D7-9711862AC43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79F0AEF2-F5C7-400B-959C-A6C93EDF63B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38476F17-1A29-4937-82DC-B5FB13205FB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3A5D906B-C0DC-4DB1-9F56-3F2322FF420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55A0CB22-8C03-41E5-A83A-B8DFA471534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4E4699A8-526F-423C-9560-B8547926CB8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325A4ADB-F5D8-4C6C-B2E8-26967F866F4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E46F48B7-980C-48A5-BBAC-613601381F1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207ADC38-9AB5-4510-8523-FAA084480E1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CFB99376-9A9D-49CC-B3D1-B977E8AF545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65FB4868-D4C8-408B-8689-0E003CB2BEA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E0A7D32F-F37B-4001-B05B-AD12BD3A79D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B31FA0DE-9750-4A54-ACB2-B13380C961E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2AB947-FB55-4F00-BA36-2092BDF7C35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ED5FF97E-D25C-4650-A25A-73F79C4CA98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870C1C1C-0DE3-495B-BD22-21C8C5ECFD7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B067253F-455E-4A28-997D-3C8C700A27C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6045707F-08FB-41BE-8C5D-95E92D97D66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7D58DB20-9E10-42AF-A035-1C48C6C50C7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772C45C8-1C5E-4136-9D47-73BB5E62963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8CCA3BEE-8EB2-4717-83D6-53E94D13616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3673A76E-6756-4A47-919E-1BB068EFD01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7D8BDC4A-A3D8-44DE-895C-A6D68621F2F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B57064F3-1525-4A96-8426-EC036A8FA35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7F4CD065-4157-4A26-A9E7-7390C226A54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EDD1DC72-3F63-4787-836B-0750D65AF4C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5CA09E28-E35C-4C4C-9D20-6EB2C7307CA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A566AA27-64B5-4760-A39F-9128E9F46EE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9705C9E8-773F-4312-BA71-9F7447B2444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4F7D9BA5-6FB9-449F-9CFE-65997A30ADD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6003064C-8DD2-4360-9467-DB617E871A3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4C204918-0BA8-4321-8D5C-BC9C6A76C04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CA82B775-F8D7-4037-860F-26D587EC0D7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9E6E9324-445B-45A5-8F8C-6C5C981E5A5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DF762D72-3171-4926-93EF-19B29E0A3E5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5EF8D166-A34C-41A2-AE80-10392E5A4E5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8D19EE53-0B23-4D7D-AF9F-B863385992F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149C4EFC-A258-4146-A078-DABCEC95FBE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4596C38-E15A-4B07-929E-4439B38B3BD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60A54A03-5F28-43D0-8548-F52AF8AF1C5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C43128CF-22DF-4241-8865-7AEA2D5818D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84935FA2-C873-4A92-BC5D-BD7E7A770DC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2A408E2A-1761-40C8-AB52-4086CC480AF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722CCA88-9656-4FBF-93C5-D1232495D98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BBA24AED-D65B-4A26-8415-2113FCB05CC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2CED02CC-F5EC-442C-8A7E-E934AC39508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88C3B2E8-93EC-48B9-9C21-E26E5F33EA6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8CCAF612-28EB-4A30-A52F-21F01F3C01E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4D7DF7EE-D667-4AE2-8D18-486231CC422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AC084410-7969-44AA-BD68-915FF9B0B2B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F5466397-ACA4-4CAF-B582-088FD0B171E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351DAABB-BB85-4636-86CC-3FB01DFECDD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DF9C7204-9EA4-4FEC-9F2D-8FECA41532B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195B282A-EF02-475F-A6F5-66A4F1AB7C5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874EF22E-B0A6-4AE8-A0EB-434FC31A8B2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425558D-05E6-4119-8507-1B1F57516F6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BC2EF689-2476-45B6-9F78-170350328FA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F4978F2F-3FF3-4FA3-A4DB-CF4E104A5FE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CD7679C2-0DE9-42B9-B10C-3A4996496C9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65C21572-FF2A-4B94-9CDC-C161DEF57B1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CC9975D7-E3E4-4240-A648-AD567C30080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1D8F8817-6728-4498-B307-036D3E7E953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39B9A81A-652E-48FF-9C6D-09AEE38EA07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27B4998D-0237-488C-B6F9-1CD3243FB7B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DDAD37A5-6631-4141-892C-1BA5D16A3EE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95927E36-AFCC-4A84-9870-F08D9CE3EFD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17BE164B-24B8-4153-830A-AF690751C89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BA8E47DC-9B0B-426C-99B7-45F7F7211E2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7CCAB7A8-7731-4109-AD19-B7A1AB6CF48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94CB3D11-970E-42B4-89EF-76BB38BFC74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8311D4D7-702D-4EAD-AC6C-AF58FAED8B6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BAC2A7F2-9DDB-4F84-8515-3ABDBF83D99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0216B0E6-D736-4536-AEE7-EF38FB79530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379918C4-1A47-473E-BE95-399017ECC67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FC20F5A0-EA2F-41FF-A585-968E564A28D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E7B6C6DD-A866-4E74-8D33-6CE7EC1766F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399B8B75-C752-4850-8E7C-DB573BD2137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C6DB3E04-6424-4721-BC71-473D23D1DD1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13598929-B0D9-4F72-B056-B773FBA6650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FFE94E54-C479-4CDB-88E8-532096AAE2D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7B5CD149-EE4C-44DB-B95D-FF1082183FD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5780E379-435E-4D51-918B-3D81E7E2366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C81861D1-0618-4B62-BBEB-03CE4DD96B3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7B3167AF-58BE-4158-A013-6EB792EF7AC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2A29E1F6-AF32-492F-8DB1-A58A083C6C9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32E5F3AB-AED8-494D-BB6A-06751EDDC98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3BEDC8AA-E2C3-41F6-A225-0D2CFEF29D1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CC7ADF12-1501-49A9-8A90-6BEF75098DC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55940A5C-7876-4ED9-BFAC-AA57824FA53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4A96D9E4-92F4-46C4-8B50-A96DC459AB9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D5F35B0-A0C8-403B-84FF-2C53880376C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EB580F10-FFCC-43CF-B4EF-E88FE48117D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AC94B74E-48D6-422E-952E-21B93BC5DDB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E9B6D497-F7D9-42C1-9E2B-E336E6BD983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1AA70C3A-F34E-4D88-9DDF-3CCDEF071D8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85288159-5483-4549-9C13-85A4984AB47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9366172C-DBFB-426B-B5F5-BEBCB5B452C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DDAD3D87-E098-4CDD-926F-5CD89C874E4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DC1F2371-D1C1-4F44-8013-F35D703BB50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BA7405B2-9DB1-4ED3-8722-881302B3D7F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C03D8FAD-9EDC-45CA-BC03-6F1F3F8A43A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E3631C7D-6959-4B21-8946-2CB82559888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A87294FD-C549-446F-B0F2-50D80B85B65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8BD00163-6076-472B-8713-95A9A928172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DE001797-F8F7-4F6B-8E42-EBD3088B7E3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6717B10D-0D59-4915-8602-3DE1AC3DCC4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99272E2C-F527-4F0C-BC2B-175CC9D10FE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53C8B27F-92FD-4870-B82F-6E8E09D3886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BDE092FC-F205-42E0-8E76-5615B49A1A2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B7E7C1C4-DE24-4AE7-90D8-B83108ABF8B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3C7E0AB0-2A93-45EB-B38E-FCA2E38708E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4276048A-CC7C-4599-881C-5D2B42CF192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19FCD178-C2E5-4507-83CF-DF4D45F4D0B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6FC2E58E-30CF-433F-88E8-BD7249FA992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F069F7EB-F3D8-40A3-A071-49209D143B7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B12388A1-299C-494E-AC98-A0D0006D477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41E053A1-A89B-457B-9FBE-B9C3F984DC4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095BE962-C9B3-4DC7-836F-717D7E908E5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A1C7E8F0-813B-4378-8E09-C1898256717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5130C7F2-AC4A-40B9-858B-9B2363423EA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EE524ED8-37F5-4237-91A6-F51D47C3A3E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80ADDD2B-B8E1-4E72-8C23-1AED44D68BB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AA411A5F-F1EC-46E0-9213-DCE2749214D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9D67CB18-F27C-416E-B679-811FD42CF00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91398AED-D904-4501-AD01-8E68E2A2F07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4D2F3876-B057-4239-8B9A-4C366CA67BC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9879F370-E325-4B39-B063-D3D5484FD4F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A8B6E747-A31A-418A-8BB7-7D74E3E1FAA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895E069-563E-4142-A031-6DD950DD150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3BF74559-5E24-42CC-970A-5EE1139717F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EB64E0B8-9B71-40D3-9EFE-9D8B18E9522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D1B15683-03B4-4C97-B82F-9E40B12CACE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4A5AAD47-CC7A-4DC6-8C20-17A3681A175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1D01A302-9449-430C-B7A2-089C11F5910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DE630B4B-5FC5-4823-96E4-0B74531F7CE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684B671C-6753-418E-9D83-35E103D13E9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30EF654D-23EE-446B-BE28-499F802BE75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BE6204C4-A163-4B01-926C-587A46F0E4B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AF9BCF25-42A4-469D-892F-AD4C67CE77D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ABFA19FB-3466-447C-B3C6-25DDD9EFB48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A4780D23-1990-4935-87E5-7875026BED8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DF51E494-2DC4-4A18-ABE2-F76087B89FD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F46CDFD9-5E5B-4525-8AE1-E2E458E87AC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2F6A0E62-1074-4C70-8457-E451F32B2B2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6822CDA7-C7D5-485C-AF22-0A40A060168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C22A27D0-4930-445F-88B9-2F49501B202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6E582DCA-E9F8-4CAD-A40C-5FA2B0647E0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4616FC47-3126-4A19-9398-B75E2E3D6AE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1271C464-81C8-4FCB-98EB-571083BCE07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90D6EF50-49AD-44B9-8F49-C34E88EDC9E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4A9B1A81-7566-486F-9BBB-B541B48F60E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EE1D6EAE-E008-48E0-B6EC-8330690CC9E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E4DC7A50-512B-4E1D-BB22-F8D0DA4118D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E2621E58-54A8-4228-B7DB-84DB2E5F130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446B7C6F-2C4C-4D8B-8B3A-18BFE83D423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6E171CDE-D3E9-408D-A72C-C7D8B771289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E54696AA-D0E8-4889-BC19-EA28F96ACE9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4DA00120-628C-40AE-945C-AE750C18797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A36D5C96-7C75-404F-89CD-540EE9626C8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61BC9CC4-EE02-4939-A53B-7E840515C80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945CC44E-5060-467F-84BC-D015E18E7F6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550C01F6-2AD6-404D-BBAC-239EB2CAC53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7FBC43F7-E4E9-451A-9E4C-58C2D238C3C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7903B344-0DF7-4A61-9AC3-E27005919CD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29449704-2501-4080-87CF-566EFF5D4A6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43686757-C86D-4087-A015-7FB2B5B0BA0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16AF9E31-E958-4267-9ADB-3AB3381BFBA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DA401551-7023-4451-AE0D-689D6A73174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6835E436-81CE-44D9-AA01-B25DB91D4E8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7E421510-985A-45E1-B52A-494DCBA30C4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3627D4EF-D2E5-49EA-86F6-E53FCB11B97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9239BBB2-FE82-4C2C-BC9C-8B29A58A819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D08A36F9-7979-4D6E-9EAB-130C0577321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A941B90E-2F89-4B66-AF2B-F8AD9191933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FF18F7D0-E9CB-4CC0-B115-0725B68AF7E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F4152695-0B86-4134-8433-4B3A20CBFE4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AE0D5D8D-59F0-47D4-B46E-4C11A8621EC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361E3522-80B8-4A20-9C3A-2E36829B02F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928C4C94-2311-4099-8140-655FD31DA17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D49F54F6-EA11-40DF-9CD6-5EF2DBF3E57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4AA18914-CBD4-4DBE-8520-7D9E7A0162B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E555280B-327C-4CCD-BB7B-6596FD2845C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CB1508DF-C26E-4AC1-816C-C6C8FEF857C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16F8D559-5F6C-489E-8CE9-BC1A5F20D93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1CC07A38-E6EC-491F-951D-32F0A62950F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35ACC181-61E7-45F1-A48B-7D4181B9B15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26EC3564-440E-4A36-9AC8-60413BE7E57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A720D64C-71D5-4D05-9C5F-3609CD5B5BA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9C76AF81-7035-40A1-ADAE-25BD6EFE44F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CB34B1FC-AD6E-4F80-B1D2-80C128F209B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54806CDD-9BB4-4033-881F-97E5364B121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342EDEE1-0753-49A7-8FFC-6168CEDD449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549E82B-59AF-4A1E-AC67-E8DD0E4013F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C541823F-6B9A-4B6C-B08A-D2FA9A7C5BE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8041D216-2C73-47C8-A2AD-3E0F8ACAF1C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6E7FF85B-1E59-49C2-ACFA-607318315F7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802360AA-2506-4FD1-85CF-4C63140556C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A6ED0D27-4AFC-48FC-8800-3E23639B5E0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2E80B127-FC5D-4F61-B81B-4B8C57E5861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CEB38BC2-2E53-4095-BC5B-ECECDCE59E5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C5D17662-0B94-49E1-BFB3-AB084CF7045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398573BA-0827-482A-88A3-830206B024A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610B87F-EB41-4798-877A-2252E18AA2D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F8F7BFD7-C928-4FCA-8392-0EA393D0AEB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85512D05-EB5C-49D3-8AA0-582CCB45710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28C100AF-E96D-487C-9F72-51B489C16FA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19700401-3554-4F66-9DA4-2EF32B6CB32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7975DEF0-C645-4EBA-80BC-D9126712603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C9768EB1-4854-4E65-B597-43C91AD7E15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3180380D-38D2-4323-9357-639F927C0F1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C533A696-579C-4938-B79D-EC58EAEFC5C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75431E4E-A69F-4E76-B20F-C86EEDC8456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B4020CC2-2F8A-43A6-B925-96D1C0A0CE5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18DD20DD-1022-4147-A58F-6BF6DE2782C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96AC6534-64DC-443B-84E0-8BC61B3D2FD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922F4AC6-F79F-4610-9AFF-40DCAD6AA59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F2CFA1F-AED6-4CCE-9703-46CC6736A80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346DF22D-CAF7-4B08-8085-F7A7897889A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F3EA13BA-3613-43F0-BABC-896F053CA46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F694EC56-E3E4-47F0-BAF0-B77BA153A61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99C792C3-D012-47EB-9A8D-E1AD67EFDB2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CC8D520-CB52-4AC0-812D-90EF5D99B7A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FC489FC1-6DC7-41E5-A0C0-8D91339B490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302D664F-539A-4C89-9938-154011F7384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8D44A5D2-89D9-49B3-8BAF-20416439023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FF83BEA3-DA80-45E5-ACB4-F326DB67A2B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5CC424-0570-4ABE-8FF5-FE8FC33D34C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412C2984-6021-4A62-A447-7A3C5975EA5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A0ECA995-88A6-479E-9A18-E38309055BD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F6146F6D-DEA8-471E-8EB5-0AC9AC9DF97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D1CF5630-63D8-4865-B04F-5EC101C12A4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D6C2776F-FFC7-467F-AEC0-6DE9585DED3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A4FDFFE1-D26C-41AB-9316-283000483BE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8058569C-A622-4781-BF6F-3F077783ACC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87C2A9C2-A4C4-48F5-B327-88F478A6B1D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9CF9D92E-F76B-4081-806C-725D26BE460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947A9CA3-FCDD-4E76-A4EF-490947ABD93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95DFA94F-2BC0-4456-A856-3BBB3E9B6F6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41453E-966B-40CD-85C4-7B1315DDF9B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34BEFBE6-6E72-40FC-A06F-2173D38CE12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9468E253-3658-41CA-9A3C-ED5ECC28F8E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D986B4A0-61FA-451D-B6EC-80E44E57C81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E0C80462-AFFA-498E-831C-2C7ED4C5D31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EC2282AC-B221-4B3A-841D-DC50735C12D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881CB1BC-DF4E-4BEE-820E-1129DCCEC55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D126F3A2-47C0-4B79-908E-A9E9909B532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79A7917B-D5C4-43EF-8954-411396D08C7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6D290A2D-EA55-4308-923B-A7A3CBD1862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E8924C63-F69C-4950-A2A7-3258DC474F5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EA7BAF8E-40DB-4167-88DF-F568B2E26E1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8505A58F-3389-4E8D-8B45-25CAFC081D7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F7C11A3B-384A-416D-A501-8D438D39B37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94F400DE-484A-4B2E-AF03-3C1334FE168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74D2A0D0-5A4E-4FAE-B51C-A8E9D012BB0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204A02-F199-49E9-8C73-EB71955D092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31667C3A-224F-4B91-A45B-2D32765178E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5D9DAB90-D8DC-4BBA-81A6-9B2DEE454BD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E225742-2DC3-4706-BF8A-366967C1BB0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C3393D34-3BBE-4999-AE42-CC8A3F12CF5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F82D34BF-2CB8-4563-8ADB-3BA7A233CBE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7EAC81A2-9648-41D4-AD3A-77BEB051060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96885F73-BB01-4189-B09C-A8F42CD6728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CE6CFFB4-F791-4742-A6E3-0689AA09CD2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7BC451C2-8AA1-48D8-90E7-BEB73572920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4FF2935D-4E78-4518-A241-D2F5B7B53FE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9AF7E3C9-056E-4D44-B0FD-21977D949BF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D0CCF30E-BC52-4A0E-AB94-6D577012315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2D7D5310-68EA-446F-B9DC-DD21E5A722A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EEE65907-71A4-435C-B0C2-B596E2CC018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1C586971-D305-4FD0-AE4D-F03256D9E8F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828A9DFB-C569-44FF-8D52-4FA32D67C57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B41746B0-A281-4F49-A0E1-02814C59729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1ACAC740-3A8B-4B90-9649-95371960C66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F67C1A4C-5C41-44EB-A297-128A24AF3DD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FFEDE2E5-E253-412D-90C3-EF5966065D0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BCBC7B0B-BD22-44CE-9840-245B6BEBFCA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C5AE8741-229B-4485-8B14-AF23762501C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4BEA7B8B-13B4-4655-8077-3A126DE3D8B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93CD7EC9-4A9F-40CA-9C87-D3F43D7BA25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20BD5FC4-62AD-4FB5-A3F3-863A2FA8549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D9542584-FDF0-44B7-B107-EC4E65F3B72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E088F81B-12D9-40D8-9FC0-11F81BDD5B3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77E114FF-29AD-41B1-94EF-B74E50F5878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DF5CDABC-B60B-4079-9D4D-F761D60BC89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DCCAA46F-A8BB-4F91-95A3-8A08CAF81B7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836A0802-79AF-437B-BFE3-13487952ED4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12A6F98A-CCBB-46AF-AAFD-1D8DD739EF3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1942CD5D-65E6-4CD2-8A41-190567BD447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447A24B1-0287-4FF5-A1CA-A5EAF87FA11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F2DC33C-AC45-4FF2-8FAD-F4DC209F43F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7B7EC84E-A575-4EEB-8CD4-B60D2212287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AC265D1D-FC34-4D3F-AB63-E53F6C14044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7BAC621C-021F-44A7-8906-A508AFDF7D0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F91FA971-ACC4-4916-98A6-91CBA18E71D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C381017F-CF74-477B-94DA-FEE5CFD0E2F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F4845DCB-F166-4B01-BB71-91440FE384D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E1C0C7-E305-42F9-A0E0-1B5634E7690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43873368-CC3B-4ECC-8455-E58152080CE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499E6662-EB01-4DF1-9333-4E9F529DC2C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E7130482-9A2E-499D-ABE2-99F85CA924F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3AF4AE39-A9CB-4C3F-9BA9-9790D07118A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37986921-9B80-44AD-B474-503CC3C7096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E092C488-1EBD-47B0-A520-70EC81838F2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89D95ABE-44DD-47CF-A8D3-ED0D79DA2A7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6B2682DE-42E8-4EDD-BA23-891B6763128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7B52153C-7981-4647-A496-4247A481C45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6E83BA84-C9CA-4296-BEF1-3FFD709025E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5667BE09-B702-4D73-9C54-D00A96EF4AB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2CDBC898-4FDA-4D7C-AEC9-EC124D46D78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6B1DB9F-755C-4521-B3F4-7BC51B92335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CEFF4A30-359B-47FC-A698-D7BB5C6BF63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8AD127DF-F650-4E76-AA82-A353540A171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13362CE4-8468-49A5-8345-9D964B0E14F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50F3396E-A6E3-47F6-9C54-E789A2BAB59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44C671E9-2FC0-48A5-8CC0-F161F93B73D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88D1C304-E74B-443E-9A4B-63A30090ED9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9892310A-39DC-45AC-A2A3-A327E30196F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359C6BCF-C90E-4E06-8F08-14EB2D3CBCB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4B9F3934-7B17-43BE-BC4C-3E02EAB63A7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45341824-E812-4FBA-83A6-3E9D384E4CC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D0549843-9DAE-44BF-94CE-0A15CD731AD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12D08E64-B440-4BBD-AF84-7389E07151B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BE797904-F62E-4B87-A309-2865FCF3874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538BF84A-2E6E-4A45-AD0A-DEBA44C0461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1B889766-FEAB-4326-9C2F-106E3B073F7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F931CC9D-8F55-45D5-8C58-C3CA4F6B814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EEFA98F8-7702-440C-BE9B-83D72B8AFD0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8C63E8DF-8CCB-4B43-9B57-F9F80095B39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FF0A0483-579A-4058-8554-048A5988214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A982E3C2-E1D7-40E0-A44A-EB9F7602BD9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7CD427A5-B55B-47AF-8725-92B314E4026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624B598A-A512-45C4-84C1-6191C187C5B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DFCAC6CE-3C19-4271-96AF-D8FD76731AE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8B23EF78-F052-4F22-87F5-E4BFF7B6855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C6D9035A-CFEC-4C27-BBF4-E113964E2FF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42E58BBA-E871-4269-A2EF-2F4D4AF0AB7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470B2EA8-B545-46F7-9D09-854424CD941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1F3F003D-574E-4EE5-B931-CE6DE4C54DF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93758E43-10D6-41EE-A847-071B3CF07DC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CE719F08-87F4-4A55-BCBD-B8F208BE08A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8B478676-1288-43F5-9EF9-C7F8F6E46CE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E16EBD22-F373-452E-9627-F6FFC54615F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E334C76C-2D9D-4722-A569-E68D3DEC078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2678B751-E6BD-4B17-BCEC-7641CC30A88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80C7324C-C566-40EA-950C-F8DA309B5BF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42CDA570-81EA-4425-9812-245BD858B89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6731CE6A-2F00-4514-AC43-BC0632D7A27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F733024-7773-47DE-B458-61484F3B179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6530683F-4528-46D8-82EE-5E74AD653D2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BF8301DB-7955-41BC-8FF3-8A13DD29B0E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A730ABD6-048D-4433-A3FD-E5D0C688770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EE3675D7-C946-471E-A01D-FA44C1B91C5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89C4AABA-3F4F-4CBB-9F21-E33B8FF369D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31F6EB22-8182-422E-8055-79D58FA5F27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E9179E5A-62C2-440C-91BA-36E63CB64DF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F2950390-5035-46AE-83CE-256E6CFABD0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47269EC-0CB8-45F9-9A9F-91FAB964E00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818EAC58-FEB8-4D76-9E3A-115379DDFFB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36F1C0A2-040D-46AE-82DA-9E790A03FEC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1F464DC-2CA6-4542-974F-FEA37EF6D35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957A495D-3003-4113-A41C-978AE80272E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D115A51F-C060-40B7-9B25-52771979D33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E96E3C59-0092-40F7-863E-4E6D0A47749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B1323FC-03BD-477A-9E2F-AE51AAE5A16B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2C00DE66-F8A6-4531-8387-12B8658A8AC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7C0068CF-DE1E-47EA-8698-CE97656F93F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25556990-B205-4EDC-BD1C-54723AEB3EB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5EE5A4DF-9EA6-4866-94A2-D7F56D67638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F742C7F3-14F1-4A9E-94AD-9DED8F1C9F5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AC8F296A-C5CF-452C-A599-AE242CC8E95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863098D-F6F3-4B85-89D8-17D31AF92A9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CD7A04DA-C212-417E-9CA6-C0DD3280B26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AA59B791-2FA8-4E2E-B310-0F0719BFC5B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45785909-05D2-47BF-B140-C45A20A3E91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5EBC3CA6-F467-4FA5-A3E5-EA7A646214C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DCB593AD-3B99-40C1-A985-C3286E829BA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318BC32C-EE6D-48C6-9F0D-85832BCA4CE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F7F53238-6BF9-45C7-ABD6-5342BE68178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5FE4633E-B3FB-4ECE-A9DD-FE4AB1DEA50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B9A8715F-7566-4E91-BD9A-AC370383E0E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84E8C1A7-46B9-42D6-9E7D-188C07BB9564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EED55A49-853F-4F96-B4F7-61E6A651BFA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4A0B1A9C-1EDA-4F9A-85AF-F4B42A18E3D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73B72E43-0BE5-4BAC-ABCC-2C9D5001015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460480CF-802F-4608-9874-29CE763748B9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462EA676-4764-4340-ABBA-9885B033338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933B0A6-E829-4F74-BFD2-06A05B52338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BF0C6796-E435-4933-A899-62B6CF03C5BD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A4877408-9843-4711-A9E9-4415C75FC9E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D388FFF9-2EA0-4184-91EA-19B116A5A4A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DAF5CF1D-77F8-4827-96F5-79400BA219A6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2B0B8F81-8E78-4071-956D-552EA0D22BAF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27CE0AC4-15F4-4CB7-9634-7A4580F20F6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3878AD98-86A2-436F-BAF0-AC38CEAB37C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CFFCC905-C8A5-41AD-8744-09D05BC77780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BD6AAA6D-19E2-4295-A0A3-E39BCF3D89F3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D6FB2894-E86A-4EF5-A3A0-9135CCAD07A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1AAAC53A-8A7A-492B-9670-B3D5862C2242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62FBB6DC-0FD3-40CF-9727-F0E4512B3BF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C9D1FE0A-A545-49C2-899E-E19F287A7E8E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58E7A1AC-D797-46FA-A031-2BF9387400A1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FD1A53DD-DDBC-4C17-8C60-A3535B5DB08C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95751BD5-EC3E-4416-876B-A198C06EF91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54A8EBE7-2C15-4E45-95D0-12FBB7F005F8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90C0CCCF-3A64-44AC-8631-C6B8637C0557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9095893B-0A1D-4C61-A5D8-059D4879B46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F0FA3D68-B305-4E0C-80AC-3B14F595FFE5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4C5BA66A-0084-4AF9-89DA-9055FB0DD58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1C51736A-D65C-4445-BCF9-769DD220D9B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6B014E26-C59F-4C35-9F17-6D5989FFBAE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805829B3-53DD-4CDE-9E91-F706F5C013F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54AC8923-3F15-4D1F-BFE3-965A1539892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23214AA6-9D3E-4227-8734-10532A8439E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5B52316E-81F8-4FEF-A2E8-C4422603417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632B0BD7-37F2-4221-84E2-AA5B056C2D6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C0EC643A-9B27-4D37-BA8C-E670B37BAA2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C751D5A9-2DDB-44BD-907D-0D450DDD86A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85CC901E-C424-48BA-AF45-7A791BDC403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35C43C60-8753-4A67-9A15-8F799F8E490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4ABDF1B0-2C94-4000-9832-36CAA552BB8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806DA0E2-8716-42C9-8B9F-F4A69E0B09E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17B9ADB9-65FC-46C2-A9E1-7E9D712EA15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7AB4978-A67E-4FF8-9AF9-F302626019A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A129D410-A59C-4DEC-A648-2C12427F6D6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FA5CBF8-85C7-4DA1-93E1-A32BEC2317C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EDEC6268-406A-42F8-939B-4A64B8A2155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A1E78042-4189-4D2F-8522-C514D49D1CF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F406920-8548-4A01-B33F-CCB179F30D1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8AA02CBF-539C-402B-AEAF-78EC50A23E0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C1EDA5E9-65CA-4AD9-A096-62A524EBE22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F1B2926D-D441-448F-9521-6D1BE81A957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97BB4361-45AB-4D90-B529-1F49BBBBD4C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8924584B-9890-4E0C-804B-CABF3EAB5F6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A91E72B7-6F6A-4C88-8F23-4633FB598C9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DD66153F-FB47-4760-B9B0-06D3B5EC370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D9161F22-CCBC-4BA0-BBAB-ACA81B8D325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B9C2688E-76B5-47B3-905C-14A249415CC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88DA4264-B7BD-4D50-8454-1A1EDA319F4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A5962098-07A5-4216-A66F-282B90EBDC3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99A75D64-D50B-4241-84C1-F73B0F26F5F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DEA8E6F9-704B-4480-B4D8-13C2F5D6BAF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CD5AC3A7-229D-47CD-9B45-C3BC6B31D37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FB5A829B-80E9-4EBD-B533-4D90443BB45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3DDD83C6-3BE1-4F12-86A1-298FA204004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E2FF033A-AB7A-47CA-866C-D1D0250A540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D4F2495E-F933-4944-A061-401E5C2FB64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A6CF1A1E-0565-4B0E-9040-C8A8D7C2CB7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DCDFC525-ADAA-4DA7-AB17-9DC37EF6655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16801340-9952-4C14-8E5C-725DA1E6F33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2CFC871C-BC74-43DB-9ABC-240B46433DF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6677B80-A2B4-4AF3-9967-92E3EC10FB1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7CB40C90-78A1-49D1-B667-CD7912081B8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EA4F7F41-6051-4EA8-A9E6-41B81D2C3CE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3D18E183-BEDA-4425-B547-70E4D2C7105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3B759416-4F49-44BB-A96A-9E436777380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79C722DB-3A8E-4D48-8AD6-93E9C9709DF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7DC045D-38DE-4548-AF90-CD7FAB87B96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9AD8C1B4-6348-41BE-9382-AC98EF162AA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28974351-6347-4FE9-940F-6AA40B073FC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E7780386-C6E0-4307-A4D8-9469C58B0FF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F93D963A-6E60-482A-9567-35392EB3812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F3E7CD69-B4BD-4F94-B5C2-97D56EAFC9F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B4B4CFAA-755F-4F44-B7C7-F5C4C538916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5E243085-A571-4796-ADE3-E1850CA18DF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A6DCC7FF-7A2C-4127-BD67-767D6856102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988440B3-5AF3-4527-953B-7BEC6D6B8C6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3E42026D-5254-4F2E-AE97-E8684216B54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45C3EE22-22F2-447D-A9A5-DE276FBE486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F3F5656D-CA19-4A63-8131-691FADA63AE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FF3FA02A-2CA6-46C7-B4E1-4D06DBFD4E9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2E970831-567C-423C-8397-C7E7A4C2409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D2F1896F-C790-4935-9CB0-426AEE44BEF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99E71EBD-9322-483B-90B8-211F4A1AE20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63BCC1AC-081F-4815-83C3-FEA56BA8D0F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85E37947-96D3-4B72-AD50-F90AB37A08B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BF324BC0-A33B-476F-A4C1-D2A8013B530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25E94A88-CA72-42DF-923E-F895FCF6FA1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2F65E783-89BA-421F-8C3F-614630036BE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7884F806-BA2B-425F-B04F-6BA0EB51424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4933B530-709D-4190-92A7-79D8E0659CD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9553ED73-6FE9-4952-95CA-393FA4F97B5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D774BA4D-5692-4308-A1B7-D0E4B3E42EC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45EBC97D-EF46-4011-BABF-FF7466CF8E5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922C485E-2006-467F-B05B-B5C63CD1D0A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903FABDA-E13A-4273-802A-98A8762BCFD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34D4E3B5-3405-4EA3-9FBC-6634ACD31C8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C2CEEDB0-223F-45CA-8649-8558BB5864F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1DE84FC9-AC5A-413D-A438-2637B2144BC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B6760E9B-3589-4BC7-92BD-FDECD3D4D8A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47322AEA-6953-4AD2-A1FE-C4FBF06A8E1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AFFEF9BD-49BA-4225-9868-15EDF6CA7A6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336448CF-5BF1-4C4E-8E5F-7FD407BA4DA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A2B4B215-29B6-4B0C-A363-880F1F8BB35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61F96B60-C94A-458B-8F11-298C1F0340E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93E59535-70B9-41B7-9223-CA9AA7413E3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E6BABF4C-F8FA-44CC-952E-2BE52980C22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72314A4C-1BDE-4C83-91F3-A092C4095FC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54E156E7-ACDE-47B3-AC79-3CD2D6AA650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502A30A3-D0B4-4F81-ABE8-5589616AD42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8741B9C-716A-454E-848E-2020DFF5C4E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9C83CF80-AFF9-4EC3-9C7D-E9AD21E0DD9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49DF893-2769-4AF9-9D39-736FEA78FFB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E71F067-2D83-408A-8E3A-BB91BEACF25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F8DBB170-02D5-43E8-B1E4-0291806B74E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D9D94CAA-41BB-4D38-B23B-E3B04509860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5076DD95-EAEA-4042-B613-A99FB9F1C67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A2FBCE2B-962B-43C3-9FAC-3D27F124B54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D8D13CA4-E2D7-4F12-A426-A42509EF184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D13D3E89-F3E9-4265-AB3B-7DF4BA8CBA0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A0E2CDCE-E93C-4895-9A62-181FDF463E9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19181053-3B21-42B5-96BC-1349959849B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7328F4DF-529B-4C4E-B288-5C7AE6C0A5F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2B43816B-17A4-41FF-B5AB-4E30D2A2A12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30CAF7E0-793E-4880-9474-FE9EC9AD2C5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D9E2231E-7BB8-4350-9CD7-54427B041ED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C8526695-9C02-4125-A110-53F81C69C10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47ACD5F8-B114-4BA1-86AF-A62D0515FA4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DF00C177-2FBE-4157-929C-AF7D7C6B947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C53791ED-24D8-45E5-A6CA-40CEF2B98BA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B5EB319D-61ED-4328-8A91-7FBE22866F9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3D5B5BF-20F1-4965-8ED3-B1B73FD1261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399CCBFC-61FB-4112-B1C0-A4EF93ACB11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B4E1ED72-CECB-4014-A703-4592FD36D76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3575BCE0-29DC-4AA2-84C0-810C8674588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5518F82-CB35-473A-817E-2C246EDDD27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FFE71441-F946-456F-B758-2D6CD2DB91E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A4173AC1-5213-4A6A-BD22-6021DC2134E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CA1EDAEB-22B8-4ADA-B983-88C6F708262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BE77BD8D-66E8-4DAD-96C7-CEE2443A7C0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1E9FEA6C-822D-4219-B33E-3F6F4EE38B3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A61AA984-6A64-4549-80B8-2DE13D6DAB8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7EE5BF7D-FE0B-4B5A-8348-13DC9B5DAAD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E51C53B5-8419-4881-9E4A-6B21B2B73A8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4810C7C8-2AA1-4DB3-8406-2B50CDE38BE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9C6513E0-F7C9-4E26-838C-0A6E31BC81F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938729F8-DFA1-4F01-B39A-D0F0CED7746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4017767B-4513-4AB7-88EA-01814658366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7A26486-E8BB-48FE-A320-03A89FAFC48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CAD590A-5F10-4079-BC93-367AB90F8D4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D70B720D-2221-4231-80A8-342C59B8EB8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6832711C-B91D-4E0D-8972-1E3EF78E9F2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35945BD6-9704-43A3-A04F-9C0320705BB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C900512D-527A-49E4-BCBF-562F2623DD7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2A00B966-D9F9-4B46-B715-C43DADB5261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25B32615-B0CA-43D7-9F05-E9013469F54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DE8A574-4F54-4D1A-9FA3-EB9A9B5246D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FA60FDA1-1D56-41E1-877B-10AA021AE7F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919BBB1D-60AA-4561-AD3F-3555177D24C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271A4117-6258-4CF1-AF61-098E81DD1A9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4835627B-BE88-4557-8074-078E5D94258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4F9A0962-9D4B-4CF3-BB65-96F92B82945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B13A1B4B-C81E-4C5C-98C2-E1BE0A0B5F3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44E831C0-A161-47CF-A775-9AD9925025F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A524228B-D7E8-4293-A321-0DEE3CF63F8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F2781D7C-0987-4EF5-A4FE-3FD733ADD32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F51DBA0D-813C-4559-92EE-F801D56DF34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33D1A3DC-8456-4623-947A-8FCD1565197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58A378BC-5A34-4B94-913C-F85F8706A6C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68EC52BF-7783-41FA-AA61-00F204FC703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BEEE5C28-540B-47FA-B738-B28255DB11C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EC63A5EA-82C3-49B6-BE4B-CC0CB3CCD6F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BDCAC3C-EDF3-4983-80A1-311788CA7AE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2167BA90-ABB6-4F51-A02D-34F154217F6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2B5A0B56-090B-4D70-B9BF-FE14C7B1029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6FF5D8F0-7FC0-4AD1-A696-45EC9395C0F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626A6FE-081B-4055-8132-D493FE74E06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8CFF1E72-DD90-4D7A-AFAE-6F8D0FABB47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5651A5BA-BC30-47BD-BED1-9332DECC9AC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467F1BBC-EEF7-4B1C-8F6B-B9DF49CD258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D5ADD8A4-4E20-4158-ABB9-94E2D606D73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2D313DC8-6488-4BBD-B487-D673A6F2235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18843B6F-7D45-405B-A5D0-527C007C7E2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53A3AF9-04AE-42E5-91EB-5BB4E07619D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5757DD0D-E6D7-4400-AB3F-C4B3E9D828B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3B062527-1AD7-4457-93FD-DF4B5E6E85E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AFBB6009-3A2F-446E-83B7-110E3CE693F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14493561-E4AE-4DEB-97D6-26CE32D0E78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F874AE00-A594-4B04-BF8E-DBC2D953FDA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E117AFE8-5921-4CE1-AC01-4A02DA7B63A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42AEB725-474D-4022-A37B-AD69BD53902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28F58868-56FF-4D90-AD56-AA7ED057514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BA229B5F-4F2F-4440-8760-452561D7DDC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AC20BB46-4EBD-4C22-9452-80D172C9833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72586108-EECF-4950-8DEA-F4DEA9DAE05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B1643D90-CAC7-4C2C-8B35-A5764DBB754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619F622C-2225-4C1D-AB38-009417A99A9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2BB6618A-B699-488C-9A7F-D4FD2B71252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1AB4277F-1549-4C79-A7C9-EC9473690E7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8FE27468-688A-432B-8322-E23882AB0EA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768253BF-D288-41FB-8EE9-F743CCF4720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92A58B7B-17B4-49C8-B98D-92851B5525A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EC900928-94BD-400D-A6B9-7D1D0CEC1DE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F2C22E30-8985-4F66-A023-53AB40CF0FF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F9E286B-D5BB-48A6-BD81-848C18EA2EF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D661E422-6D59-44D8-BB6E-4B53FD1E7E9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4707D21D-2B16-4907-8663-CB46620B2BB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B3BB6D5A-6FAA-4455-B21C-FA8048A4FA0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DAC8804-91CE-40DB-9EEC-BB75FB2BF91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765DD65C-F78D-48D8-B0E0-AED2C72AFD4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4087FFE2-4B5E-41FB-831C-09D99C37CC4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FD7F7DC6-A066-4741-9FCB-EA2A77C4FBC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AA3092AB-5D75-4AE1-B08D-E434C3667D1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97FB4C10-F26A-4E36-966A-171DA93B052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B678FE7F-8C9F-439B-B930-BF280F8BE66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F41B206D-E848-464E-B6B9-6BAE17FA2E6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486C4ABD-7F7A-4E4E-A460-D3E2ED1E822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1D4CEC70-2AD8-4C6F-B1BF-00A24AC5A46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66F7067B-F7A1-4AA5-A078-A16E4E2B93B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19CD255B-557C-4F7A-A220-38D034A3CC0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B83D244D-FD8D-470E-A81F-BD3B733EAA9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7F606B4E-AC0D-4563-807F-E194E484E08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9DFF14E2-B9FE-4C00-8AB7-DE1BA34AD1A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A1D08838-F093-4131-A10E-A1CD9748C7A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23E4184E-6743-46F6-920B-037B754CA89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D3DD05E4-7BDD-4CC0-ACEC-84ADF8C3794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EF03C124-6AF6-4091-9D3E-DF80DED3CA6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FA777BB-7418-47D5-B486-C22BE4C1E64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30F2DFFE-30B4-43BB-97E4-1C8315BE3EF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D2DA3996-EBB5-4820-B83E-C0761FE71A0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9E50BE20-74CA-4690-BE29-11119C26735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1FC89828-D739-4647-A382-C195273F4F1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E06BFB05-9675-4CE0-85D9-1C02C1E8739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EA29209F-CC3A-4831-A3D8-29925D530D0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D4AF078B-2984-4A15-B950-7464BDE3B62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C69CD96-F065-4040-B996-2F9DD9A7F37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F681F3C5-552D-43AA-B5E1-B24C7498F6E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55E51782-76E0-4AE1-9474-245A9771A46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910F333C-8503-463C-8626-799ABE7EA90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27ABFC6D-FE44-4FCF-A22B-9935511F11E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10F0A505-7222-4717-A3A0-1618D4CD751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D4BEBEAD-55EF-4433-B544-5208B0152D1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BF3C83B7-A3BA-4316-8674-4B7AFBC2967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68F4D2AE-845F-4F87-BB45-C89130A08ED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11805BAA-27BE-420F-87BD-416E7201A7F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D3B1F3FC-7145-41FF-988B-D352ABA5003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F2DF8185-F55C-40FD-A8AB-77A839F4D0F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894DAB98-DAF8-4274-8F5B-5C40CD4B94C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BD947CFF-080C-4AD4-9B82-1B785F1842F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18D30C86-EFCE-4736-8782-44D18DECD93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77CE41A8-AA26-4594-9777-32B9002DBC7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18729994-6388-43EB-906A-CDB3C5F6AFE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5854C888-381D-4433-A17E-0AAAAC9E187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1EAE668C-AE63-4B20-9F1E-E78EF90DE26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B6EB66D6-7BCA-4FE1-ABBC-BC5F6378F63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59630262-1136-409E-A6CD-2925A9FE47D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C889B104-9CF8-4833-A3FE-6A9E76221AC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704E9641-C617-4C8E-B24F-82CFEC9FDC9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65263D3A-7F1B-4A40-8BE5-8CFCABFACA9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FC54A4C7-0155-41DE-A512-731E7EDC05C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280DDC5B-BE5F-4F72-B22B-2F3C7297361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46218A77-0DCA-4ACE-9612-A1B98AE7CB4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256C0F4E-6FB1-4DD6-95D3-64A02B96A68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9C8292F7-00AC-4C2D-9C90-0C25E5667D5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B26199E6-B38D-439F-8714-16C5BBCC016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D91EFFD2-57B3-4AE6-B5D8-04CA81C142C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7938981D-1F42-4B93-BE68-4219937BB34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80F2FFC2-385B-4889-9510-6B63689773D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19DFDA3F-3A23-440C-BE9A-C36CA809A5F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B7801F50-D9B1-4F74-BA26-2A0282B14FC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1A6F1B2E-A5FE-48F6-98A3-0FE03340625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AAA57EB3-D3BE-4474-8544-3771857DD1C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E3B94C0C-6F5A-4D1F-94F4-4983ABEB01E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603FA3A1-0858-4910-B7B7-9550E7AA995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1880C813-FAB6-4789-82EF-EF031CEC3E0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CDA5D8C7-51B5-4F4D-B43B-CBDD21A5810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C303D32B-0CE6-4D14-88B8-015F59954DD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CC396224-F5BF-4B7F-B99D-C21A81344AE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C0DE79E9-AA5C-464F-8EEE-53D744C9C8D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93D42952-F30F-4C98-A8C8-679E2C6A815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D27AED55-1223-4E5C-A726-837A434A2AA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4B2C47DE-AA82-4E4C-B2C1-537CB82C6C2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5ED37F70-006E-4767-BF0A-31002AEEDCD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C12034F-8893-4301-AAC2-9D4286B2A1C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AE1B72DD-C69D-4F8C-8E82-4859D47629E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54920579-2922-4E86-BF15-6D6CCD33818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7B74863D-F461-4C8B-8BEA-A242A807793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246A2C31-4224-4E78-A366-D87ECE62911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A557FAA1-1C01-4161-80FD-52E5D493A9E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8F6C696F-FC62-4AE2-9A33-653DEF562A5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7EBB82EE-BDE5-4BE9-97CC-464DA8A63E7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179277EC-DAE6-4611-BE1D-CFE8BF1FA31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BD130147-7138-4DA1-906A-719F1F75E99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9BE822A1-1327-4350-936E-1B8357B22A9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6ED6CF84-FA6C-414D-852D-6F2F55B0787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AF3C837F-6874-4320-A48F-43CE9752D1B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964EC1D7-0839-470C-98C8-F245ED3644A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EC29F728-8E0A-4542-83FA-4D1D9B7822C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DFF1CC21-C968-4F6A-8C40-FB6B5B8D03B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B386DAB3-2E6E-4505-8B2E-4AD520D78D0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7681C790-F7B0-4C36-8077-414F79C5D2C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ED84578F-CB9A-4B64-A976-D564A00DC94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E568FCEF-582E-4748-8AF1-1F681DA2C55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82DE9F40-4FA4-4FF0-9004-F8EC9BE91B7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EAD37934-C014-4340-B24A-9497D5889B0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503E4DB0-7D88-4C6F-97E3-CB483A809CF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FC7D3AA6-C054-49F2-AABF-E486A99BCF4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3EB5CFA8-0F80-4D29-AAF5-8FDF93BE0B2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350D1569-4507-4309-BDA9-A5DC2CCC011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66AF9121-F236-4053-9C0E-11007E0D405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E675A126-5383-4FAA-A729-AA8F39ABA6B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BCBD87FE-2050-4DD8-BE8C-5DA6DCDF9FF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9EAE3FE5-3E9C-4DCA-847B-FEAA69D8A55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28E046CC-F965-4F5F-A6AD-1C8351846AE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EAB567A-E589-4BFD-980B-EDC9D4946E8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31EC1B72-A5C0-4EF4-932F-E64D14005EB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A9BCC0F1-03B6-4E14-B909-3B1B19487F9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F81B92C5-3A6C-472F-B629-05100B6ABEC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4F449066-60F7-4726-9A38-3371E3174A2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C7AD13FA-8F85-4C4B-BFA1-020F38FD9FE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280D6DE8-9BA3-463F-9D16-B27186E2988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62FA0C4F-748F-4C3F-821A-73D866C7A5A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B85AF514-3E26-4FE6-A024-D74F85A1429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1C30C8A-F80A-4AE9-B851-88C119912C7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E4B571D3-7D9D-4F0C-A851-60A6C40308D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396A38B6-F03F-40BC-8589-5F0EEE44DE4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71E97429-9260-402A-A336-24F95F0A344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8B3BA705-D882-436F-B1DD-33C429B30C8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C16B7CB5-06A1-4AE6-B393-4C3264E0F0E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1DD58AE5-8119-4E5D-A0BF-109CB4A684B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6EA3FAF-5479-412C-AABD-D9A0D5ADBA7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572E069D-DB58-4D4D-A20D-C04B83AC9B4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F84B6918-4993-4A9F-96B9-E3036032604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EB489864-254B-4339-B11A-0F069597BB9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7B353AA8-8077-47A8-AF68-7B5248C229B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1C74A1C5-73EF-475C-99CC-B9FB5F5D3B8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536C7E8C-B7FE-4E3F-AB24-2448CA0F7F8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D18C335B-B644-411F-95E7-10D98D7E68E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1A5C9F93-040D-441F-A3EF-9AD02D0A73B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973D2EA-CDEE-40F3-88D6-69831950259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DD8E9AA3-9E43-4BD2-A25B-B8B651922A5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54CEEB3A-29D6-481C-924C-77D43498BB9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6681367-62B1-4BA4-9473-29AD0AFBE97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70E9DDB8-808F-4BB9-A749-D76151D7934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51A8F043-7ECA-4B84-A5CE-81B65A4C955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51DE9C4C-830B-4B43-A232-36C6A57BDCA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7774C318-A7C9-4100-8BCB-B5B8013D7F9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8F109AC-00ED-41B9-A16F-51508DBB9F4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A4BB40FF-1819-47D6-802E-DEA21203CF7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6D685235-164A-4B98-AC7F-65BE981B2D6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F34730F-9AF7-40DE-9A14-1844523385C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CFD03E38-0116-42D9-B9F5-0F42BA75A51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9CBF9DEA-7639-4EBC-A1A8-9DE0338BA28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73A5ADE8-2F61-4935-8BC2-DD4D2FDA1BA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B2608A4A-6FFF-43BB-900C-FF57EEB0224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87E3A319-C3A2-4337-899D-B5031E65A07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7B3BD707-0E60-4C88-98C9-CE9165E1E03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27E66423-7859-4C3F-8344-BA55070E151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C624A58-52CE-40D6-ACD2-38FAD98ECCB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C61BC710-BF73-4EF0-BC49-B8D5F3FE3E2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C821D1E7-B1B9-47A4-96CD-7D053B84BA7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E25E5E26-7A68-4A6B-9F30-B65326D63A4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ABC68804-5F01-4CFB-A312-41C9B7E208C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D3613E34-7098-48D0-A1BC-9EF9BCEEE0A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948E9165-4F96-42BA-BFE2-D9883F4AAF3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2C262304-F152-4D8D-BE02-C66E8B1C61E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E009D8D9-0CD1-41C2-B846-665ACD79978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86DC125C-F018-4B5C-9286-92A879F95AE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8F4C1A3-0C3B-4B48-A859-966C6B21270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359F497B-BEB8-48B7-B031-6B8F6C9E361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DACBC13A-51D8-48C8-979F-2579AC2F43E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A5A8EC7E-93DF-4EE4-A898-26953B7E349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C03E3700-3FA1-45D2-B51A-80D73A6A28C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B25EB2A6-5264-422C-88E7-C00C4435918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C148403B-9312-415A-B3EA-DDF454494DB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507ACD52-6E06-431A-ACC5-55FFE86A698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C75D1CDF-A0D6-42A2-AD4C-A93B0005CF7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3EB7BDF7-E123-4E3B-929B-D7266C25F20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63A5A44A-F8C4-412C-B877-874707B3E3E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AED26156-8DEB-4700-9169-B85365788F0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931249DA-788F-4F7F-9D3B-1BC9F73AF60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397518F3-5C52-4ACA-862D-E3244F944F3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5A64C50C-AC57-48A4-9AD5-EFFC6F0792D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2702281D-908F-4170-A5E0-8CBE59A266A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BAAD484C-D598-457C-BF38-4D422467324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154C8E53-0CC3-4D9F-93AB-C612565B432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2FC71900-CB96-42E4-9EF2-DA4FDDFE64D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30E7E949-473C-45E4-B631-55B48A3CF44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568FA819-9CC7-41B4-BB6A-CB9C6E18726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7A619534-2FA9-4D1C-95FF-5BC6912A732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DBA3CDB8-954D-4CBE-A72A-25D80649AC3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BC593D07-D8C5-4422-BE5C-BB6CB4DFAFC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C8837C93-E63E-4CE7-A4AF-54D81A17584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519617DC-EF0E-4D81-B5E9-910A9844A03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528B14CE-1A0B-40D1-8A4E-4511185E7DE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B3CBC46D-06E8-489A-A841-6EFA9701646A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C1F85650-17FA-4ADD-ADE0-2871CB2AA7C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5638776E-466F-4173-A56A-69AE37F4F8A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97F79A29-0423-425A-B0C8-65A89FE6AFB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D97C6B31-8FE8-4D5B-8D0E-D2E4712DCE6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47BC3A43-F54E-4E8A-A32D-C756752FE4E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BED733EC-65F0-4710-8A18-379FA7CB808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BD2901A5-5F09-4EB2-893B-B52A0E5A988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500809F7-8069-4309-B603-ACA19E7A69A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AAD1D55A-8DB6-4AF6-87F0-240D17C5C05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B3C2165-9EA9-43FD-B335-2CA18BD1B7F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39682F86-49EC-4937-92C4-86F99CB1BD3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FFD7ADDA-6C33-4ADB-A08A-5C18D368675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8639159E-D007-4C21-9493-A6A6ACD0C44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FC96577C-F977-407B-8471-211611CF8CD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8FEB6D4F-6F44-4B63-8951-CCB1BBAE8B7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48405BBE-B846-4074-B52C-0E967BF2553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9503D00A-7011-47AA-AB53-FA1758ACD40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92049938-4BDD-4EF9-A56E-FFA736BCAAF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26012E19-77AA-4E16-8CE5-08F5D4E6045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86B7D425-D940-4936-A47B-1B57B3F1830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6B7747E6-30D7-44C9-A2E1-E262B177E3E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7E2E0285-CA7D-4E31-961B-74DE842EF30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C8FD812C-D9E8-4099-93E7-AE69949C9DB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927F9265-BC4E-49C1-B2CC-594C2BD9037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F4C2CBCC-75F7-4097-9763-4E94EF02558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39D10A0-E36E-4372-8ABB-0DDF195C7B5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4170DD80-9448-45EF-8420-BE55D7FBD62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12C0BD9C-A08F-4349-A099-928C5018BF4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9C4733E5-2916-4D3D-B846-92A16BAE562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CADD55F2-3F77-466D-8AB3-AAE4E82C5D8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13C5A5C0-5486-4114-883C-EEB379A0D7B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E041AA7B-4A46-4071-9095-E86E3736A03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41276240-6E49-4AB3-9877-A95E02304511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C68D0073-12B8-4139-B9A7-6D7947BFBFC9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3185E7F-24D5-4E16-83A4-86AA21A43A9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1E5DA7E1-BA03-4124-8615-E9F83B401B1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568DA255-B75A-4C5E-8006-482597816C3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61DD9094-BCD1-4607-9BE3-B68BFFB4845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514186E5-9D8F-4534-BE06-1B63ACC6B55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33CDB96F-AB4D-4E4B-ABE7-59095AD0E4F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6223A99-F7EE-41CA-A35F-E8918FABAD60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F363248-6DFF-4701-BEE8-4780C211B703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CB6D0A27-0A18-40F5-B681-1B992D4C8EA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AD436310-9D49-4EA1-A2E1-77FB34CD647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8D274180-1352-488C-B3B5-431DCBBF893B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4F812004-A748-4630-A2A8-01D63563E2F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2ED1DE74-3BB8-491D-9034-40EA59D259C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667DB46C-F487-4D47-81ED-3E3F4C6762A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36334756-E367-445F-95EE-D06B2CC50122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A8A9B4C0-5A8C-4A5F-87B4-76B74568CFE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C0B3A530-3A6C-4381-872C-13EBA78C3077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1BECB5C2-D687-4A95-983E-BB0BA5738A8E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BB9EC3CC-A6F2-47DC-95A1-3B20A11D8B3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25D1704A-5754-4043-82DF-BA0B6B281DD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83950083-501A-4234-830D-08748C8E3FC4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2F93286A-7C68-47FD-BB0C-5A2E492A7716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3A7E89A8-9C11-470A-ADA7-FE383087816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D1A83414-DDCF-4C85-B4BA-FD33A94F4FDC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40213984-73FA-4A09-BD00-03B6F09E68A5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E57AE8B6-1AA2-4508-A7F2-0393794577FD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54F811FF-0836-4914-BD31-1E89AF0D789F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8900" cy="981075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97C4AC85-246A-4F76-B815-0938A96F58B8}"/>
            </a:ext>
          </a:extLst>
        </xdr:cNvPr>
        <xdr:cNvSpPr txBox="1">
          <a:spLocks noChangeArrowheads="1"/>
        </xdr:cNvSpPr>
      </xdr:nvSpPr>
      <xdr:spPr>
        <a:xfrm>
          <a:off x="254317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FE0971-5B58-4405-BD8E-5123BA5AA6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C5C16DF-ECDA-492F-A7E9-CFF3F869E8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BB8EB19-BC54-4604-957F-B94FF2B5C99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4A9FC38-13B4-45C2-B00E-2D8175F8F3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4DF0009-4274-4544-8523-27C7B1D258C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6DFE1CC-17C8-4055-8889-8313D722EDB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5B0B9B60-37C3-4A9D-A51C-D5D5C5C4780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7BB1140-DA06-4324-BDC3-5EBC1EE575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37B7483-7E15-44A9-8102-E287A3DB196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B259F67-B833-48A5-B445-225B112BF89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F9125C80-8CCB-40A6-B37E-2EAC339612E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56A76B2-6ECE-482D-93B3-BA7A5278F19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BA110C7-2461-48A6-AFB6-1FBC4C9B72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6F3786F5-CEE1-48A3-A5C1-5042B272BD2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CF2C2C88-D273-4A4D-81DB-623B7D61C8E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EB749F97-FA5F-4280-A2F6-23E8C7E8335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4A80BBAB-25F9-4A82-BF14-2A5FAD26B54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44F747BC-D1BD-48D4-9BE0-F06F7DEF93E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34F2E1A2-504F-4584-AD70-1B2663990AA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D174E383-EDC7-460A-9A8D-3098FB646F8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6A3B8A2C-E159-41B1-9CBE-B51FBD61D4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DEFD2CEE-A5C6-4C08-92D8-BAB4B7DF26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4CECF95D-AFCB-4C7A-AFE9-F86DE754D1D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F9F69C96-64E7-42B9-AFE8-9E3A08C7BC1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E54D2CE3-BBD6-4747-9C3F-660C3F7EA6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BFF60B1F-02E5-4774-ABB8-027DFF4DCCC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B93EBCCC-C511-4292-A503-B6574903255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B1504FDE-BA86-46FE-87F0-7B05B185A9F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588B267-E3D4-467D-B7E5-2E9E976C12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2227485C-F4DF-49C2-9FCB-E6C03D6B344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D82822EB-E46C-4D4C-B2BD-9B0EAF48CC4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7126F76-8696-4008-AC8B-7AE2CD6D4B1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B9968CBD-0482-4672-92C0-FBBA337E30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49560B8-270E-4D58-AFD2-E87BC78E0A6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46A8C945-55D7-484F-B49B-25DBCDCD926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C76BA8B-412F-446B-8931-5FC707EF471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9D7C7098-0727-4108-9055-7265F6F336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91B47471-520D-41B9-A60D-DAAEC14926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5C28D3BE-1123-45E1-9E9C-2F4BD1AB36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8C3D6C1F-2B02-4E8F-817E-3BB2791AF88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50E87C56-072D-4586-B55A-601C23EBA9B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AA35C96F-B149-4034-881C-55ACD0B249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2F867319-8465-4BD9-845E-D513F231B6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A5F0DC76-48A7-4E23-911B-9F1DBD82A59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BB15DF8E-7B40-4E63-9680-938A0C53AFC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3F784C20-D68E-42EB-8FF4-762C88F8719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A4CF852-1F5B-4430-B957-087B0A76D05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F0643B55-786B-48DF-9C2A-DCF70F168E8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AA49C1C8-9A23-431D-A2E4-A33FA405D0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57FC2EFD-6A91-460B-8C38-BF54037952F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C6D49B8A-FC07-45CD-B612-289D2F206C6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BF61E730-1C24-4A9A-A283-4FDB801D6C6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4E5F7254-7A1B-405B-818B-9F6364CFDD1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B5EDBA11-094A-4AB5-AF74-01961ED695C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B8F114C7-4F8D-4697-B139-AB8D8D5DDD5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8D7BD9A9-C1D9-444F-B4BB-AC1EF17AD1F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DD91DA8C-5E1F-493A-8C95-FDA75C9A0D3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4729001-549D-40ED-931D-18E2C558A2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454C49AF-CE00-444C-9CE4-D4A1C38C6B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6EBEF573-F960-4F82-A78C-8E15A59D5D8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E36B71DF-9545-44A1-A4DF-8CE64159DF3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E4BBC48A-8FFA-433F-BF7C-5634A1466B8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5EA59A3D-A48C-4D1C-AE3B-CEF1141496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DD81ED85-1F39-4CD6-B5AE-7529711D009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DCBA964D-DACB-444F-993D-7838FE1B0E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87ED07FF-1F47-42CB-BC44-F1D4C714177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5B6255A-365F-407D-B322-DDBEF87282E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94E9CBB7-1565-4F7A-A762-96E2EAB4A65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91E6C5A5-CC29-4360-9B20-B256FEDE19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21FC5CF0-5C10-47E0-8329-B8AEB53E8E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C013C1C3-65F1-4E71-AFD3-6685A53D77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21C94831-D824-49A5-844E-1E53A50CC7F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30DFA343-E848-4C5B-B344-D1495899F92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28BD71BB-8C01-4CC3-9DC8-E5141832DC2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A0A309B2-2540-4685-989F-08DA3B8D2B7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B8072CF9-267E-403E-A846-544263FC6C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A93E43DF-DE23-44B2-97CD-4DE8AD1FD11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C2CC3F59-A5F1-4577-ABE0-039F5101A5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83DB9754-3234-43C5-9C32-168933F549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60FC6791-9221-4E27-9E27-3026BFC2A36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6C04BFD8-200E-4B43-8674-368E94FBD36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8569FF10-34E2-4414-A9D5-8FA8B9D08C8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45653538-A3EE-46D7-ADA1-9BD1FD3EDA7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A64F126B-A02B-4678-81EC-919A10FD5E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4A132ED9-AD54-4F9F-9ACC-430912317D5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94167B5-4219-4C00-8F06-6E00309CAA2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7BE0B08C-A850-4AA2-9BE0-1B04269037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BBD65EBC-D6AB-4AD8-AFDD-5AD4CC0A77D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F139E2C5-D525-4FB6-9B09-D5659897C45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3301EB49-EE17-468B-B421-1A5D6066633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D21FB579-86D2-4A06-AD3B-740C5176D8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25874BE-9843-40C5-B778-E87E496F5A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11D758D1-35B9-4D2C-A118-1FD41633CB2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F069B113-F6D2-4816-8EA2-B08998A2B8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FE237A83-A06C-48F7-9E2A-D07D82B09DE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F57A7F0B-8E7F-4D2B-BFAC-BD4F80CC15D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95A5C80C-7773-4DBC-8A5F-B3E4AED21F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DAE68D4D-0A51-4B7E-B162-C0270E62412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EFFCA959-7E5A-4C98-9D52-B6C4710877D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1829EC4-9729-456A-89A3-4F06F976EC4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AB3BB10-A824-46EC-A0F0-CFE8A90F944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139C12BF-B6AD-40DB-858F-207A95C543F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8CFE9533-87DA-4327-A70E-488E49C4A04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1C598C28-B512-47E1-84A2-69A9A58A679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AF282A95-8213-4F1C-AB2A-9192296292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FBF0227E-FF56-4A81-A819-D81A6E45373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FA7218CB-B201-4D14-867E-B03850044AE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14EC8A70-1D92-4F0C-A3CA-85321CE7FC7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D1DB565-5B3A-4322-A81F-241EEC693B8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AA444332-9557-4C49-BBCF-CAA60452CD9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FA5EA72-C639-479A-9D62-488CB01D13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F8E15107-690E-48C8-A731-FB6677E24CC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26499E75-3AE2-4BFD-9432-BA88D946DE7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31A1EDE7-E9D7-4B42-BA0D-EA1349AEBD2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27557D3C-24B4-4E34-B415-A1024EFB97F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8649CFF9-A56C-4B78-BAF7-73392E70518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C001AF3E-7F0E-4CBA-A6B9-F5C6ACA2F9C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1B24D26B-9CB3-4610-9C04-3F5442BE56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F2328571-E9F7-463A-B5CA-DC2A7AB1387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E4A428EE-925B-4452-811D-AA8EABCA12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3DDE0F93-6D9E-43EE-A8A8-6ECEC472A5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E000C311-0145-4024-A082-4176E40D560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E92F6646-02CF-4952-BC66-5ED6B57E344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B2F78186-DD64-4ABE-A6B7-3544B50C7D5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F0C86DEF-DBFC-48C5-BAD6-7953A0F7F32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533C202-EEEF-4B98-BE9D-88D44BEEA2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FFC4117B-BAED-4176-873D-CCF0C02BD0F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215C5006-B79D-4ECA-BDBD-680D075070A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B00691C7-D541-4683-8D22-E369DB9F746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F04D68AF-796A-48F5-A60D-528095C84BB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D0A30BE6-D5F3-4C58-AC35-870E8DF7E1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5CDE2688-755C-4910-BEEC-A7AD7E7A2E9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553690DD-CCC8-4425-B48F-B99A4826B60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61473422-2FA4-4549-88BE-5B342F0CFAB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E6047FEB-4D58-4390-9A1A-71E5E1A72D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9C075D52-D23F-41A7-A14C-2750ED85820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114BB660-B91B-4C34-AE4E-8040A96A735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C8D243D2-85D8-4F16-964A-93C740C968B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5B275BE3-79A7-46CB-824D-07A1880B6BD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B5D595A7-159C-4FC5-95C3-3D59664AFB4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451EADBD-1048-42BF-BDFE-D3C2B288C42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B515DB4D-E42E-4717-B24F-BE0E4DB6508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40C2358-9E28-447D-9AAC-03484D684BF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A90896BF-E4D8-4020-BAAF-5DF07F4582D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4D8340A1-7D34-4838-960C-D8105C921E3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856D4D3D-AA07-4CA6-99F0-2F25E6D9870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D6B94396-ECED-4237-9CB0-765414A7F21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BC558F23-B413-4E7C-9F97-72E729400E3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720FF4C4-A39F-46DC-AC7A-BF0D0F4C134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B5E9A7F8-23E4-459D-BC22-EEE498D7EB7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2C18A419-745F-4BFB-8D3A-2F3946D9CBC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2E0CB38B-93B0-432B-812E-F7086B2BA09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AA3DFFE1-0400-47BC-A254-F1ADDFA4C8B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2A385643-6A1E-46CD-BC83-CC192DA76A4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899E9448-16A6-447A-B395-BEF56EFBC8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2193EEA8-FD88-4D80-BD97-2F4BD4EF685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ADE53ECC-A9AC-4FA3-B748-685A8E8851A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B46044A7-7B8C-4D63-8573-D38FBC94456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B6F8530C-A2EC-495C-8F3E-0EC096E9B41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ACCB4CA-E4B9-411E-8A2E-765FB063AD6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1C6ADA21-9DC4-444B-A419-E71C7891367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6A2C939F-2880-437D-9E5F-4888A5773CD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9302BDA0-7184-4655-B29C-A56AADEEB86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2BB86A42-DAB7-4909-8AC9-CF086BD006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30F1848A-E581-4F47-A269-777316D371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355B03EB-C340-4265-92F9-6DA789C3F0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5268DDE9-BBEE-457E-9513-2B26BA7876A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966DA7F0-3B66-49EC-8979-2BA8106F11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CEBADFB1-30E2-402D-A76A-73DBB8927A6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E2FA63D3-12A9-45E9-9F59-F9FC0F8BAA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17241A62-8971-498F-9BF1-55C84DC6BB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9B56D3AE-6BC3-45AE-AC7F-C0B5980E05D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4B0E39CE-0F24-45F4-A5AF-960BB710B9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6C5BEA10-16A0-4481-A15B-BFD0A667A8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B3E8E69F-4026-4564-B2CA-7869DD6005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B0CDF635-7080-4980-8791-A93088E3A51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B5088007-63C6-4B36-B9F7-9A217E124A4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3ADBE743-8701-4DE2-A83B-518E719EA89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40A7613-353D-4605-847F-0248C660AC6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E8C2D1FD-C472-436D-967F-14C909E92E6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3C7C4344-9BC9-441F-82B9-C33BC665E84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BC04C114-BBA8-4961-A4DB-08473EA8061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40F345E4-9176-478F-B9EF-4B57F86B022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A8192268-3F7D-44DD-82F8-67BB394C2F6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6DB1550C-8BB7-40F2-A5B8-B039D35D574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7BA333EA-4748-43AF-BBE4-0835BA2AE69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D276C801-054D-4CCC-93D7-AE2544F5CCB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4E5AD3AA-8DD0-4516-B369-6576CA4B97B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E90CBEEA-1468-4FCE-B79A-71008DF5CA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F5CE2F21-D481-4D2A-80DB-48E37656056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CB166D37-8AC7-49BB-A0E6-BF68B1D0374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585D75B5-0566-437C-AF41-39ABC836A09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F8B5EC9E-CD04-46B8-8B38-6BE43C9DEC0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7A16BEF8-C653-4F24-94AF-6E3CD8A474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4FA270B0-1FE4-4DBB-9B14-DFFE5640DF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507157F5-6FEF-4367-AC7F-2A76A283F89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ED5B82F7-F6FE-4058-BDD5-0283ABB1749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993EC6-CCD4-4597-8698-5D3B8A3D26B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4392C8E7-82E5-48D4-B4C3-A819F04868F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E7755E2B-5600-4327-9FF0-C011DCB03C7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1094B436-07C1-447D-ACB7-1CA6B05ADBE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C6F126C2-8C06-4C91-BAAF-C642C187118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8B27AA00-5224-482A-BC52-1F616D8422A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CF6A9AE0-9BC0-4216-9539-ADD03AD4BA9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2039FCF4-05FA-4DD4-A312-EF3AAADCE43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A7154C7B-24CE-4F2E-89B3-C29B4F9AA31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C0B701B3-9B58-4AB4-94AC-40F03349580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F9CF1B9A-93BA-4A69-8928-BB8DA0E6EC4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FDD7C3A-9B75-4F9F-8105-4E3AF9AFAD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436E092A-F639-4D9E-AA3C-8761E61182D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5D4C14A3-682F-4170-B1E1-859092F3190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997968A3-17CB-439C-84C4-706E89D5D5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6EB0732E-459B-414D-A90C-8E2C6591E23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9B96E3CE-0AC7-4190-92A5-9542A39F786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F1A159D4-1A45-4319-8BDB-E2DC9F0F94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18A5C5B2-AFB5-479D-BE1F-B7E4A4CF45A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2AD00DDF-17A6-40BB-BEFA-66C3A28CE01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F608ABD-6D46-4FDE-AA2D-8F0FFB5147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6CE02286-7DF2-4E18-813E-3B65938F233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306426F7-2A1D-456B-B421-78AF40A03C3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4683D9B0-4130-4751-9E4B-1EFFF6363A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6EE61732-3C71-4AEE-B4F7-F975B0563E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2F325C96-AE21-4E50-8170-4C0DA3A2AC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E6BA8D33-5EED-482E-8D1C-E6572D0A39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F90DBB23-D406-47E4-B2CA-1AC9613A8AF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58424093-B7D7-4EB8-B8E1-3BD721FFE8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BF894B29-949E-4DDF-8E77-335EA10F21F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77B2C60E-A4D8-4FAB-A4CD-DE6AA0DD1C5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B272135D-62EA-4ACE-B476-D63328E67FC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A651D1BA-2739-477E-99FE-E2A36E3553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FCC22330-9B23-4C50-B393-AA0513A2FF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B998F96B-924C-4DF9-9303-47CB93016D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75573A78-A21A-44C6-8070-8F64886BF9F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3302F974-0752-41B8-9A08-805CE40EB65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6D354921-C113-496C-A457-812B0536F19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AD76BF1-0819-42D8-B3FA-825FD24986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E1228DF7-1320-4802-B4EB-7EAE6042DEA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442CE5F-1B4D-478F-9190-94F1208F952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952CE09A-A280-4204-826E-2E1A5FBB9F5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F28566D8-98CB-4C4D-B490-F25BDB0D8D3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29EF3F44-7165-42CD-874B-1CA53F5698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D27593CE-ACB1-4FC4-8DE1-B16DC8289BA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EF285E9-B99A-4BD2-A595-CA3766B1FA8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B904CA13-4282-4D03-AE29-130710931A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9E8AA8D3-6EA0-409D-B19B-844A7A2669C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B41AB9CB-1E5E-45A5-80C8-7FE2D0C73C7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8772D247-A028-45E6-B5C2-8A776E83CA9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8AB2999-7253-4963-9BF4-69C176F4C69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AAECF94B-8CF0-4D7F-A297-F19D9881C5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6E4B59D5-690C-41AA-8DAC-A44EBCE551B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42B52E50-C6D4-42F9-9C22-D4660682C04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6CB15B6B-7AED-40B7-9328-7BDB51F0075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BBEE9291-AC8A-4005-A13D-12D4D440022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8B8C2B80-B6D5-42DD-BB85-A4F874D022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75AF41AF-9345-4B97-BFC2-839C022B8AA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3AD3E279-6539-4162-B0A5-63A3334B9B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21169870-BE73-4A8A-BF50-89CD802FD6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39CD3D89-277A-4493-BA47-C68708153C6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8F3E783D-6116-4995-ACA2-21CC8914890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15A05641-1055-4CC8-B4C2-88E985BE514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9BB8AC8A-01B9-45EC-BF5A-C8582FB0DA0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816C6596-48C3-46E4-9BA1-8B1F5B9025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49A428EF-3067-4E12-9DA4-C8A37D4EE4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B502181C-7CE6-40C8-8D11-B3E8F0AB935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9D14AF57-AD34-429C-83C0-7BE1A3A3CF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C38CE5EA-21BC-4ADC-8C95-7515441D20B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36A46954-8371-4ED2-9B28-F85FBEF6D7B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BF70F80C-958C-4963-8553-87BF14F0D5A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FC2BD617-7F68-4248-93F7-CA672C45662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6A0E38C2-9451-41A7-BC84-5D3F8F8DB07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1B22DD35-07EC-4BCF-80CF-D1F7B7CF924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D67C7FDD-F8A2-4295-B4CA-413117EB7C3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8F4AB99F-4D81-400B-A0E4-6499AFE896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BC8D9B2D-DA79-4AFB-9703-67B1FDBFB07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9B03CB49-98E7-4A1D-9B88-BBD9765F9B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B15B4D54-E67D-4E95-9F57-CB12A34F00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F2D454A7-6B2E-4C81-A681-C5F4C77DDA3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51F47F6D-704B-4BBA-81E3-EC4A2A45547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3E90C0F1-6D14-4378-8DD2-2B44412442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D6468FE-9290-4E54-A33F-40E41E0E188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644C13D-2248-414A-AAB7-B26A9BEA1C6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452CFD6-9A9F-43EF-A98F-FF8718D9592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64C6D92E-9F6D-4CBC-A7BE-7E2B6A3E0C1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8C477C07-BC9D-4494-AD19-45A9E762C9A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B53E414C-53EB-4FEB-B52D-037CC951748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B3AF8FC0-299B-455E-8546-FA2BF7732A4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56A4DFAB-01D5-401F-A212-8F9D6EDD4B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8EA7F319-4ABF-433E-B4F8-3414EA1D671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721ABDC7-F79F-428A-AC99-D17589A43CD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A8437F8F-033D-484B-8555-E1BDBFCAC75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BD881393-B277-4FA5-ABFE-24D59A40890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85BB57CA-C584-4078-AE0B-CD189525CD2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F611A37C-A6A8-4C09-AA04-F5E4C590691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9AB83009-59EA-45D6-BA5B-F904DE52A4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51BBF57C-BC97-4EBD-B045-E5284A19F12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3F384BBA-0CD5-4864-8143-A8033AF2384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A51C3E5F-E20F-4F6A-A828-36244B044AA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7DCA0048-06C5-42AB-B146-7526A460FF6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7E3AE50F-B4F6-4936-BEF0-22F7886BA83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397F5A72-6066-44E3-B422-23741A8628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FB634A6F-5A89-40EB-84DE-BEC89F9DEE2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8D37A1B2-9F00-45D1-82BE-B47D24A0363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EAC4D683-7469-4023-98A1-504282438C0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D21BDD8F-D3C3-4A71-B006-99213505341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981F8C9A-7DB5-42FC-8340-896DB1EE879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CECE4177-78DE-4518-B46E-B6AEFB5A06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FD64F7B6-5F79-44BE-9E5A-2D459FF9E9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98A08552-5B78-4FD8-A229-4954C0DAADC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A781B89A-D3B2-4386-853B-859744518F6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534492FB-10A2-4394-A240-263DDE23782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DAF86C69-42E3-4D86-8117-6E9162D185A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596A7A25-800C-4B23-924A-23C40D7EE2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61F81735-0D83-4015-BEEA-184A714D610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82D8CDD6-27F6-46AC-89D4-C6FDAD041CE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7262A272-6D49-41FC-ABA2-E4893399014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A9E202E9-7057-43FC-B006-EB1D9E0BBD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488E1E65-91D1-4C14-A52D-38899C80A1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3D20AEE4-9F00-4814-BEB3-128BDE58822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7F17B88B-3324-4F2E-8B97-B4066D173A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43827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12E8EF6F-1E7D-4748-A2EF-B9CCD0FE835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3CC0577C-B83F-42C5-B46A-1442F4E5812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1BA3F286-8A5D-4D92-8907-650B71BE9EF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DA6F581F-647F-42E5-A143-E9641EC1DAA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C2111436-4AB2-4627-8F5B-6FDD3798892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A16E634E-26A5-4D5A-8753-A8CFA4F41DC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B7B59E36-C5EC-404C-BD44-70DB7D0BFB0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AB0FC720-A30A-409B-9798-F9F8F73AA8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A4FB4F8C-FF9C-49A5-B31C-98F1AD2D7E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1FD69ED5-FCEC-45A7-96FB-2B983DF0D29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B6271728-59D1-4B3B-9F6B-F299032B910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DA03F64D-9D26-4A2F-AC13-D3B7D6AA7C8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E706CC35-2B60-4486-B4E6-D94CAE70E4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575E5884-EC34-4D64-8F14-A62DF6A53E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6E1DF865-70C5-4668-BDB1-10335A7F867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9D6245DD-D57C-405B-8844-0A104A7D09D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CF2F8125-A897-4C5B-AD3B-38715829024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893469AD-0422-4735-B1F5-45635EFE8BC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FBA17FEB-7924-4100-B9D1-7CB1C6C7439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72CAAF9F-7A73-40E7-813D-4511125B56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126FDC14-96FA-4FDA-8F0C-9B5AB0E82F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9AA44042-5035-43DE-BAA5-3A930950094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D03AEE3-A1C3-4470-8A7C-575AADA3915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7D95FAF5-A2E4-4DA9-A968-920FC2DDAE1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7E07FA1F-DEC8-4DF9-A1F1-A663B00C71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5D3E9AA7-BD05-43C8-9D21-8E7BD9A6BF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4FDCD647-DAD9-4F1C-8350-05EEE1E719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A5B343B-D1AC-4DF5-8AB8-5B86E12FA28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9494403-4100-4C32-B812-6614FBD179E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D636685C-E135-40B8-92BC-27FE6A6BEA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EC8F7BE6-4512-43E4-ACF6-439F698E58B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C09C05E5-1969-4003-BEC3-4AC73FE75AD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4BBD1D54-C963-41E5-AD1E-554B7707B7B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59B9E865-5C37-437B-A161-15CC32EF44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3BECE2B8-ECE7-4902-903A-0880E4A5673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FCA0BEE4-D3EF-4E2A-A51B-5FB2713919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B361938D-B586-4AC2-8530-42D2450D923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E94D8F79-B0A5-4F18-995E-9AB4B933E4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F735B489-95E1-41E9-9BD4-6C830098BCC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792ED061-85F5-4867-A58F-24C943DB9A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C21ABEF2-4480-4C74-9E9A-D20B2AAFED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305AD8E5-B7C3-4E37-931A-D6836301F5E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C51F76D3-91D3-4752-ABA6-31F66ADBF1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6F346678-547A-4D16-B4DE-0D32EADB197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90C433A2-7951-4711-8883-0D33E05844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2BC6622F-D2DB-4C08-9B7B-3E2E7AF7A3E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1F9BC581-4A04-443B-A7C4-A2058A12C50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B84BBBDB-6E12-49D6-814B-E60FE4A8A2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D1D2AC08-8D12-481B-81EA-B4487017FC4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1544434D-E022-4697-83D3-196957E1ADF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A4865C81-B900-48DF-9663-4B4DAFAE2DD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6F121CA3-5988-4C68-8D05-6EAC24F9F9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97796322-1938-4680-AED3-13E9BDCDC78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2D738C8A-73AB-40DA-8F00-80BDD69F16B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22BC1550-6169-442B-A7B2-3EE898FEEAC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BC24F7BF-578F-4E82-B689-41A33A36E92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FDA172FA-0E97-4513-979B-8C4EBF70293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631D275E-E6AA-4CA1-9CC8-0611B7D3326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B256E82F-9C0C-4254-8951-9C93466D9A8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5C3E524B-D69D-4587-A611-FD6D8A1049F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8779FF23-E909-433E-B861-D0D42750CA4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E50E6D3F-B3D1-454D-A131-CA67E0514BC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4302BAEA-7909-4151-B7FE-3782FB90D16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F4E83ED8-ADEE-4B83-8ED2-90940EB24DA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BB6AB3DD-5CF6-4FFD-B9F7-B46BD5F8CC1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DC5CB723-8B89-4365-9819-1690E869E7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95E53AF7-B224-421A-937C-E93B83DD5D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33962B63-D7BC-4F3B-B960-8EC29C46C7C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999F960A-05F8-43BC-8C0F-C8E49418595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3CAC1C72-8549-4A7F-A5AC-1F712F6B24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E3E2F2D7-E953-4859-8A40-5BAE19B19EE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16037EAD-2870-4717-9126-3018046108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69D6900C-D979-4BE0-94BB-2B5A9ABDF3F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1EAD41A4-E8EB-424A-96EC-0BDF0F82319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E8EDBE64-BA83-4C12-9019-9B264BB0C58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2E401221-2972-4385-B3C0-8D64E29F826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2A4CDA12-B7EE-47C4-8E70-A78613B067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30EA8D1C-7490-4B27-8A6F-86118AC438A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5D5CBF06-E3E0-4EE1-8A2C-036DCD1C3A3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DE0A1438-007B-45E7-8AFD-13B715D8FE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D7AEC9C9-382A-494D-92A2-30541C0761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2EB55E71-55F1-4F9C-8F5B-C93748F0F68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3701628-4DED-4C5B-9914-D2DFBCC120B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AFA6D001-98A9-4D62-A869-BB27188F00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A9785FD2-949E-4330-AAAA-445B3FC6490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5D386BC3-35BC-4CAD-8789-8421F6A840B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A7A7AD96-6F9C-45C8-8B6C-B19475FD7F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E22D6F3D-C46B-472E-A309-002918194E9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EA739B02-FE84-4EE4-836E-C6336A52050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7276B0EE-0AAF-4B50-B773-092DE856C7C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C828DE20-43EA-4FC3-80F2-690A9522F4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867ABD9B-8246-4982-8592-60D3C603D83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253E4028-4210-4E5C-8F91-824160D4118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E96D9CE5-BE23-4C75-A20B-B99CED616FA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60728AC4-12D1-4C11-AD73-09067D125D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E7FBF04-02E7-4A45-90D7-87CF57499B4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22D2FDDB-6899-4B05-9496-FAD853DE7C4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52935532-8E20-4694-B52B-0C762366CD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ACBC18F8-5C93-4648-A5F6-CEC476EEED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4FC6A91F-2D34-4494-A94D-C23F441A95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A260109B-7533-4DE0-A71B-6D0C5689F41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393E1FE6-0F06-4E10-8E7A-DF29D6B8D39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860896D0-A500-4543-BB09-784F49CC0DB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382BE7E1-7965-46B5-8EC9-C5F24FE61BA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458D4111-5FC6-4E7E-97E3-32D9C50137B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C461334B-F9AF-4A96-96ED-3FD66BE76F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76038E5E-DE4E-4B39-AC3C-6FB1DC46361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14F3D5A-D930-4C37-A281-92EF5D3DB28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ACB2A710-842B-4A67-9EA7-F763E32F163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C8C43DD6-F697-4D25-B7FA-B060ED78375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256EEB6D-7D2D-41D4-AFDF-FFC5A4F5780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2DB1004C-A388-4039-9A3A-D3BD09EC58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D1D8C0DB-314F-435F-BCC9-F2E99F5B97B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204E634D-B939-4AA9-9047-B687F21110A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336C4A3C-77AB-48B6-A539-94AA2B92C7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4E5DD4C7-210C-453A-8C08-668951974F1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54BDE2AB-A183-496A-B32D-1E61F167433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42CF7A9F-9D75-4F70-B18C-B79ACF1F6AB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4C90DDDC-96E5-4CEE-B9D4-4D3B306DB85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C126CF0B-9D01-4E44-814C-D7F35BAC286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1440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AF0F3450-B37E-4743-B353-F98C6BA72E7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D856A624-69D9-4722-81E2-E169726D06E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C361D01-4471-47E0-9D6A-1A0EBBE06B0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8B912EB3-83A9-4EB5-B651-997AAD46A17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C2036EFF-0267-4CFB-A09E-5E61E585D79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D71A2036-B005-4C86-AF4E-B746C74E390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8376524C-78C9-4431-871C-736DDD249BF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D027E004-5C95-41F5-9F9B-5CBEABDFF2A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89C4781A-2898-4B59-972D-8D1EC17EA53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ABB77EA5-A656-49FA-AAB6-8762E288B77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194A4130-A82B-4767-B710-F0E60CF1CBB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91E1577E-DBD8-4369-9F76-72132BDDD32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8A35E96D-D4C6-4413-9A04-F62CFA9A775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238FB6D8-E087-45B3-8C85-5D738BFEA55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EB05FC54-9A2F-49A1-BB85-C2F3A6B8847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147F3169-BFE1-4D21-BF79-CDD78892E88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BF3A13BE-F4F9-49E0-9B18-79293C4AFA6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E4663444-8C09-403E-8CBC-FFE9FF6BE97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6E71017F-7905-4D0A-81F3-B94852FA537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F47DB702-FDF3-451C-95CB-72BA910BE97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2F2497-CAC0-4B53-B40C-D77E0A2ACC5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7013B7C1-F177-49D8-A038-BBA2B374784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A8D8CCFA-5664-4E42-AC88-564A00DC694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CA8A05EB-E5E2-4E77-AB52-DD364988246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1FC3DAE1-E2DB-4EC3-9B04-3E26FDD70B9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3DDAE77F-A9C1-4439-89DD-5ABE57BED38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A112E98C-0498-4812-BC43-8FC54755C76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BEF54C66-EAFB-44DB-A095-A890E09E4E5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51A0573A-533D-4EF4-B2AC-5043B4258B5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2F7B9BCB-948E-4C19-A16B-C5232B3DFC8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86D8FC43-065E-44D5-95C4-ED932490CF4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C0048056-D976-4639-9C0A-5CEF1B9D55A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E8AC119F-FF5C-4E15-AEBA-471CAE5BE01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4072EAE7-AFEB-49E0-B82B-09242258A2C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AF531957-2B1B-4492-8F00-FDDCC55CC43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5314ECF0-99FA-452D-B5F0-230788D7909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7D91D7C8-2EFF-469D-AE0A-14C0C08EEF8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4464C317-F378-4996-BB50-1540BB80954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E4E17262-1AC6-41B2-97E3-5DC08299444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CEA308F-0EB4-455C-B83C-80187E4B670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9EF51C47-4310-4974-A419-C78F64ABF80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27BA0E5B-3E2A-4F5D-809D-773F01239FC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14B35DD8-23D5-484C-8863-C6B09554758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C6A91F37-695A-4E42-9E58-48EB024530D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7E81286-BF09-4FE6-8D94-F0949AB62EB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66C0326F-9777-4A95-BCC4-70C20AC3DF2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3B7A9E80-5A14-4FD6-ABA1-8FBB9CF92C9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8D7A04AB-1885-4A95-89E5-412A82D4D5B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3AC9B15A-1C47-4D8C-9F06-C62C11949D0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183970E6-CB20-4BCA-9DDF-C7DC9BEE16D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8EEEF6CD-3FDF-43FA-9B61-B28E2A029B6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35F9CC59-F820-4E7C-8B90-9DA28441801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361E557C-B1D7-4072-B66A-F75C2458EC1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5DC864F0-F979-4964-83B1-1940AF8191B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7A13E16A-C5AA-4682-9ACC-A086C91930A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37A8102-4F20-4C4A-80F7-B76713B4EEE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157E8D79-1FDB-4F39-924A-7757DDBED7F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214FFC40-5469-454D-9DFB-123D6F606EA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5A2D6248-2BC9-401A-98BD-0C1AC2F8A2F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C85C3C3B-0B73-4D62-83E3-902158607F3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C3616690-7FD6-4F39-BC87-3CB836ECBF7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32B44AFC-2339-4FD2-BEF3-76FA872906B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69322F64-A2DE-4B46-8054-E0E592AFDCD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9A9CCDB3-4A0D-43FC-9D9B-5487448712C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C7B4F45C-A317-4EE1-AD39-DC88D1A818C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E9542AAD-50E0-4EA9-B44A-2CD8BDD3F46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B2D9FD6-FFAF-454B-B263-3E2442149CF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C6EA0778-127A-4E92-A919-22784358232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3CE7B7E6-16ED-4EA9-B9E3-D7BB990CF5C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9FA2D2A9-4406-4443-8E3C-9691DA18110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E1655D2F-D621-458A-9934-39BB0ADFE6F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4AB094F6-626A-4871-9913-4CA91010DA7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AFFAFA86-9D83-440E-AB47-D63E5B50519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F86E1CDD-5ED3-4128-BFC0-5003FB150E4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6D2CB445-AF32-43BA-90F7-AEA5FF4C0AB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C084C08-5D37-41F4-BE2A-F476B50DFDD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D180E047-DFB1-4EFA-88CC-55416D685E0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C342C9A1-8570-47C0-B86E-66A0D00EA80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8727680C-E9E1-4DE5-9D6C-44D2EC1D4EE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82FEDF0D-9247-4F30-9824-145C968EB3D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B561034A-413F-4F3B-9A45-895FFBF3AAE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68BAF0BF-C0D0-4DCE-AC25-24801F0BA8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4EB2980F-2C9C-4028-BDAB-EB53EB04709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7581C9CB-2D67-4175-82CC-1917AEA2434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5AC31B6E-94F7-46D2-9A55-731C18F1EB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17853739-8E6C-4F04-AB7E-4A2F53D65FC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F91E9626-4D67-4C55-A5A9-3B695382F68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969F9D1A-CD1A-4082-83D3-60331AFDB92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C0119F00-69F5-459A-93DE-57C77451284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E3A62889-48AD-42EC-B082-E48FBD42F3A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A0A3B31F-AC02-486B-A8D1-F5CEA6193BA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1C3FE25B-0D57-43C3-9C6A-8D114E1A3E4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9E4B27A9-C2EB-4016-827D-919FEF8E212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15CC0A37-50B0-4A0E-A533-B9D3FECD8AA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BB5F512B-D615-4BCA-B385-046C803CB35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59F621D3-166C-4093-9C91-5E126C666B2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3DAE4888-B3B9-4395-A94A-560E1AA3CDC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B3B040AE-1298-41D2-9586-C634349D9FF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30E780E5-4E1D-49D6-999A-B371AD7ACE5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ECC8427E-4BC8-4E3E-AB2D-91F8C34079B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DFFC55F3-44A5-41C0-AEC6-3057C0F65FD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DA8600BC-EBDC-4EA0-A5A4-6874B0ED54D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68D4D001-8770-4695-9A43-F060F8F04CD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2441049A-B971-4C82-9510-BDCAC4BDB8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DFD3C76-0D2C-4C5F-BABB-D8302B0C968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8B97F620-D010-45A8-A5F4-8FC604EE14F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6BA24332-4C2B-4839-BE6E-F16498CDD4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878EB02-24C1-47D8-A224-62B84C40E18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AF35A530-2C81-48E5-9797-287C488BE7B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744029E3-258C-40B9-A7F8-782543AC7FC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611B5548-8F61-4421-8CEF-4E290C7E05D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EE397915-6656-4CAA-BF76-9BB56360B3F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BC87EA40-E032-4C48-AA78-3EAA0F084C2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7AE027BD-4A78-440A-8B5D-72C5C0299A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9965F7D-E7C3-4DBA-82A4-747CE126C63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7DA8F058-C3CF-4F0F-84F5-6F5857B7DB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A239CECB-6037-448D-B314-8D54AE37A2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8E8D79E1-6907-4D2A-8E61-2C78E1D7D6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99C33DBD-C95B-41E6-BFEF-BD6AEEB87BD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E6F8843-391D-4F78-91B9-422FCFB3FAB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98107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5C34A576-2023-4AF0-82FC-AB6F040FAD8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20C9E1D9-65CF-493F-AFF2-49BC7CCBC89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3C671B67-BAF6-463B-878B-D521FBDF0F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5DF63AD0-B9AB-49E3-9605-8CD38DD40FD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89BC0FD9-924E-49B7-B436-196303BAA6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ED3D02D6-885D-4D99-81F0-2EC016863A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54A45E6-AC98-4BB3-BECC-3D749B8FC2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45B1AEFB-36C2-4521-84A5-7357DF4BB8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B2ABE053-06E8-4723-BD18-69FE57CC40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E56B01C3-4580-43A8-BD53-8B7A222049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6F8887D8-A865-4101-A472-239E7E1EE4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98372272-4F3D-43F2-AEA5-308A64DB22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5BF1F36C-1EF1-4E2D-9149-CFA266D7230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3D9A3048-7BA4-444E-96EF-A0DAC0EA9C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92D25C2A-BB92-4E11-9CD6-C4F754BD52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94132D5-AC9D-4529-AD58-AB28EC5221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11C34EC7-63AD-47DA-9E55-0BAD77FC03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4AB3E84D-CAF1-43B8-95E0-FAB3F575600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A2FC4F15-C639-406E-B3CA-F5B8A5D257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9868B124-0FD3-4F52-868F-B689C9B993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1B3E3771-D787-4D80-B09D-A488EF6257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2A7E04CD-6FA5-496C-8AFB-CA1215D6443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F8F33543-2B8E-427F-AF63-1E313BBBC1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BABF70AD-FBFD-40FA-834B-C33AB1AC74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586593B7-661C-4C8C-9620-0F2E4CFD33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BFC4A735-3FFB-486B-BCA1-C8021ED30A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9DBB0600-01C5-4F4E-A32C-AD3737A517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48F41620-E423-4067-A3F7-F6F630F00A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B27BBA17-523D-4375-804F-F5075993A9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6C2D57A7-16C7-4781-BBD2-206B0E342EF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551E90D4-9EAD-4DA8-B9DB-F3ECB03DAAB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AD2AFB92-B2D6-4EEF-8B74-4806CBFE0B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73C5665E-D5A6-48AA-ACC1-312F95D6C4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BB952EEA-C6D9-45BE-A652-5B8D6A2264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80C0709E-F56B-43EA-AA7F-83773BFEA6D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D6D5AA22-A769-458C-9CC4-86765729D5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253575CC-E981-4668-AF48-E7DF5FF53F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522DEF4F-6916-40FE-85D5-42575689C4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A17D1FC7-25FC-424C-89E7-D06AFEE65E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5E1AF052-6A7F-40BC-B0A4-1536358623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C61F3332-D19F-4077-A780-CF4C618CCC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2F02E6C9-0489-4E54-81DE-1272DE535D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A6B8A72F-97D1-495E-81DD-698B36AED7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62878718-65CB-4D66-B799-3F8036FD76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D4CBF505-3F58-4EC7-9E92-EE5F37C899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E9C95F23-7811-491A-91D9-1C1E0CE722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4A6FFC54-BA5B-4CF3-9B06-D1571D794AA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5B72FA04-C08E-4FD9-92B7-CDD37A2478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443AAE40-AD08-4021-891B-3CB6ABEEDC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27588056-08D8-40AC-9EB2-236990994D3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42AC277E-2BFA-42EF-BF9F-EA5236CD54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C8E9F92-AFEE-475A-B9BD-291424DCA43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90ED41D6-3287-4C3D-BF1D-252433E85B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4B5A58C9-DE27-4DD6-A6BA-4883A5432C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E80466D6-5108-4FA6-8DCB-47C1BE6B78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D1041089-BEF0-408F-953A-2C920C8CE7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78EC5D5C-FEFD-4226-B338-106768E821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F1DB23EF-541B-46C6-9488-32FC2D2B92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F645F47F-AC77-4BFE-BE7A-F5858264308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1201B10A-5A99-47C2-BEF4-6CB49A83A2C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21F6C97F-A4E2-484F-A482-C34E9B077E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F4FBD44F-67E8-40C4-914B-198F9399F41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16B319B6-CFD9-4039-BBE7-692E3F07A6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1E5CE2CF-182E-4FF3-8DE6-BEFEE7B550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899309F5-FF68-449D-AE95-5CC7F0BE3F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D9D383ED-E066-4A99-9F69-65A62B22D1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26F91432-FB4E-4894-AB1A-7A2177A397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7371A6B0-7B99-47BD-BFF3-421FCBBDDF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E6A78F70-58B5-4C15-91AC-16B8EB5DEB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210B6AEF-A28E-4B19-AE58-B5F117D6067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398880EA-A39B-43D1-9606-70F99121DD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81C029A-02A9-492A-AE7E-19A3F51307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D053428E-50A9-4EA1-A2B9-4D28D12610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A6D6F0E8-3D73-4199-8BEE-72A6539ACD3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B64F8700-BAD1-42FE-ADF2-1E6BA011AF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DFD5A459-9F89-4FE7-A356-5593C0E8EC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5D66D5E9-6CF7-4A87-B47A-6C7D03C36BD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2E3B07FC-B94F-4B79-95EE-E513D3A594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D86456E-062B-4017-8A47-0A6AA5F1B1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6EC246B6-21E4-4116-960D-34BB021E6A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F31FC600-FECB-4AD7-A635-492FF2369D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48256477-0460-4FF0-997E-BEFDFABF74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B98C3536-742E-4B9A-B789-53D1A6C51F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42369F7C-D137-4A54-9A8A-CA59D6EDB3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3125D726-0FDF-435C-A1EC-7B01A5FF38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669D9816-3584-4BA1-8E2C-0105B34ECC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D7291BFA-CFD2-4C5D-B9BD-4FAE4699AB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54027E7F-596E-489C-9AB6-D0DCF7FDE2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5A6600D3-571F-4E94-A16A-85A934B8F4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D9CFAC3A-9D93-4326-828C-E7336A4B1B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749A8B56-8AAC-4AFB-BFC1-56A69932A1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47448C69-A08B-4898-B3AA-E06C5DCE49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D02F1605-62BF-4EF6-A84F-65D7E66B6F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8827820E-C6D6-4A1F-81D0-3E6768B560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C49E6D78-EBBF-41C4-867A-68CB53D92F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1E49B225-C3B5-445C-9450-7E96956F91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7CA41434-CB38-43AC-8C69-9F73847F0EE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31EAEFEF-2055-46DE-AB55-292D55F496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43CFF87A-7C0F-4D85-A763-2B101ACB5D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B4D6A69E-009F-44B3-B638-071F5B3154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4735ED45-F786-4410-BBB2-0B570ADD0A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1960A4DB-CA0D-4FF9-95B0-B3BA2B92CC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8AE4EE38-6F5B-4940-B00A-4EC94F57FF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4C028862-4527-46CC-973A-838DCAF4B0A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60E8F0BD-6305-49C4-9EC5-86ACDAEA6B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6BC965B4-3A12-4825-A96E-53E14AA89B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4987285D-E011-4FB5-BF4E-412528ACC4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89B2AC64-FF29-44AF-8F1C-C03942C06E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798BF6EE-490D-400F-B8D4-DA7D6F1560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7CC8D726-048C-49A7-B126-D841734427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D3E69428-0353-4253-B967-A404AE6845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5F529255-B907-445F-969E-0936427B26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EB6D261E-23FF-4E41-AB23-684B6BE75C3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4A88F1BD-1DC4-44C6-8D8D-CAE8226A5B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432B5400-036E-4593-A725-DBFEF324CE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A4AFCDBB-5E88-45B8-95A9-0D2D7E2AAC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25DFCDB5-11AD-43F7-92ED-14E90FDC2AA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D5B4E554-9C96-4D9D-A0AB-480DDBC726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185AC971-F778-457A-AC23-0C12F16A05B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DCE93DC5-960E-495E-946C-A4B3FE9F1A6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82DA8DCD-FD4E-4B03-BD98-DE45E38964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20EAA1F1-81EA-485A-880D-C97ED1C6E4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5ECEBA2-909A-4623-B378-C944583DB7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BE316526-A2BB-47E7-B27E-1A4E0C915D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15BBBA45-7BC9-4CBF-B419-40E34C5C60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68513942-FD7D-4917-B63D-4190CC14C62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80D64DA8-FB29-49A5-AA4E-9707A74227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B032854-8971-4782-96E3-AD61CD3EED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9500D499-FDB2-4E53-908B-766414836C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DE959ACE-96A8-4E0B-B7FE-88B11852E51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80F853CA-550C-4410-86B4-A5C9FD3BA9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C1BF185A-7BF8-40A5-BB83-682DE797D6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71191326-BE56-4F9E-B6BE-CDD5901E66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66A31CF3-03F2-48FC-B0CD-4CAAAB98DC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80415A8B-2360-4ACA-9667-247238EB1F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209EC5E9-5421-439C-89D9-FCE919024B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76BE32BD-7612-44D1-9E4B-E0BC496500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E8AADE55-1438-47C2-8C98-99AE9A7514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6660149D-E4B3-450B-9F70-44E9ECC5CE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804712CA-B294-4864-8EA9-73CD194B7D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E75DFDC8-BC89-4929-848E-F4519F47B5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8D7EFDCA-3390-426E-9768-5F357FA5ABE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3547208F-28D8-48E2-A171-B46549E752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457E41B9-C19E-49BF-A75E-23528860922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D89D49AE-7DE6-4891-947E-C7F8F30B90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1B07A07A-3EBF-4DFF-A567-9925EC5A7C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4DE4D90-0CC7-404D-A127-4FEB9E2CC3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51C9D04B-ED15-43E9-8D73-518B5E8123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E4B31AC4-DA32-4776-9181-C983DCF322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45B6420E-AAB2-414F-BA1E-0ABEAB5913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BF763A38-3812-42FD-A3FB-B10B72E39B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9D1C45D5-C28A-4556-806C-4BAF8B7CF4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EE229C3B-3D23-41E0-BDB6-C64CD2DE83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DCD90567-E524-46AF-91B5-6A814C77AC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2C027E1E-A79F-47B5-98AE-5FC6DF0436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37C67729-946D-4C42-8D04-9F9EE7C82D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6B18D191-F782-417A-A9FE-D3AC556070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C8453771-DE2D-49C0-8B6B-5618DC1CB59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CDE40511-99F8-45BF-AD73-3A1FD8DC02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271E0A0-CEC5-4BA2-912F-597E3E6950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4C869E4C-B90F-4BAF-91DD-4ED51A15C8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939F05C4-D1DC-4725-AF54-073EF3A031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8B7A3F36-36CF-47CB-8B69-3A97D8079C5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EFA3EAC9-C734-44A2-8EB7-21ED20B977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F6A5688A-0250-40D7-AAD3-65320E836A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55613ABE-9957-4FD6-8FDE-146A7247F0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A2951522-B8F5-4246-B9FE-7362B9408B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5C80B034-BA1F-4FE2-9067-AD0243DD96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E5E08019-AAC0-4483-AE54-6A43C1B739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51B06254-0FA8-47CC-BC84-33021FDF42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8BD92E8A-3779-4A2E-9667-54E0F654B2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F8CC98FC-9F88-434B-B48B-503935CC3D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DEFE2AAB-94BA-4434-B7C1-C950117730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98A39A53-6983-42AE-9A0B-04B46606A23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9002A816-8726-4829-8E24-571E3FA0EC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EC9DAEE8-C9C2-49D3-818B-EFC92A3739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CFA0A75-B4A1-4BB5-BA95-3BA6BE26D5E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E5544ADC-9792-484F-BA20-1C946F5DF0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DCF3E73-4EB3-4953-8556-7FFF9E6D17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631A45BB-5806-4FB3-BB4B-6B967441B0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AB1E7B14-EB07-4EB5-A8B4-30ED17D23BC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D57D374E-ECD8-4376-ACF4-93FF171D4B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4E78CA07-FAB7-4D30-AB21-074E346551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BE107280-7E70-4E56-AB63-A7F861757A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35C6B37E-F0D1-446A-BCCB-C9BEDAF50A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6BA8FCC4-10BE-4C53-B71F-BF2EB2A043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54549C1C-F2B9-4F6F-99F0-E378DE7CD4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13819808-64B6-452C-966E-9A6E7819CC5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24DEF709-AEE0-4EE8-96D3-43F4FB302E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850683BC-D5D5-48D0-A3A1-F2BB5045C1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D8A5175C-4E9D-4E83-8D8D-D680C6172E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C1BBA0D8-E036-48CE-88ED-B918B1B1CC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92362A1-25B7-4100-A9FB-663685BFA4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D1A93386-59B5-4199-AFC4-3509DC4BD4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5234EE32-79C2-4B81-89E6-FEBFFF9CE9C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D5779AF3-7227-4A69-97EE-CBD44A3BA5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5FD5A293-E4D6-4360-ADE2-9B9C430A4D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9C2856E7-F552-41D9-89DE-F25E715AB1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3320A2BD-C7F3-4E20-888A-DDC9F2EEA1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270C70A7-98A6-48B9-B3D6-70461F2993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D8E2BE36-A27F-4498-8843-8A63CE6E63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9E00B3E7-27C7-4B0E-9E89-C235E74B6C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7524E85C-69E1-4E98-A488-9DB29F67B4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25ED16EE-5CA3-428C-946E-4739B44F02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95F3EF3D-E010-4BF0-BD76-15C1E29574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BF3E7A24-7FC3-4E6C-96DE-412C5F59DC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538231C9-FBF2-4506-BE1F-E8C9C128F9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74770CB9-9A0C-4EA7-A955-73F1084863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CD44F7F9-BE08-445A-8517-501E40EA1A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A77D9FB1-CA75-454B-953F-F4D5A04558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AC1243F1-78C6-4E32-8BBC-03C063F3CE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227C887B-AF61-4D9F-8FEA-C888FB6DB4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D34C82CA-2A41-4967-A1A2-B074ABCBB1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49643A02-FBD7-4713-A000-A080F85305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7299ACD8-60A9-4BA9-AEEB-31D05E746D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BC0BF5E0-A044-423D-B0C9-91295680E4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C714313E-BF53-457B-B4BF-3A53E9FAE6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941A8239-C8D2-46D9-A714-0B6A27D01A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76189F04-8FE4-47C3-A747-4D99F7A796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A01B061B-C4A8-48A9-B8D1-B499DC8BCB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244B487E-3468-4017-9A79-B76A3849CC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A6771B5E-CB60-49FF-AD6C-35B02F1862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7E7AE679-6E95-477E-ACAC-787BA6D45B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8CD3A414-AE39-436C-8FC1-2DC02C5113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207E8C0A-F389-4831-93A4-9DC940973B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ACCB8181-42E5-4441-A1E6-469A506040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9D6FD19-B88F-4D7F-8A30-A9F45391C3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58071094-68CB-4E85-B0A6-CA6280647F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5505E8A6-AEED-45F3-BAEE-769C85B009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F17ACF9-EF16-4631-AB95-4AAA87C1C0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56922235-0FC1-40A6-BB85-91F5B8A96C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88C7BEB8-DAC2-407A-8EEB-6805195A3A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108123B8-D6DF-4D83-9316-F0AF2E4578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8037DF52-F19B-48C0-A558-06F4EF1340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29DD4514-D25B-4229-B488-909B7CA76E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D1F9BA46-D124-4DA3-A08D-A2FE01C30C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8BAE94B1-BC9A-4CE3-9107-6C7118FA26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5A3B6E1D-7EC3-4D1E-BAA1-FCB6AE8944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CFD66EF0-1A54-4E46-AFDC-D8FA527D0E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57C2CCAA-5519-4370-8212-EE5F563267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20499D96-9952-4667-9C06-F8CBE53DF4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1DE0F8F8-DC41-4F93-81E1-228B7DB3BE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F6503CD2-AC04-4865-947B-3BE6065937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D9F9FA71-537D-4DB8-AC3C-CBD2A18567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740E50F3-A01F-4F48-8870-DBF27A7E1B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2B3510A6-FDBE-4F54-B672-94C4DF4017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70E9F9F3-0609-4CEC-8D5E-333D8BF6AC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7C814A81-53D2-4820-B599-82E13D568B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B5C68965-9E86-4C74-831B-E5664E7AAC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A89C54DA-0829-4B1B-A974-FC82549491B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C9E8938B-0721-4627-AF2C-09D2052A2E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4C3E7FB2-6EF0-45D8-A98F-E7F10194FF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B272994F-E3EC-452F-8609-50088C0D1B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17BC5182-5676-44A8-A457-FE228A0892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5A01571E-5E0E-4502-88E2-BACC1AD70D3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86FAA1BD-44B4-4DEA-A35C-8A765453EC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1CCDC642-BDCD-4EF9-BF81-C6516EC3F3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BF16037E-87E9-4000-87E4-BB108CAD4B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469D44A0-02E8-428F-86FA-7DAEC9DD55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894EB504-0977-4679-8FF1-AA653E87B7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B1DD2FA1-370F-4BC0-A007-58A8072891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F91D50F-C23E-4C1B-8172-83A6D78D04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278982B3-6078-46B6-8700-962619C31F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4BA474A4-F1E9-44AC-9F73-0436EFB60C4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BDEEFF8A-2DD3-4CA8-AB82-02D012C665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F78CA8D9-0105-472F-97B4-A9599E797A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434DA387-78EA-4B57-9C87-EA0F4603C8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7AF25BEE-0597-4015-8B49-FE5A559612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5EFA8D38-D9F3-4855-9217-ECB97DC4F0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135F1004-B51C-47E0-B353-A5244C2587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40CDDD01-D075-4FF1-AD70-5CCD87B9046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FD282C25-5099-4B98-BCFC-C9C5E76A21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D7A96F8F-1760-4C22-88E8-80C900EEA7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5882305B-9B68-481D-B0F2-510D65CE71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4EA11CA7-0509-4D54-B05F-538946A536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F5BDC302-AFD2-4137-8109-D59A85336A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DA1DB2A7-DA5C-44C1-9152-BC19D065F5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B0DDB586-99B5-42D4-8310-0992C7A2B6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2ED68A03-9C46-4732-852B-387F8E29CC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67108F01-0A42-4980-BEB9-C5177DCDE8F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488C304A-7C20-4412-B370-7D74ECBD4C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FF6D0C3-76AA-4401-A62A-B637B72346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4E2C6BC7-EA57-4C7C-9B35-961A6CF481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4243ED57-BE64-4B73-B4CE-E8EE59DE54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522F9D5B-80E2-42A3-A5B8-60AA8B63F3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ABDCFE58-791C-4A55-A368-02028D7ED0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965AF693-D6EF-46E1-821B-52A003685F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F00B4D1A-84EF-427B-8937-FF67ED86719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E3A42460-5CAF-454B-A341-CCB3651A49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EE1C27EC-AB53-43E0-BA31-A5E042B4BEF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B6A164B9-D95E-4D3B-BA73-5B8B9AD2DB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C178C5B0-4EC5-46A6-B085-8D4D34455B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7BBCB97E-7306-43FB-93CE-09B212136F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32147B94-175C-4118-804D-E2819AD5FC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6217BD70-293F-4AAD-B958-D51890B2EB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9DEF1C7D-8282-44E2-BD36-C7F2FA0EAC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6DEB0083-E7BF-4C0D-8585-8D6D8F588F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21DEA26D-0730-415C-9A3F-8CAF33C815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196A3ACD-AC20-46FA-A09D-B0EE2EAC38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1AC95637-8A27-41D3-9C87-7060A61C4E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A0875B04-C16E-4FDD-9DAD-D6F963F51A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C7C9513F-9D8E-4A3A-8F77-078CC32858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4011BDE7-1283-4EAC-BB96-13981376FA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F9816ACC-508D-4DA7-AA0E-F017A8ACB9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EC9523BF-BB44-45CB-B102-8119F4C33BD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83D3F255-6FEE-46DE-B9D4-B6A025CBB9E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552364B7-81B3-4006-A048-BB2069E4C9C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B5B1BE6B-897D-4346-A7E6-89D34CF84B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81260E7C-F1D1-4F73-BADE-4CF8FB2506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9FDC8629-1B7D-448F-A845-D8CB12BFC5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12CC1641-6434-4230-9914-6D14DB53386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49D00ED8-8D40-48E5-9A2D-B8A76CCE04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EA9F34F8-81E1-4994-953E-5A219BD9AD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82026009-3BA2-4E05-B60A-BDCE8ACD30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1FB5567B-64F4-42E4-BB6E-4812CD804F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A1E9B796-86F4-4C6A-B20A-A62006C426A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A35972B6-23BE-4668-8C9C-89A8E9519F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BD2DBC5F-C1B4-49B6-8C6A-3245E21DDA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D9F7FC39-EC2C-4056-9771-682EC84A568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BE69498-532A-4B15-B7A9-13BE6B3FF9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CD8EF2C0-E416-497D-A185-3904C207FA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66FF477E-E4CD-453F-A74F-97E53479D3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8EEF13E4-7EE0-4DB0-BA87-70AF6B13AA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8574290D-EAAE-48E6-BCC1-591E9DA9DD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D792EE7B-ACD7-4286-82EE-D627C2935A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88376F5E-4749-4D61-A977-0DEEE604DA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10046E47-CC32-4C9A-9EF4-DA7B99E0B0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BAD6E0F6-D8FB-477E-ABE9-801AFB5330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E51F51A9-E050-431C-AB02-76270EF487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1448E649-8E1F-481C-BD21-8950B9B42C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A1C348E5-D4A4-4BC8-A8AA-4D1E21DEE7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44F46A2B-A3F1-4CFB-BA96-E04C6B5747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CC93EC15-0A43-4DB9-BD0C-364DB10C53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38CB6BA7-B519-40F9-8941-D83D29CC4C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EF867750-3A39-4ED0-BADB-1A7F0A92E6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2F97B801-1CDC-4F0A-9D76-E14167B424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88FC84D-B0A1-47CC-A784-BB80B73076D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F9949B2F-6417-49B8-AC18-71D816F7A6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1FBE7BFA-2F34-4923-8194-1F43F5DDFF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E4345351-7A34-4830-85D4-34F6C91BBC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EF232B3D-7219-4AB0-9184-6CE9DD31DF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6E00D6D0-A268-4DEC-8472-7E1AA13F31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F64FA99A-8B5A-4FEE-9882-FF79FA47D0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93027DBD-D2B3-4839-AF12-37A23F75A4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B0597B2A-5E56-437E-8706-F264995C5C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73D31E48-7132-4070-8D4C-7C86FD8FDD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FB9571DE-C5BB-488A-B830-564CD8D767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E0B693A7-FF44-4E03-A790-43A9B3FCB8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D9147F13-D41A-44FE-8960-71F04865D68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2381F6A4-7174-495B-89B2-DA459DB302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2BD2B241-B0AC-48B8-873F-B23078B1C7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276679AB-FEEB-4FFF-84F6-CDA6033A9D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E206BD3B-7B5C-434A-A36B-554FF792F1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59D1F3B4-8763-4110-A8AC-3300D49B43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33504F5F-5C14-41EC-83A0-7806BACB1C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6E1050B5-902E-4E21-B4EC-2B3221CA57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B81EC421-8BCA-41CF-9EFF-08A5DE7863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BDBE25B6-6D40-4CC7-81C8-7B9941A259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CA92A1FB-D1C5-4B8B-9B73-0DE099F5AA6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54C29CDC-FDA9-459E-9649-742940182D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6D95CAE6-D742-42C2-867D-701CA5739F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5CC1CC1D-C449-4980-948F-69C161F6144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D25B2510-5EE7-4096-B4A3-4A3491CAA2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E0F59703-ED5B-42E6-8B6A-60E69109D0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A9F7B1CD-FF64-44A8-AC73-379056F94A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2946B990-BFA6-4FA8-AE9D-CA7F218129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DA58B400-D98C-4E25-8760-EDCD9CD95B1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F5A27F90-D2E5-4F2C-BB6B-50841E499C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49D58CCA-8557-4B07-8CF1-DE4050C4D1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E01022F1-65D5-40B3-879D-EC9AA67A31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E4390E97-9E66-4BBE-B652-7D398BDFDA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5B8CFD09-F0B5-49A6-AD10-ECFA0EF582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6363051E-FAFD-426D-AE83-0DA29891447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9F26D7DA-7754-478F-AD71-CD10CB4D28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8CBE2052-EAD3-426F-B517-2561628798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342B5F79-011A-4920-AC7F-2951D9B617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4F2E5CA8-A1C1-4A68-8EFB-F4DD9FDED8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BC0A183B-4754-473E-81B6-35E2C95A15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8217CCE-F420-4168-A1D5-AF70063BAF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B96112A6-684F-41AA-9B02-E657EDB710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C1F95067-8409-4D43-8981-E62C9C157AE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4B39BCDC-D67D-4A81-BBA9-0344CAB45C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CB709455-3FF1-4B18-A6B5-97010D812D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D538FBF4-4AFF-4C0C-8B3F-337455D1C7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F434AF0D-9D5B-4C7E-896D-7D434DB2D9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22147583-6586-4F38-9ACF-1FA9790D83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A2331090-7EA1-4807-9F99-BA6D78BA15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9A8D1BE-B418-48DC-A1BB-A7FE0DFB2C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33C721B1-9DF4-4AB7-8DBB-42AA164245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7205A946-A14B-4C58-B200-F7071B821C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568174D3-7626-4B7B-9B39-A466DF21EB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2431FB04-3723-41A9-BE67-750A5C4F6C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5F082D06-318A-497B-A910-2DE0397F20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46A95ED4-E37C-41CF-B3D7-7B0ABBABD6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4B6279B7-D61A-48D1-8175-FFC55350C2F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FB56FE47-730E-4113-8907-0BD6C70D6CE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8A6C41F9-2E55-44E1-8738-81FE7AEEBC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5284E53F-864C-4EF8-B750-93599F07B4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5545BF12-49EE-49E7-ABDA-D15B819FD8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84FC1087-4212-4A45-95B2-26A8CA6926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CDE34FA4-E003-4A17-BA68-7A73D4CBE0E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A2FFF74B-9A96-403E-A6EF-4C0FA2C1CC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75E03F3A-E0C0-44A1-9257-5D7A0E7AD2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E0031CC6-0DF6-4273-9A38-F08C9A0D0F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997556C8-92AA-406E-98FD-C016933D033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4B4E8AF6-5A52-4AF3-882B-335A1F7ED6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5739D78E-2E55-4E60-8225-9D60B92558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9F78B339-4C3F-4E18-9816-ED7E82A03D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EE46EE35-0AA0-4EE3-8768-EB7A13E7FC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39CE86D-2B4A-454D-9892-E79003B12F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B89C92A3-9E52-451A-A5A6-CB677CFEABC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CD90D011-6F91-4A11-A5A4-FCCB654EFF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2F7BF63C-29A9-48EF-861C-A65A93161F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EF0F1ECA-BAAB-4894-AD3D-927FBF5180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C7FB962-F160-488A-803F-9510BD7E40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C86C6EC7-210E-4F49-89DC-E40F7F2B4E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A45D1039-6FF4-4588-9F08-74311C486A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1CDA4D-7792-4B9B-8350-3FF737870E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A145A37B-86CB-4BD7-8FCD-C10EB4562A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3DF5D8F4-58D6-4B48-850E-54E25D5ABC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AC1CDC46-17B2-4315-BE17-5FBA4F4DD7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AEBDEFAC-9F43-4B73-B521-DBCB432C49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23A282A9-39AE-454B-BFAA-DF85C53055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36B90193-86B9-4030-A9A9-BFE869550B3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C739724-215F-462B-A752-79B447B2F4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6918675F-9330-42B9-B653-E3F2BDC0C2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80FB42E9-7308-4B1F-A60F-B4CEF60CBE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6EDDB248-9C65-41FD-9867-8DF3DAAB022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FF8A7478-0BFE-4DB9-A3BC-3549E87C1E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E7E14395-0FB0-48DB-823F-5CC8B16CCB4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E541B231-F437-4545-BC3F-2AEA126C99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84880634-B457-49F8-894C-D3382AB8DF2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2619C26B-8EB8-4931-8990-B3896FA005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DB5843FB-DEFE-477F-B15C-1AE525C339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EE154470-A16B-4287-BD41-75568F6ABB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AF535E6A-DFD8-47F5-8386-31453DFA2F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A3DD0D6E-E5FA-4912-A653-E19BD6BCA36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30104F34-9F7A-4B0B-8C68-32F2EFD887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45488201-D24B-4D5D-8307-FD2E378880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4B745CF3-8079-46EC-83CC-48E36E6968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DA651F4C-4162-41BA-99EC-1473C6BD14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6FB2C74D-1FDB-49B3-8706-93CC1FAA424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572E6593-4D4D-4C82-8E86-A2A46C70FBC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D9CD6B16-FBBC-4B70-B97D-93BB0CB3D27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67EA7F94-BC89-41B1-84BA-1960B78D02D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944C596D-7857-4021-B5D3-1C5415CCCB9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F074BA0D-55B8-46E2-A8A2-1DD480209BB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7D4DAB87-3690-44D7-963D-991620BF5D0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59A8BBF-AB3D-4BF9-9807-F93F7E3E715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48EA4F42-1AE2-4826-B73D-1151283B0BF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2615EFBC-9671-4F2E-84E2-BEDFC92A507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AB8CD2A6-27CA-40BD-A3DE-7DB97A22A3E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4964D35C-F0B7-4FA1-9862-1804B266EF1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445B24D2-62DA-4F87-91F5-B75A78025B8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96A865C8-F3C6-480B-AAA9-BEB5AC434F8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6AFE7A10-B9E7-48AB-9618-279E410E7DA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F9F0DF96-6F53-4EC0-A108-399B5EC9A60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ACB9BD31-2384-4A11-8129-0B9C8ACD7D1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97B10847-659B-4388-8BCA-77AAA33FC16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5E80A0C4-17F7-4B7B-9A2B-945AE765849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B7D9E508-0C36-44E4-B526-44BF9A3E042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881EE2FA-D8F4-44AB-AAAA-2E665594AE7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63A81F24-5F24-46E8-8AEF-6F032DDCF92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A3235BD8-479F-497E-89CE-AE53730EA35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27D33F48-EF5A-48DF-A465-84BA9B10E62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5F1F409B-67E8-4615-AA36-08DC1A821E9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97FC46A4-EF60-4A45-98BC-7A9B653720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8C6E204A-7575-49A6-B428-FE3044B4E19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A0C1746A-F50A-4913-9443-11E6352996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7980890C-077D-4159-AAE3-3E6293FCE7C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2BCD1001-FCE7-42FC-821B-6224CE4A834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C60C4170-2322-475A-B480-5495FA66BAF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3AC802B4-C984-4C3A-A837-902853CAB24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D8630ACC-3CD6-40E2-BED3-76025D582CA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156EEA23-FF36-4056-9DF6-ACA041E3F3B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6E83975D-C2DB-4E33-956D-6B660E7007C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6CDC3CC8-0A2C-4385-95D6-A20FC7E4D41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656CE38C-4AD7-4A72-92BC-B0CEDAFC79A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24B98FFE-3CF9-48DE-8ED8-9EC375FD4B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1D0E8DF0-E3D3-4ECB-AA5D-F761625ED6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75D5DA0F-9990-4A09-BED0-6FA856B2CA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B7C836B8-83FA-4D96-8769-346E18A573F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F73F043F-2526-422A-A74C-281A20688D5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6AAA5249-2002-4EAD-9F70-20E38E8BD0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865DA373-8A60-42E8-BC00-89209BA529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69283258-3B9A-4CC0-A12C-A1F3B9353D7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8B831D2B-1E8A-4368-90D3-94D917A875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BC64BDCF-E8E8-45E8-BE61-F39B73B12E5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9EE97BF3-DB69-451B-A914-98AF49E695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78E92564-3E0F-473D-84B4-02311E2C5A7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6640D727-6428-40BF-9BC3-608461009B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7994F0EE-EE73-49E4-800F-84C2AF87C8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64A3CA17-9509-45A0-BD81-B6E8814C8E2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795D577-7CC3-49B0-B6A9-030C168CFF8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FA8EB05C-26B7-49E8-B576-F23A3C4EB4E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7649C925-8911-4D40-AAA4-1D3BB60EAD6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66709FCA-5256-469B-8D81-D59E60C53BD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BF905BBC-97B0-44FA-BC1A-B9E2AE463E5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74D2498F-1929-4DBB-AB09-7E29AC6B428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9837CEA2-2045-4D78-AAD9-A8BEC4BF68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425AC66-A18F-4BBC-8DCC-61ACB89869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A3C8E62A-7E4B-4C15-9577-38387B53EF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2798A57D-AF41-41E9-BAD6-A8A2D5571DA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8F31A4E2-7F6C-43C1-8881-54E669DF45B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2AF48B7C-E777-4F06-AD0B-398ECC5637D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69666F38-A52D-44BE-9825-403AB4DEE37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4FB8EDBC-9C1C-4B37-80DD-1FC713D9B2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BD2B8862-0EEB-48ED-9CC7-9FE0E0D134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5EF107C1-D01B-4E07-87B3-EE574FABA4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6EB48932-88B7-4E13-83A1-D922E43DFB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81EE9D75-6D55-4BDC-B907-D791AE2FADA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F4D5CF4E-AEEE-4659-B927-24A9BAB7919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426B2859-C55A-441E-BF54-8D27CB7EEAF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D834A040-CCF6-4904-B5D9-E517985873F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7AA4547E-68D9-4D53-A3D9-354F5EC87CD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7EFF01C9-37AA-45D0-A36C-91B7976BCA2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211BBABD-270B-42A6-B210-592D46A6981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3EFEC94-C472-4AC9-985B-C6513D3D9AD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732D4FC5-CCC5-449C-A71E-A238CDA0F77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8D58BAAD-0E41-4CA9-801E-2B0FA7C7001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A039E328-12E7-4EFF-AD24-6CB90D17DB2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228D8F12-F5C5-4C1B-B947-AA3D899980F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A2C04FA4-DD73-41C6-AA52-84A0A8B0FB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96273816-B1EF-411A-AADA-D23E2ADDA0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51DB7960-3127-4C0D-9AC1-EFB0F4542E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A77FF479-54B1-4CC9-9BE6-AD7BA913F71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8024B580-4CA5-4A74-B87C-E2358C6B586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7411403-8E5B-4A7D-96DA-FB7066F3FEB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49E3AE91-92FF-46EC-AC3C-17A0C89724E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2C919BAC-FA65-4FF5-8C40-AC1802D974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AD15879B-CFCC-4FC7-9EE6-952E6A19521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3A64898B-5ED0-4597-9A37-6599AA9D680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91A121DB-CFE8-4A7E-AD18-CB545C233CA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6D731D8-152C-4764-AC0F-735C51D5753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F9A7D953-A2BB-4B59-B7C7-F3BA5E25E77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2429D212-C6BB-4866-AF73-5A7AE910A49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C06A4EF4-919D-412A-9988-FB70C204DC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50052BA8-10EE-4D27-A424-50223127251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8FC60A2-EC7B-48E1-AEEB-7DC7531B9B1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754D9B6F-3B04-4434-B0E4-9AA3A35ECE3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C0FA1AA1-834A-4879-AF38-BDD7CC876D1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71646BE1-3B70-447C-8AF8-F898B45659E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428F2533-77A8-4A3E-AB36-1E6A60D3B9A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19AD4AA5-C61A-4452-95E6-4CB02B58782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364F49A3-6651-4688-A637-27E1A7A071F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84873D28-B580-4687-840E-74AC1FEB3BE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E2D3488D-3F02-4B6C-BE2D-F4C39672BA3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AF32C39B-BB4F-4FF5-A132-0729C9F359C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76AAA8F8-57A7-4087-A004-7D2AE1FD2E1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D18E2734-E896-4AE1-8138-E08998CB0F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330C0FD1-7C42-4E51-A035-5F23B013DE4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F809EDAD-0734-40DF-A513-8E419B64187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689E710D-B584-42C2-9BC4-A3CEACBF1FE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3919BBF4-9AC6-44B1-8483-8CEB9AC7EE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67554AB2-89BF-4B54-8E87-ABFDCB5785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DB93105E-C2DC-4CF8-A9C9-76F4472049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84611485-306C-47B5-8515-5F5ABBB827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83190D96-BF26-4C1A-ABCD-3C147183D81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1E25F5E6-2001-4985-8E26-45C650C4F1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C795C51C-64C2-4220-9E95-50628ED841D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9D173624-ECEF-429D-A5D9-427E304D580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90A0179-368E-40C4-8B51-C189745DE2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281CB7C6-235C-47CF-AF62-71D37AB6A18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BDAE66DA-E013-45E6-A419-D99D12A13BD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5262611-4B57-48EF-A26E-0CD0998B5CB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DF2291F0-7691-46C8-8A94-8798D80D6E5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9180FF9A-1424-45D4-A972-2C0A5C0E21D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175EF29-2ECF-47BD-A416-D3885A07A95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66AF8315-1B03-4BCC-B0F5-4F9F97E4F62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F51CE234-60F6-4E79-9C37-A70CBC9DD7B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35DBDB53-90B7-4E16-AF8C-5330D28B53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1F74DCA8-121E-49DC-A5BF-7652D260BB2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9DD78906-3D16-45C3-8A54-44D4D1DF11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4B637BB2-3CFC-41A7-A6A9-CC409D4274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EF809FE1-CD0F-4B1D-B5EA-40A1BA278F1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234947A1-00E1-443D-94A4-AF060AEC6A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95D231AE-9D3D-4FD0-B231-74A2B8B6647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D309AF56-17BB-4F4F-BC04-AF775F6B9FE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8E92F028-07AF-4617-93AC-14D2958B876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3573A555-E7A9-4D62-8200-D539E3F06F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5BD535F1-970A-48E4-9D18-0898DA1488C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2159ADA8-2BEB-459B-8567-C0893265A04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E9D2290B-F1E9-4A9F-A002-FF387A4B15E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9D863B09-6ED6-4986-AACD-F2061E24593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9AB04529-BC3B-430E-BE50-C7FE369D35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905D21EF-40F9-4163-9748-22FB67137F4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BB0A9FA9-FE01-47D5-8BC2-991B3EC2D6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DFE15FD6-7CBE-4C11-A760-B6BC24BEC71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7819033A-872E-426D-B0BD-721D07E86E9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190AD4FF-2E88-41AC-AFCB-1B75431A6B6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84FCA2F3-1DDE-4A83-A9C5-20B2378A23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99153579-C077-47DF-AAD9-F1CA7DFC60F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4E06C328-1BB3-441A-8AAC-5D2B6DF2383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77C697AA-A8CE-4EB4-A4C0-9DD45E0B3F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DBA9A7E4-B19B-418A-B880-80287D46BB2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AAEDDE7A-AFAD-44F5-B2B6-647D6CC09E2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3B601D2A-C647-4B4C-BA56-A96761D675C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9F1A36A-A79F-404F-825B-33C5FA9D0D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F0972761-5837-4620-A52E-099CD950A1A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2E4B668F-AC48-43F9-8508-45B64A4A390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22E093CA-852B-4C29-987F-4934CB915B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4BEE356B-E42F-402D-944B-59F54D8EA5B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1236814B-773D-4ED6-AE91-4139222AE3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8C1E3E9F-EC14-4AB2-98CB-36B7F6A4CAA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9A64E093-C767-4850-B3C3-1F559B5248E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58FDB443-BD08-43A4-85B7-BBFD5F7F907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150A7940-9DD7-4F32-BD84-157B00A9510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497C2980-7394-451A-A2B2-611EBC83700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2F211FBC-998C-4A91-BEC5-9CDB5D9004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ECC221E8-621E-4749-B9C4-995B0C20795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2CC42E93-DB7B-4430-97D3-FF084E73261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DF2028EB-6BE5-4340-8C7E-638F96F984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85813BC0-4BF3-4ECB-BCEB-6A66700668C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47F94B26-5CA1-4002-897C-D53A0F818C3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ADE7F3E0-E876-4CDF-98C9-D2507E59ECD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9CCE1231-97D9-4B79-8EAF-F31CD9A9580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4C35458B-9D06-4425-BD57-29403C9651A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3E37BF3B-F123-41D8-B552-8BFB7B23908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CC9DC5D5-F593-4292-8B33-7418F5B9347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1DEEC096-7A61-4DF3-B608-897557C1709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CD37A1C0-9480-4957-8AA8-F1E6BFA411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4357262C-982D-4140-BA5C-102AC7FA996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10ECD3DB-BC3E-438D-90AF-09775DBB80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E62299BA-7526-456D-82E3-20EAEBEB36C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C8B2210C-1308-493B-B9F5-47FF1D65DE7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B763BC3-62A5-49DF-92B8-91600E6E32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6427C85F-CE26-4EF5-83F4-80218CCED0D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49386BA5-C75F-4449-9CB0-33A6D62C29F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F451DF2F-EFC1-47C3-85AF-CA440D477C4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EF362E0D-5D1A-43FE-A5DD-8F8A86288F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D705A1BB-C00A-4FC1-A144-A04281DCEC3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CD3A4F06-C62C-47AE-A79B-63523088954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3F33ED4-ABF5-4060-BDB4-8E876CB938B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48792157-E0B9-4355-A1C4-FFE46530FF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9F9A0C10-7558-44AD-9A55-F55D48EA5B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4A88FC9B-E9EE-4495-BDA8-5D5B1089083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BC025435-46D0-4FCF-B887-058AA4BAD5D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4ED158F-DE4A-4BDB-B3E8-CE495B256C6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566211B6-0006-496F-AF8B-D0E952AC82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4A363D2B-5D60-4578-B96E-69A89A81E4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CD390134-1F90-42AE-A444-84D048FE3E8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D0A6E813-E9C5-4267-8949-020A67ACC77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3FF387F-0023-47BC-97F5-11798824999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3BDB8C5A-A86A-42B6-B039-1A1DDFA844C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D4534295-24F3-4A33-A7C0-B9ACF741BC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D4ED7DC9-4F4E-4C3D-B990-BA877E9ADD3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94EF3283-6BB6-4A7E-A1EE-B9D387E6E3D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8710E025-3B88-44A3-9995-95320766DBD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FD99F6BD-33E6-4E6F-BB93-354A7FFE8B3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91B3082E-0639-46DD-B723-622BB36E6A1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3FC14475-E550-4832-B4BC-9475DF4B53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702588BD-5F74-4685-8AE7-008EA3A546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75E04238-4B2F-4632-8FFB-315F8FBE618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DB353B99-2FFA-4C1E-B764-CAF41945B8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871093F7-B6FD-4F3F-8238-BBD069AD75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F0E54CFF-222F-48C1-9228-61FD3D2FACF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5001AB68-D951-45C4-9426-166C2A237E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30C6B4C-3607-4A1D-B530-F3DD3C7FAF7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822DCDB9-F298-48C1-B604-99F4328E49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EF37E139-638C-4913-8031-2F1274F830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8E946158-88A7-4EAB-88FE-DE526224040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4A37F70F-EB31-4809-AF30-DCD94291147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31B29410-F417-44E3-A4CB-A7840340EDF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C83429EF-8F4E-4FCA-81E6-B85DEA27688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CAEBE060-C378-4394-9B15-DFF32D898E9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CF2D8B39-9BB5-445E-9370-A763A609FFD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81574EBB-870D-464A-902B-273290B8F5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18D03903-15EB-4D1C-994A-BD2B8AC95C9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FC019B70-152E-49C9-9D3B-79D4097B48A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54ED2568-BF3D-4C21-B989-ACD5960ECE9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18B03F8A-94DC-4567-91BD-AE1D9E13995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2147516E-DD40-47ED-B0FD-22364B64AD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BE487C0C-7A4D-4F0B-AE36-F7C29E7675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7339A184-4FD9-47CD-A11B-5DB441A536A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DDC79AF7-4583-432D-814E-74CE511DAD7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7DE04396-9D00-494E-8E10-94C9995C50F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6E56BDDE-0F88-43F2-AE5D-5CF8F06D5D9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86D0AB2F-5032-41CB-B1CD-CB67C342D57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CF08EC8D-5F06-4800-B777-CAB6D908992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69B726EB-96DF-48EF-AC11-4978D72AE3C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BE41F107-18B9-4D68-9125-8117B834C91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ADE3AD2B-1576-4435-AD4F-8631ACA796C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B719BFEB-9C6B-4E28-86D9-07ABF2699CC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F56CB7AB-FCA8-4F32-891F-7B7C681285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F5D43E21-51FF-4C56-B57A-4236FBD8F32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618A9647-5A09-459F-B588-8F7B982267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2051607B-9589-432D-B480-5ED1594D84C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B1E3E1DF-35B1-495D-B9D2-1286A8909C7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EE59D27C-C178-4EAD-A89C-24BFB0BB2C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B3A98A46-F6EA-4E1E-B304-F37B36F8151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E252AC36-23B1-4053-88DD-6D72E3DC13B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1ADD02B7-5720-487B-AF25-076B0202F82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8E803A4C-B30F-486B-BD96-F035D64F6B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3FFD02D6-B485-4CD4-8489-C4C573CEE3B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592968D5-4359-45C7-8F75-16B66910DAA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E2707209-F4D2-4532-9175-8074B118F8A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7112DDD1-4B3B-4475-BB78-6186D4FF77A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5D517B30-0973-45B9-8104-49CCBAE1561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C3848177-A7F0-45BF-9021-072DC2A0C35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8E6B4BA5-28CD-4AF6-8DBA-3AB1EA5D48E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67D00AD-AB3D-4F88-8A9D-4188820194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D3757F2-E190-4265-A9D6-BBE5F9272A6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F0073EF6-0F82-4689-9CF7-142B04AAF68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A4EFFAFF-18DB-40D1-B355-B0875A1476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12041875-AE7F-401B-A5AB-77E24BFD7AF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6152FEE0-06C7-4761-BEFB-6BEE0EECD40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CDD4F202-6BE6-44FD-8C22-B67262E1CFD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49BEA393-E34E-4282-9D00-BB65B50E39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3D3888A9-35B0-4074-982B-B0D250E3688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925B6AE3-04F9-43C2-8A3B-867379DC93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9DF51D6-3695-48EE-BFB9-E0F976C8F9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9FA198D5-70FE-4467-B62F-5B0764C48F6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AA57A103-926D-49AC-A73B-E4045EEF69D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6943824E-9FBC-4C6E-8626-0E8277CE708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69F55854-D2F6-4003-8C89-97CC6CC0F7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C7569838-B31C-4C42-B6E8-B04184FD7E5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2D44C6A3-5C80-440F-97CC-6E3433A5FD3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F06EF342-606B-4C5D-818D-84F9D5A4C2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A09B129A-04A7-4239-A8DC-F0538F945C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C6A2E8D2-023A-470C-A719-A5ED00D5CC0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8E741251-47EE-400F-AC01-248B060238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AE4A7944-D99B-41FA-B209-3DAA3A85EE4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443CCD81-6EE4-4CC0-963E-59EA4B4652E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7E44EC0A-EB14-4422-8F36-167C2930E00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DAFDD449-915A-4270-BBC1-129705C60A2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30BF99DB-7F5D-4074-9AA8-EC815EEEB2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B961CCB7-906A-4A05-A69C-28167AAF15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5964EB38-1839-4696-B397-0866C7FDBB1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60CCF1D7-F15E-417D-9F42-D5FDF40D354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3A3F0FA7-0089-4B48-B912-86133F01ED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BDB6ACC0-B619-4F3C-9D7C-5D542CBF40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AF8039E5-94C3-45F2-AF13-322AB55DCFC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6F409B66-6504-4B77-AFB9-9C1FDB945C9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EFE2468E-CD2F-4345-AA56-FDCB96BCC25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114C90B0-975A-4E1F-84D5-D5A87EB59B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5E5E91C6-4CC0-4E97-B605-C470DA7A287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6F21DB8A-2E56-4DD6-A45A-49B7163356A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A025EBAB-E8A7-4582-8A24-3ABA93BC2D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F2B6245A-7BB4-41D5-A7F3-46F2768C61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2F98200E-3893-4CA3-9075-2FC286B947D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64CC85E2-6CB7-4AA4-A6D1-694117AEF48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8F12F3A2-D7CA-45FA-BC7D-A531CA22096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EFBB1ABD-A5FB-4566-8720-01D634D0A6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71F0CB83-3D5A-433A-AD04-1843F9F469A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6D9FFC59-2A92-443B-B52E-FFC3BF773C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390373C-9631-4BE0-A9C5-67783DF0BBE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11A658C0-7A33-4A30-B046-AC1BCDC29C0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DF78F531-BB6D-4D6E-92AA-ABB5AEFEECA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E617ED2B-D72C-439C-B515-DDF32BEE399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F7888585-4E69-44CA-B970-9D05805EBC4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F63B2214-83F5-44F7-8CBF-03798297F8C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6AEB2E51-EF79-40C3-A9F0-BBC141F8E4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8539B399-0F2F-4C09-BF72-66DFA4BBB0F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CFEA3229-71A8-4C5F-92BB-BD27C9A6133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BB2497A-EEA4-4FAE-A44C-6C4127FB72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6B7C0462-511C-487B-8BCA-92504D26AEB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EBD3302B-D064-498D-915F-1A732089CC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82EBCB0-BC3F-4B62-9195-A0AD4C56421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ED199111-8B85-41F5-90DB-DD26639551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99C4BAA-C7FB-42F7-BCAC-644F67489DB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7ECC49E1-BB9F-47BD-9E20-579F767EEB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12634D7E-3CF1-496D-88EF-67AA2B933D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E5C92A9D-DB1B-4DB8-B647-951D7AE4BD0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7DE4E7E2-3BDF-40D3-B3F0-8651CC7397C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653990A3-B831-40E2-9B37-4F175F8670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75543D2E-5923-4ED2-A576-2A6A5CEB4B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4B7DD970-1A87-47DA-82D4-01D9407FA7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4B7D4E15-1E20-4401-861C-A8C4E0C50A6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BD6215EA-AB04-481D-AC3A-F0F4496BBCC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C0DF3435-CDC1-47FD-9E83-517EC7C676F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423BCE4A-B627-4D1A-8251-4D7A5D6D047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F3C1FFDE-7BA9-4FF1-A94B-20BEE39F265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9F1EBC0-DB4D-4FC2-BAC2-2BF4B2724E5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E8F34DCC-BBF0-49F3-B514-1E8906AD88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5BF26A20-8B26-4799-AEC3-27E809F279D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56AA396-69D2-4F33-8843-4226A62254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260703BD-6110-4F6B-9601-817775A4B93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E25FB240-4363-424F-AF20-FF361AC2656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2108BFAD-3791-47C2-8360-C3814C7F49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E0A0F2D4-FEBE-4F1E-80E6-C7C2F469FF5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67B5AA7D-6E8D-496D-93DB-AAD7592561A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4274EFF-6F14-406D-8022-B309322D9F3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74DB4F3-6455-4CD3-8D46-12A1E3CFD16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2E2ADDB-2595-428E-91C2-8C8B7B9BA63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8F2E81EC-1683-4207-B4F5-CCF5867CBE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B08D224E-3E69-43F4-BDE0-ACA0E6D989E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45D97A92-8D59-45C9-9DB0-0AA305E2DCC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25AD4A24-E05D-4003-B8C1-9A2503F9196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99256A6E-EB04-4EB6-937F-28FE8A4C82C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C2E5CE7B-A27E-4EFC-9AAC-7846738BC2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56B15612-E909-4F84-85C8-5787FD7582B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19671830-2E57-4157-9183-E793A025562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6E4D4432-152B-4A26-A3CF-0073B5BDA99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EF3C30DB-1DC3-4945-916E-88A551EECCC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C688D9AF-7C48-4AD1-8F74-88D48CA2B48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B22C58D6-E787-44C6-8F11-51C560A18DB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E3EA61B3-EBCB-4CF1-A739-C0A389318E4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B335825D-45B1-437A-B9B4-365240405A9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3A35C829-1D63-463B-B4DA-F5E71BFC7FE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DA755F70-AA41-43BF-BB2E-3C3E8D8074A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2BE4E339-84C5-4D15-A6F3-D393DEBC455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8C3C853D-3222-44C8-8324-5F2CF4C144E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A38C8753-1011-4233-8193-6E1A21068BD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F86CB8E6-53E9-413B-ABAC-95755C77D0D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4D120E78-27B3-433A-B395-85A8947C1E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E2181BA8-FF4A-47C6-8A1B-40DB5FDC72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EC95DA90-705D-4158-83AE-A335FA37199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70A06D25-6894-4A74-B51D-E269A3C2EB8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6E84B594-CEED-4971-BA0C-0943AE87DDE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4107BDE2-FB61-46F8-A773-FA3A96ACE50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F9F2B72-4C18-4A25-AEF0-A3673EBBE0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C88E94F9-BBFF-435E-BEC2-B8657E8F92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4095D933-8600-4913-93F4-7AB6E507D6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1FD159BC-5BCB-42DC-A2AC-037DCB9D9D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CEBBF44C-74E3-46A9-A485-3FF312EAF5F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9B98BED-7A9B-49E2-85DF-3DDAF913C62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F2A9F686-4883-4A04-91DE-B3D569543BF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AF14E341-8CA3-4ED0-8D97-2E296DB409A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3CD54CED-9909-40F4-AB1B-D5833984F87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5BEACDF2-397C-49AA-A4BC-1757F052B9B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59475AE0-FCC9-4A99-A2CF-B43CC4223CC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C0C91D1F-4152-4173-A863-28C813D0643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17D25D9-F5BE-499A-A8AE-03FCB4C01AE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F1B3C5FD-20D8-4B55-933A-335CDA7AC93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6525DEF-89A5-436A-8371-8E979B897E6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2B86DC38-1F29-4EF7-8861-BFE09A0D756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4616BCEC-F650-47CC-9FD1-F46AADCA25B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686FF25D-88C1-4C7B-B0AC-1128283826F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44903455-D138-43CC-9E4A-7608D69843C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962A6F21-AE25-4E2F-BF07-189C4E3508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CA8522EA-59CF-4C72-9A1F-16B9B5A156A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2964A243-0E4E-466A-904A-1F10DB49AA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A67C3F55-9CA4-4971-BCDF-D6DD43C6D7B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B867489-275E-4E45-9B88-533F78047D7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A0C98ECB-F4C4-41CB-8F21-FF690B55CE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78EEE64F-9883-4FA3-AB25-37574ACB448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1654C03F-A1EA-4D9E-A760-430740F595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3D39CA6A-623F-455E-81A6-9ABDCC94CC5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2EAC5715-7BAB-4864-AD02-F316DBC7736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B3907FF8-125D-47D3-8C0A-08040069D00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989E7301-085B-4176-B189-636C0C1FBF0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9B2468DD-8779-49D1-B083-498BCE75D04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E3BA100C-5ECB-4533-B268-2134396E4B8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55E863B0-3DDE-425F-B1CC-52483A33F1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EBC6AD97-E910-4FA8-B28C-E860A499A7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E41954A5-4EE2-40DB-94AC-F87A575DE8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73F72572-7AF5-4FD6-8ED7-301B50F476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47DA738D-A988-445D-901E-FC29FECBE74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B801BF6B-CBF5-422E-9CB9-5B8ADAA108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22F3C024-1B75-4022-8533-EB19C0404D4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954F3AED-A571-4704-A9A7-3E22F244244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FF47C96C-D554-435F-AF3F-F2A8FB3E12C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9474E57A-7D5C-44B1-B9F8-6DB93945157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F15A0DE0-AC42-469B-B41E-B5355E79CA7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43D3B583-84DB-4499-A9D9-CDDF81D505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E3A94376-9945-4331-BD4C-B5178F7FEC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4EFDDF4-3F14-4832-A8D0-0476FFDA8DF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1E895222-6D00-482E-B087-CFFD54897E5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AE087EF2-3C56-473A-96E7-38182D39B0F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7510583C-8CE6-4E22-98D9-F71504BAE4E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6CCAF3B4-71AE-4A50-B015-7E6EFBDB44C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1F6E8B03-2691-4509-A333-462AD18D811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80916D40-F8E9-4B2B-8588-CE772F44D5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1848D57A-F6DD-4C64-BD5F-4E71EA45A89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CE854C2B-A715-41CB-ADF5-715CB6D047E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A8EA55C4-62C9-4FD7-BD0A-0067E508C26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EDCAB0F-EC5C-4A8E-A443-AC5D61F2473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4146806-93B7-40C4-AC77-3BED288752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F288355E-5F34-4C52-B531-B90BE50DA32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854BA8E6-E4D0-4455-8BE7-54ACC7843C9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87431AA1-7344-4893-9C47-30CDDEFEDD0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256C4312-68A6-4F30-A69E-F088BAA2E65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5A4F9061-D1DC-4766-A8E1-27D759D062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71ACFCBA-95DC-413F-86F3-76CBDFD04C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A973B1CD-B6B2-4C0F-AF66-CFD2B4C4B84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4EFB6E61-8D35-4E1D-BCBC-6CC85BBDDFF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40605C4D-EA8D-425D-AB40-A977AFB655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88E2A7DC-7D63-49F7-A5DF-3C0CD8939C8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8415C5B8-AD78-4B69-83EF-293B4B7BB89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39F8F2F5-E783-473F-8274-93ECC00D8A8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7BAEDDED-F796-4195-AF26-8AC15B41E1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5"/>
  <sheetViews>
    <sheetView topLeftCell="A105" zoomScaleNormal="100" zoomScalePageLayoutView="50" workbookViewId="0">
      <selection activeCell="E7" sqref="E7"/>
    </sheetView>
  </sheetViews>
  <sheetFormatPr defaultRowHeight="15" x14ac:dyDescent="0.25"/>
  <cols>
    <col min="1" max="1" width="5.28515625" customWidth="1"/>
    <col min="2" max="2" width="32.85546875" customWidth="1"/>
    <col min="3" max="3" width="33.28515625" customWidth="1"/>
    <col min="4" max="4" width="9.28515625" customWidth="1"/>
    <col min="5" max="5" width="12.140625" customWidth="1"/>
    <col min="6" max="7" width="12.140625" style="14" customWidth="1"/>
    <col min="8" max="8" width="8.28515625" customWidth="1"/>
    <col min="9" max="9" width="12.28515625" customWidth="1"/>
    <col min="10" max="10" width="12.42578125" customWidth="1"/>
  </cols>
  <sheetData>
    <row r="1" spans="1:10" ht="15.75" thickBot="1" x14ac:dyDescent="0.3">
      <c r="A1" s="74" t="s">
        <v>13</v>
      </c>
      <c r="B1" s="75"/>
      <c r="C1" s="75"/>
      <c r="D1" s="75"/>
      <c r="E1" s="75"/>
      <c r="F1" s="75"/>
      <c r="G1" s="75"/>
      <c r="H1" s="75"/>
      <c r="I1" s="41"/>
      <c r="J1" s="42"/>
    </row>
    <row r="2" spans="1:10" ht="63.75" x14ac:dyDescent="0.25">
      <c r="A2" s="18" t="s">
        <v>0</v>
      </c>
      <c r="B2" s="4" t="s">
        <v>1</v>
      </c>
      <c r="C2" s="4" t="s">
        <v>128</v>
      </c>
      <c r="D2" s="4" t="s">
        <v>2</v>
      </c>
      <c r="E2" s="4" t="s">
        <v>15</v>
      </c>
      <c r="F2" s="4" t="s">
        <v>8</v>
      </c>
      <c r="G2" s="4" t="s">
        <v>17</v>
      </c>
      <c r="H2" s="4" t="s">
        <v>68</v>
      </c>
      <c r="I2" s="4" t="s">
        <v>16</v>
      </c>
      <c r="J2" s="19" t="s">
        <v>20</v>
      </c>
    </row>
    <row r="3" spans="1:10" x14ac:dyDescent="0.25">
      <c r="A3" s="20">
        <v>1</v>
      </c>
      <c r="B3" s="2">
        <v>2</v>
      </c>
      <c r="C3" s="2">
        <v>3</v>
      </c>
      <c r="D3" s="1">
        <v>4</v>
      </c>
      <c r="E3" s="57">
        <v>5</v>
      </c>
      <c r="F3" s="1">
        <v>6</v>
      </c>
      <c r="G3" s="1" t="s">
        <v>18</v>
      </c>
      <c r="H3" s="1">
        <v>8</v>
      </c>
      <c r="I3" s="1" t="s">
        <v>19</v>
      </c>
      <c r="J3" s="21" t="s">
        <v>21</v>
      </c>
    </row>
    <row r="4" spans="1:10" ht="95.25" customHeight="1" x14ac:dyDescent="0.25">
      <c r="A4" s="22">
        <v>1</v>
      </c>
      <c r="B4" s="43" t="s">
        <v>79</v>
      </c>
      <c r="C4" s="6" t="s">
        <v>129</v>
      </c>
      <c r="D4" s="49" t="s">
        <v>62</v>
      </c>
      <c r="E4" s="58">
        <v>1000</v>
      </c>
      <c r="F4" s="56"/>
      <c r="G4" s="96">
        <f>ROUND(E4*F4,2)</f>
        <v>0</v>
      </c>
      <c r="H4" s="7"/>
      <c r="I4" s="16">
        <f>ROUND(H4*G4,2)</f>
        <v>0</v>
      </c>
      <c r="J4" s="23">
        <f>I4+G4</f>
        <v>0</v>
      </c>
    </row>
    <row r="5" spans="1:10" ht="96" customHeight="1" x14ac:dyDescent="0.25">
      <c r="A5" s="24">
        <v>2</v>
      </c>
      <c r="B5" s="43" t="s">
        <v>80</v>
      </c>
      <c r="C5" s="6" t="s">
        <v>129</v>
      </c>
      <c r="D5" s="49" t="s">
        <v>62</v>
      </c>
      <c r="E5" s="59">
        <v>900</v>
      </c>
      <c r="F5" s="60"/>
      <c r="G5" s="96">
        <f t="shared" ref="G5:G68" si="0">ROUND(E5*F5,2)</f>
        <v>0</v>
      </c>
      <c r="H5" s="15"/>
      <c r="I5" s="16">
        <f t="shared" ref="I5:I91" si="1">ROUND(H5*G5,2)</f>
        <v>0</v>
      </c>
      <c r="J5" s="23">
        <f t="shared" ref="J5:J91" si="2">I5+G5</f>
        <v>0</v>
      </c>
    </row>
    <row r="6" spans="1:10" ht="96.75" customHeight="1" x14ac:dyDescent="0.25">
      <c r="A6" s="24">
        <v>3</v>
      </c>
      <c r="B6" s="43" t="s">
        <v>81</v>
      </c>
      <c r="C6" s="6" t="s">
        <v>129</v>
      </c>
      <c r="D6" s="49" t="s">
        <v>62</v>
      </c>
      <c r="E6" s="59">
        <v>600</v>
      </c>
      <c r="F6" s="60"/>
      <c r="G6" s="96">
        <f t="shared" si="0"/>
        <v>0</v>
      </c>
      <c r="H6" s="15"/>
      <c r="I6" s="16">
        <f t="shared" si="1"/>
        <v>0</v>
      </c>
      <c r="J6" s="23">
        <f t="shared" si="2"/>
        <v>0</v>
      </c>
    </row>
    <row r="7" spans="1:10" ht="95.25" customHeight="1" x14ac:dyDescent="0.25">
      <c r="A7" s="22">
        <v>4</v>
      </c>
      <c r="B7" s="44" t="s">
        <v>22</v>
      </c>
      <c r="C7" s="6" t="s">
        <v>129</v>
      </c>
      <c r="D7" s="50" t="s">
        <v>9</v>
      </c>
      <c r="E7" s="59">
        <v>100</v>
      </c>
      <c r="F7" s="60"/>
      <c r="G7" s="96">
        <f t="shared" si="0"/>
        <v>0</v>
      </c>
      <c r="H7" s="15"/>
      <c r="I7" s="16">
        <f t="shared" si="1"/>
        <v>0</v>
      </c>
      <c r="J7" s="23">
        <f t="shared" si="2"/>
        <v>0</v>
      </c>
    </row>
    <row r="8" spans="1:10" ht="94.5" customHeight="1" x14ac:dyDescent="0.25">
      <c r="A8" s="24">
        <v>5</v>
      </c>
      <c r="B8" s="44" t="s">
        <v>23</v>
      </c>
      <c r="C8" s="6" t="s">
        <v>129</v>
      </c>
      <c r="D8" s="50" t="s">
        <v>9</v>
      </c>
      <c r="E8" s="59">
        <v>100</v>
      </c>
      <c r="F8" s="60"/>
      <c r="G8" s="96">
        <f t="shared" si="0"/>
        <v>0</v>
      </c>
      <c r="H8" s="15"/>
      <c r="I8" s="16">
        <f t="shared" si="1"/>
        <v>0</v>
      </c>
      <c r="J8" s="23">
        <f t="shared" si="2"/>
        <v>0</v>
      </c>
    </row>
    <row r="9" spans="1:10" ht="93.75" customHeight="1" x14ac:dyDescent="0.25">
      <c r="A9" s="24">
        <v>6</v>
      </c>
      <c r="B9" s="43" t="s">
        <v>24</v>
      </c>
      <c r="C9" s="6" t="s">
        <v>129</v>
      </c>
      <c r="D9" s="51" t="s">
        <v>9</v>
      </c>
      <c r="E9" s="59">
        <v>155</v>
      </c>
      <c r="F9" s="61"/>
      <c r="G9" s="96">
        <f t="shared" si="0"/>
        <v>0</v>
      </c>
      <c r="H9" s="17"/>
      <c r="I9" s="16">
        <f t="shared" si="1"/>
        <v>0</v>
      </c>
      <c r="J9" s="25">
        <f t="shared" si="2"/>
        <v>0</v>
      </c>
    </row>
    <row r="10" spans="1:10" s="14" customFormat="1" ht="96" customHeight="1" x14ac:dyDescent="0.25">
      <c r="A10" s="22">
        <v>7</v>
      </c>
      <c r="B10" s="45" t="s">
        <v>100</v>
      </c>
      <c r="C10" s="6" t="s">
        <v>129</v>
      </c>
      <c r="D10" s="51" t="s">
        <v>9</v>
      </c>
      <c r="E10" s="59">
        <v>500</v>
      </c>
      <c r="F10" s="61"/>
      <c r="G10" s="96">
        <f t="shared" si="0"/>
        <v>0</v>
      </c>
      <c r="H10" s="17"/>
      <c r="I10" s="16">
        <f t="shared" si="1"/>
        <v>0</v>
      </c>
      <c r="J10" s="25">
        <f t="shared" si="2"/>
        <v>0</v>
      </c>
    </row>
    <row r="11" spans="1:10" s="14" customFormat="1" ht="96" customHeight="1" x14ac:dyDescent="0.25">
      <c r="A11" s="24">
        <v>8</v>
      </c>
      <c r="B11" s="45" t="s">
        <v>101</v>
      </c>
      <c r="C11" s="6" t="s">
        <v>129</v>
      </c>
      <c r="D11" s="51" t="s">
        <v>9</v>
      </c>
      <c r="E11" s="59">
        <v>300</v>
      </c>
      <c r="F11" s="61"/>
      <c r="G11" s="96">
        <f t="shared" si="0"/>
        <v>0</v>
      </c>
      <c r="H11" s="17"/>
      <c r="I11" s="16">
        <f t="shared" si="1"/>
        <v>0</v>
      </c>
      <c r="J11" s="25">
        <f t="shared" si="2"/>
        <v>0</v>
      </c>
    </row>
    <row r="12" spans="1:10" s="14" customFormat="1" ht="95.25" customHeight="1" x14ac:dyDescent="0.25">
      <c r="A12" s="24">
        <v>9</v>
      </c>
      <c r="B12" s="45" t="s">
        <v>102</v>
      </c>
      <c r="C12" s="6" t="s">
        <v>129</v>
      </c>
      <c r="D12" s="51" t="s">
        <v>9</v>
      </c>
      <c r="E12" s="59">
        <v>300</v>
      </c>
      <c r="F12" s="61"/>
      <c r="G12" s="96">
        <f t="shared" si="0"/>
        <v>0</v>
      </c>
      <c r="H12" s="17"/>
      <c r="I12" s="16">
        <f t="shared" si="1"/>
        <v>0</v>
      </c>
      <c r="J12" s="25">
        <f t="shared" si="2"/>
        <v>0</v>
      </c>
    </row>
    <row r="13" spans="1:10" s="14" customFormat="1" ht="93" customHeight="1" x14ac:dyDescent="0.25">
      <c r="A13" s="22">
        <v>10</v>
      </c>
      <c r="B13" s="45" t="s">
        <v>103</v>
      </c>
      <c r="C13" s="6" t="s">
        <v>129</v>
      </c>
      <c r="D13" s="51" t="s">
        <v>9</v>
      </c>
      <c r="E13" s="59">
        <v>150</v>
      </c>
      <c r="F13" s="61"/>
      <c r="G13" s="96">
        <f t="shared" si="0"/>
        <v>0</v>
      </c>
      <c r="H13" s="17"/>
      <c r="I13" s="16">
        <f t="shared" si="1"/>
        <v>0</v>
      </c>
      <c r="J13" s="25">
        <f t="shared" si="2"/>
        <v>0</v>
      </c>
    </row>
    <row r="14" spans="1:10" ht="93.75" customHeight="1" x14ac:dyDescent="0.25">
      <c r="A14" s="24">
        <v>11</v>
      </c>
      <c r="B14" s="44" t="s">
        <v>82</v>
      </c>
      <c r="C14" s="6" t="s">
        <v>129</v>
      </c>
      <c r="D14" s="52" t="s">
        <v>9</v>
      </c>
      <c r="E14" s="59">
        <v>150</v>
      </c>
      <c r="F14" s="61"/>
      <c r="G14" s="96">
        <f t="shared" si="0"/>
        <v>0</v>
      </c>
      <c r="H14" s="17"/>
      <c r="I14" s="16">
        <f t="shared" si="1"/>
        <v>0</v>
      </c>
      <c r="J14" s="25">
        <f t="shared" si="2"/>
        <v>0</v>
      </c>
    </row>
    <row r="15" spans="1:10" s="14" customFormat="1" ht="93.75" customHeight="1" x14ac:dyDescent="0.25">
      <c r="A15" s="24">
        <v>12</v>
      </c>
      <c r="B15" s="44" t="s">
        <v>124</v>
      </c>
      <c r="C15" s="6" t="s">
        <v>129</v>
      </c>
      <c r="D15" s="52" t="s">
        <v>9</v>
      </c>
      <c r="E15" s="59">
        <v>9</v>
      </c>
      <c r="F15" s="61"/>
      <c r="G15" s="96">
        <f t="shared" si="0"/>
        <v>0</v>
      </c>
      <c r="H15" s="17"/>
      <c r="I15" s="16">
        <f t="shared" si="1"/>
        <v>0</v>
      </c>
      <c r="J15" s="25">
        <f t="shared" si="2"/>
        <v>0</v>
      </c>
    </row>
    <row r="16" spans="1:10" ht="96" customHeight="1" x14ac:dyDescent="0.25">
      <c r="A16" s="22">
        <v>13</v>
      </c>
      <c r="B16" s="43" t="s">
        <v>83</v>
      </c>
      <c r="C16" s="6" t="s">
        <v>129</v>
      </c>
      <c r="D16" s="52" t="s">
        <v>9</v>
      </c>
      <c r="E16" s="58">
        <v>4500</v>
      </c>
      <c r="F16" s="61"/>
      <c r="G16" s="96">
        <f t="shared" si="0"/>
        <v>0</v>
      </c>
      <c r="H16" s="17"/>
      <c r="I16" s="16">
        <f t="shared" si="1"/>
        <v>0</v>
      </c>
      <c r="J16" s="25">
        <f t="shared" si="2"/>
        <v>0</v>
      </c>
    </row>
    <row r="17" spans="1:10" ht="96.75" customHeight="1" x14ac:dyDescent="0.25">
      <c r="A17" s="24">
        <v>14</v>
      </c>
      <c r="B17" s="44" t="s">
        <v>25</v>
      </c>
      <c r="C17" s="6" t="s">
        <v>129</v>
      </c>
      <c r="D17" s="52" t="s">
        <v>9</v>
      </c>
      <c r="E17" s="59">
        <v>200</v>
      </c>
      <c r="F17" s="61"/>
      <c r="G17" s="96">
        <f t="shared" si="0"/>
        <v>0</v>
      </c>
      <c r="H17" s="17"/>
      <c r="I17" s="16">
        <f t="shared" si="1"/>
        <v>0</v>
      </c>
      <c r="J17" s="25">
        <f t="shared" si="2"/>
        <v>0</v>
      </c>
    </row>
    <row r="18" spans="1:10" ht="96" customHeight="1" x14ac:dyDescent="0.25">
      <c r="A18" s="24">
        <v>15</v>
      </c>
      <c r="B18" s="43" t="s">
        <v>105</v>
      </c>
      <c r="C18" s="6" t="s">
        <v>129</v>
      </c>
      <c r="D18" s="52" t="s">
        <v>9</v>
      </c>
      <c r="E18" s="58">
        <v>1300</v>
      </c>
      <c r="F18" s="61"/>
      <c r="G18" s="96">
        <f t="shared" si="0"/>
        <v>0</v>
      </c>
      <c r="H18" s="17"/>
      <c r="I18" s="16">
        <f t="shared" si="1"/>
        <v>0</v>
      </c>
      <c r="J18" s="25">
        <f t="shared" si="2"/>
        <v>0</v>
      </c>
    </row>
    <row r="19" spans="1:10" s="14" customFormat="1" ht="96" customHeight="1" x14ac:dyDescent="0.25">
      <c r="A19" s="22">
        <v>16</v>
      </c>
      <c r="B19" s="43" t="s">
        <v>106</v>
      </c>
      <c r="C19" s="6" t="s">
        <v>129</v>
      </c>
      <c r="D19" s="52" t="s">
        <v>9</v>
      </c>
      <c r="E19" s="59">
        <v>250</v>
      </c>
      <c r="F19" s="61"/>
      <c r="G19" s="96">
        <f t="shared" si="0"/>
        <v>0</v>
      </c>
      <c r="H19" s="17"/>
      <c r="I19" s="16">
        <f t="shared" si="1"/>
        <v>0</v>
      </c>
      <c r="J19" s="25">
        <f t="shared" si="2"/>
        <v>0</v>
      </c>
    </row>
    <row r="20" spans="1:10" s="14" customFormat="1" ht="95.25" customHeight="1" x14ac:dyDescent="0.25">
      <c r="A20" s="24">
        <v>17</v>
      </c>
      <c r="B20" s="43" t="s">
        <v>104</v>
      </c>
      <c r="C20" s="6" t="s">
        <v>129</v>
      </c>
      <c r="D20" s="52" t="s">
        <v>9</v>
      </c>
      <c r="E20" s="58">
        <v>2000</v>
      </c>
      <c r="F20" s="61"/>
      <c r="G20" s="96">
        <f t="shared" si="0"/>
        <v>0</v>
      </c>
      <c r="H20" s="17"/>
      <c r="I20" s="16">
        <f t="shared" si="1"/>
        <v>0</v>
      </c>
      <c r="J20" s="25">
        <f t="shared" si="2"/>
        <v>0</v>
      </c>
    </row>
    <row r="21" spans="1:10" s="14" customFormat="1" ht="95.25" customHeight="1" x14ac:dyDescent="0.25">
      <c r="A21" s="24">
        <v>18</v>
      </c>
      <c r="B21" s="43" t="s">
        <v>107</v>
      </c>
      <c r="C21" s="6" t="s">
        <v>129</v>
      </c>
      <c r="D21" s="52" t="s">
        <v>9</v>
      </c>
      <c r="E21" s="59">
        <v>150</v>
      </c>
      <c r="F21" s="61"/>
      <c r="G21" s="96">
        <f t="shared" si="0"/>
        <v>0</v>
      </c>
      <c r="H21" s="17"/>
      <c r="I21" s="16">
        <f t="shared" si="1"/>
        <v>0</v>
      </c>
      <c r="J21" s="25">
        <f t="shared" si="2"/>
        <v>0</v>
      </c>
    </row>
    <row r="22" spans="1:10" ht="102" customHeight="1" x14ac:dyDescent="0.25">
      <c r="A22" s="22">
        <v>19</v>
      </c>
      <c r="B22" s="44" t="s">
        <v>140</v>
      </c>
      <c r="C22" s="6" t="s">
        <v>129</v>
      </c>
      <c r="D22" s="52" t="s">
        <v>9</v>
      </c>
      <c r="E22" s="59">
        <v>100</v>
      </c>
      <c r="F22" s="61"/>
      <c r="G22" s="96">
        <f t="shared" si="0"/>
        <v>0</v>
      </c>
      <c r="H22" s="17"/>
      <c r="I22" s="16">
        <f t="shared" si="1"/>
        <v>0</v>
      </c>
      <c r="J22" s="25">
        <f t="shared" si="2"/>
        <v>0</v>
      </c>
    </row>
    <row r="23" spans="1:10" ht="121.5" customHeight="1" x14ac:dyDescent="0.25">
      <c r="A23" s="24">
        <v>20</v>
      </c>
      <c r="B23" s="44" t="s">
        <v>141</v>
      </c>
      <c r="C23" s="6" t="s">
        <v>129</v>
      </c>
      <c r="D23" s="52" t="s">
        <v>9</v>
      </c>
      <c r="E23" s="59">
        <v>2</v>
      </c>
      <c r="F23" s="61"/>
      <c r="G23" s="96">
        <f t="shared" si="0"/>
        <v>0</v>
      </c>
      <c r="H23" s="17"/>
      <c r="I23" s="16">
        <f t="shared" si="1"/>
        <v>0</v>
      </c>
      <c r="J23" s="25">
        <f t="shared" si="2"/>
        <v>0</v>
      </c>
    </row>
    <row r="24" spans="1:10" ht="92.25" customHeight="1" x14ac:dyDescent="0.25">
      <c r="A24" s="24">
        <v>21</v>
      </c>
      <c r="B24" s="46" t="s">
        <v>108</v>
      </c>
      <c r="C24" s="6" t="s">
        <v>129</v>
      </c>
      <c r="D24" s="53" t="s">
        <v>9</v>
      </c>
      <c r="E24" s="59">
        <v>3</v>
      </c>
      <c r="F24" s="61"/>
      <c r="G24" s="96">
        <f t="shared" si="0"/>
        <v>0</v>
      </c>
      <c r="H24" s="17"/>
      <c r="I24" s="16">
        <f t="shared" si="1"/>
        <v>0</v>
      </c>
      <c r="J24" s="25">
        <f t="shared" si="2"/>
        <v>0</v>
      </c>
    </row>
    <row r="25" spans="1:10" s="14" customFormat="1" ht="95.25" customHeight="1" x14ac:dyDescent="0.25">
      <c r="A25" s="22">
        <v>22</v>
      </c>
      <c r="B25" s="46" t="s">
        <v>109</v>
      </c>
      <c r="C25" s="6" t="s">
        <v>129</v>
      </c>
      <c r="D25" s="53" t="s">
        <v>9</v>
      </c>
      <c r="E25" s="59">
        <v>3</v>
      </c>
      <c r="F25" s="61"/>
      <c r="G25" s="96">
        <f t="shared" si="0"/>
        <v>0</v>
      </c>
      <c r="H25" s="17"/>
      <c r="I25" s="16">
        <f t="shared" si="1"/>
        <v>0</v>
      </c>
      <c r="J25" s="25">
        <f t="shared" si="2"/>
        <v>0</v>
      </c>
    </row>
    <row r="26" spans="1:10" s="14" customFormat="1" ht="96" customHeight="1" x14ac:dyDescent="0.25">
      <c r="A26" s="24">
        <v>23</v>
      </c>
      <c r="B26" s="46" t="s">
        <v>84</v>
      </c>
      <c r="C26" s="6" t="s">
        <v>129</v>
      </c>
      <c r="D26" s="53" t="s">
        <v>9</v>
      </c>
      <c r="E26" s="59">
        <v>3</v>
      </c>
      <c r="F26" s="61"/>
      <c r="G26" s="96">
        <f t="shared" si="0"/>
        <v>0</v>
      </c>
      <c r="H26" s="17"/>
      <c r="I26" s="16">
        <f t="shared" si="1"/>
        <v>0</v>
      </c>
      <c r="J26" s="25">
        <f t="shared" si="2"/>
        <v>0</v>
      </c>
    </row>
    <row r="27" spans="1:10" s="14" customFormat="1" ht="95.25" customHeight="1" x14ac:dyDescent="0.25">
      <c r="A27" s="24">
        <v>24</v>
      </c>
      <c r="B27" s="46" t="s">
        <v>110</v>
      </c>
      <c r="C27" s="6" t="s">
        <v>129</v>
      </c>
      <c r="D27" s="53" t="s">
        <v>9</v>
      </c>
      <c r="E27" s="59">
        <v>2</v>
      </c>
      <c r="F27" s="61"/>
      <c r="G27" s="96">
        <f t="shared" si="0"/>
        <v>0</v>
      </c>
      <c r="H27" s="17"/>
      <c r="I27" s="16">
        <f t="shared" si="1"/>
        <v>0</v>
      </c>
      <c r="J27" s="25">
        <f t="shared" si="2"/>
        <v>0</v>
      </c>
    </row>
    <row r="28" spans="1:10" ht="94.5" customHeight="1" x14ac:dyDescent="0.25">
      <c r="A28" s="22">
        <v>25</v>
      </c>
      <c r="B28" s="46" t="s">
        <v>111</v>
      </c>
      <c r="C28" s="6" t="s">
        <v>129</v>
      </c>
      <c r="D28" s="53" t="s">
        <v>63</v>
      </c>
      <c r="E28" s="59">
        <v>3</v>
      </c>
      <c r="F28" s="61"/>
      <c r="G28" s="96">
        <f t="shared" si="0"/>
        <v>0</v>
      </c>
      <c r="H28" s="17"/>
      <c r="I28" s="16">
        <f t="shared" si="1"/>
        <v>0</v>
      </c>
      <c r="J28" s="25">
        <f t="shared" si="2"/>
        <v>0</v>
      </c>
    </row>
    <row r="29" spans="1:10" ht="102" customHeight="1" x14ac:dyDescent="0.25">
      <c r="A29" s="24">
        <v>26</v>
      </c>
      <c r="B29" s="44" t="s">
        <v>71</v>
      </c>
      <c r="C29" s="6" t="s">
        <v>129</v>
      </c>
      <c r="D29" s="52" t="s">
        <v>9</v>
      </c>
      <c r="E29" s="59">
        <v>220</v>
      </c>
      <c r="F29" s="61"/>
      <c r="G29" s="96">
        <f t="shared" si="0"/>
        <v>0</v>
      </c>
      <c r="H29" s="17"/>
      <c r="I29" s="16">
        <f t="shared" si="1"/>
        <v>0</v>
      </c>
      <c r="J29" s="25">
        <f t="shared" si="2"/>
        <v>0</v>
      </c>
    </row>
    <row r="30" spans="1:10" ht="93.75" customHeight="1" x14ac:dyDescent="0.25">
      <c r="A30" s="24">
        <v>27</v>
      </c>
      <c r="B30" s="43" t="s">
        <v>72</v>
      </c>
      <c r="C30" s="6" t="s">
        <v>129</v>
      </c>
      <c r="D30" s="52" t="s">
        <v>63</v>
      </c>
      <c r="E30" s="59">
        <v>100</v>
      </c>
      <c r="F30" s="61"/>
      <c r="G30" s="96">
        <f t="shared" si="0"/>
        <v>0</v>
      </c>
      <c r="H30" s="17"/>
      <c r="I30" s="16">
        <f t="shared" si="1"/>
        <v>0</v>
      </c>
      <c r="J30" s="25">
        <f t="shared" si="2"/>
        <v>0</v>
      </c>
    </row>
    <row r="31" spans="1:10" ht="93.75" customHeight="1" x14ac:dyDescent="0.25">
      <c r="A31" s="22">
        <v>28</v>
      </c>
      <c r="B31" s="46" t="s">
        <v>26</v>
      </c>
      <c r="C31" s="6" t="s">
        <v>129</v>
      </c>
      <c r="D31" s="52" t="s">
        <v>63</v>
      </c>
      <c r="E31" s="59">
        <v>70</v>
      </c>
      <c r="F31" s="61"/>
      <c r="G31" s="96">
        <f t="shared" si="0"/>
        <v>0</v>
      </c>
      <c r="H31" s="17"/>
      <c r="I31" s="16">
        <f t="shared" si="1"/>
        <v>0</v>
      </c>
      <c r="J31" s="25">
        <f t="shared" si="2"/>
        <v>0</v>
      </c>
    </row>
    <row r="32" spans="1:10" s="14" customFormat="1" ht="94.5" customHeight="1" x14ac:dyDescent="0.25">
      <c r="A32" s="24">
        <v>29</v>
      </c>
      <c r="B32" s="46" t="s">
        <v>112</v>
      </c>
      <c r="C32" s="6" t="s">
        <v>129</v>
      </c>
      <c r="D32" s="52" t="s">
        <v>63</v>
      </c>
      <c r="E32" s="59">
        <v>1</v>
      </c>
      <c r="F32" s="61"/>
      <c r="G32" s="96">
        <f t="shared" si="0"/>
        <v>0</v>
      </c>
      <c r="H32" s="17"/>
      <c r="I32" s="16">
        <f t="shared" si="1"/>
        <v>0</v>
      </c>
      <c r="J32" s="25">
        <f t="shared" si="2"/>
        <v>0</v>
      </c>
    </row>
    <row r="33" spans="1:10" ht="165.75" x14ac:dyDescent="0.25">
      <c r="A33" s="24">
        <v>30</v>
      </c>
      <c r="B33" s="44" t="s">
        <v>73</v>
      </c>
      <c r="C33" s="6" t="s">
        <v>129</v>
      </c>
      <c r="D33" s="52" t="s">
        <v>9</v>
      </c>
      <c r="E33" s="59">
        <v>60</v>
      </c>
      <c r="F33" s="61"/>
      <c r="G33" s="96">
        <f t="shared" si="0"/>
        <v>0</v>
      </c>
      <c r="H33" s="17"/>
      <c r="I33" s="16">
        <f t="shared" si="1"/>
        <v>0</v>
      </c>
      <c r="J33" s="25">
        <f t="shared" si="2"/>
        <v>0</v>
      </c>
    </row>
    <row r="34" spans="1:10" s="14" customFormat="1" ht="91.5" customHeight="1" x14ac:dyDescent="0.25">
      <c r="A34" s="22">
        <v>31</v>
      </c>
      <c r="B34" s="44" t="s">
        <v>113</v>
      </c>
      <c r="C34" s="6" t="s">
        <v>129</v>
      </c>
      <c r="D34" s="52" t="s">
        <v>64</v>
      </c>
      <c r="E34" s="59">
        <v>360</v>
      </c>
      <c r="F34" s="61"/>
      <c r="G34" s="96">
        <f t="shared" si="0"/>
        <v>0</v>
      </c>
      <c r="H34" s="17"/>
      <c r="I34" s="16">
        <f t="shared" si="1"/>
        <v>0</v>
      </c>
      <c r="J34" s="25">
        <f t="shared" si="2"/>
        <v>0</v>
      </c>
    </row>
    <row r="35" spans="1:10" ht="96" customHeight="1" x14ac:dyDescent="0.25">
      <c r="A35" s="24">
        <v>32</v>
      </c>
      <c r="B35" s="43" t="s">
        <v>85</v>
      </c>
      <c r="C35" s="6" t="s">
        <v>129</v>
      </c>
      <c r="D35" s="52" t="s">
        <v>64</v>
      </c>
      <c r="E35" s="58">
        <v>1200</v>
      </c>
      <c r="F35" s="61"/>
      <c r="G35" s="96">
        <f t="shared" si="0"/>
        <v>0</v>
      </c>
      <c r="H35" s="17"/>
      <c r="I35" s="16">
        <f t="shared" si="1"/>
        <v>0</v>
      </c>
      <c r="J35" s="25">
        <f t="shared" si="2"/>
        <v>0</v>
      </c>
    </row>
    <row r="36" spans="1:10" ht="97.5" customHeight="1" x14ac:dyDescent="0.25">
      <c r="A36" s="24">
        <v>33</v>
      </c>
      <c r="B36" s="43" t="s">
        <v>27</v>
      </c>
      <c r="C36" s="6" t="s">
        <v>129</v>
      </c>
      <c r="D36" s="52" t="s">
        <v>9</v>
      </c>
      <c r="E36" s="59">
        <v>300</v>
      </c>
      <c r="F36" s="61"/>
      <c r="G36" s="96">
        <f t="shared" si="0"/>
        <v>0</v>
      </c>
      <c r="H36" s="17"/>
      <c r="I36" s="16">
        <f t="shared" si="1"/>
        <v>0</v>
      </c>
      <c r="J36" s="25">
        <f t="shared" si="2"/>
        <v>0</v>
      </c>
    </row>
    <row r="37" spans="1:10" ht="95.25" customHeight="1" x14ac:dyDescent="0.25">
      <c r="A37" s="22">
        <v>34</v>
      </c>
      <c r="B37" s="43" t="s">
        <v>86</v>
      </c>
      <c r="C37" s="6" t="s">
        <v>129</v>
      </c>
      <c r="D37" s="52" t="s">
        <v>63</v>
      </c>
      <c r="E37" s="59">
        <v>45</v>
      </c>
      <c r="F37" s="61"/>
      <c r="G37" s="96">
        <f t="shared" si="0"/>
        <v>0</v>
      </c>
      <c r="H37" s="17"/>
      <c r="I37" s="16">
        <f t="shared" si="1"/>
        <v>0</v>
      </c>
      <c r="J37" s="25">
        <f t="shared" si="2"/>
        <v>0</v>
      </c>
    </row>
    <row r="38" spans="1:10" ht="94.5" customHeight="1" x14ac:dyDescent="0.25">
      <c r="A38" s="24">
        <v>35</v>
      </c>
      <c r="B38" s="43" t="s">
        <v>87</v>
      </c>
      <c r="C38" s="6" t="s">
        <v>129</v>
      </c>
      <c r="D38" s="52" t="s">
        <v>63</v>
      </c>
      <c r="E38" s="59">
        <v>30</v>
      </c>
      <c r="F38" s="61"/>
      <c r="G38" s="96">
        <f t="shared" si="0"/>
        <v>0</v>
      </c>
      <c r="H38" s="17"/>
      <c r="I38" s="16">
        <f t="shared" si="1"/>
        <v>0</v>
      </c>
      <c r="J38" s="25">
        <f t="shared" si="2"/>
        <v>0</v>
      </c>
    </row>
    <row r="39" spans="1:10" s="14" customFormat="1" ht="141" x14ac:dyDescent="0.25">
      <c r="A39" s="24">
        <v>36</v>
      </c>
      <c r="B39" s="47" t="s">
        <v>114</v>
      </c>
      <c r="C39" s="6" t="s">
        <v>129</v>
      </c>
      <c r="D39" s="52" t="s">
        <v>9</v>
      </c>
      <c r="E39" s="59">
        <v>50</v>
      </c>
      <c r="F39" s="61"/>
      <c r="G39" s="96">
        <f t="shared" si="0"/>
        <v>0</v>
      </c>
      <c r="H39" s="17"/>
      <c r="I39" s="16">
        <f t="shared" si="1"/>
        <v>0</v>
      </c>
      <c r="J39" s="25">
        <f t="shared" si="2"/>
        <v>0</v>
      </c>
    </row>
    <row r="40" spans="1:10" ht="94.5" customHeight="1" x14ac:dyDescent="0.25">
      <c r="A40" s="22">
        <v>37</v>
      </c>
      <c r="B40" s="43" t="s">
        <v>28</v>
      </c>
      <c r="C40" s="6" t="s">
        <v>129</v>
      </c>
      <c r="D40" s="52" t="s">
        <v>63</v>
      </c>
      <c r="E40" s="59">
        <v>45</v>
      </c>
      <c r="F40" s="61"/>
      <c r="G40" s="96">
        <f t="shared" si="0"/>
        <v>0</v>
      </c>
      <c r="H40" s="17"/>
      <c r="I40" s="16">
        <f t="shared" si="1"/>
        <v>0</v>
      </c>
      <c r="J40" s="25">
        <f t="shared" si="2"/>
        <v>0</v>
      </c>
    </row>
    <row r="41" spans="1:10" ht="96" customHeight="1" x14ac:dyDescent="0.25">
      <c r="A41" s="24">
        <v>38</v>
      </c>
      <c r="B41" s="44" t="s">
        <v>29</v>
      </c>
      <c r="C41" s="6" t="s">
        <v>129</v>
      </c>
      <c r="D41" s="52" t="s">
        <v>63</v>
      </c>
      <c r="E41" s="59">
        <v>40</v>
      </c>
      <c r="F41" s="61"/>
      <c r="G41" s="96">
        <f t="shared" si="0"/>
        <v>0</v>
      </c>
      <c r="H41" s="17"/>
      <c r="I41" s="16">
        <f t="shared" si="1"/>
        <v>0</v>
      </c>
      <c r="J41" s="25">
        <f t="shared" si="2"/>
        <v>0</v>
      </c>
    </row>
    <row r="42" spans="1:10" s="14" customFormat="1" ht="93" customHeight="1" x14ac:dyDescent="0.25">
      <c r="A42" s="24">
        <v>39</v>
      </c>
      <c r="B42" s="44" t="s">
        <v>115</v>
      </c>
      <c r="C42" s="6" t="s">
        <v>129</v>
      </c>
      <c r="D42" s="52" t="s">
        <v>63</v>
      </c>
      <c r="E42" s="59">
        <v>5</v>
      </c>
      <c r="F42" s="61"/>
      <c r="G42" s="96">
        <f t="shared" si="0"/>
        <v>0</v>
      </c>
      <c r="H42" s="17"/>
      <c r="I42" s="16">
        <f t="shared" si="1"/>
        <v>0</v>
      </c>
      <c r="J42" s="25">
        <f t="shared" si="2"/>
        <v>0</v>
      </c>
    </row>
    <row r="43" spans="1:10" ht="97.5" customHeight="1" x14ac:dyDescent="0.25">
      <c r="A43" s="22">
        <v>40</v>
      </c>
      <c r="B43" s="44" t="s">
        <v>30</v>
      </c>
      <c r="C43" s="6" t="s">
        <v>129</v>
      </c>
      <c r="D43" s="52" t="s">
        <v>63</v>
      </c>
      <c r="E43" s="59">
        <v>45</v>
      </c>
      <c r="F43" s="61"/>
      <c r="G43" s="96">
        <f t="shared" si="0"/>
        <v>0</v>
      </c>
      <c r="H43" s="17"/>
      <c r="I43" s="16">
        <f t="shared" si="1"/>
        <v>0</v>
      </c>
      <c r="J43" s="25">
        <f t="shared" si="2"/>
        <v>0</v>
      </c>
    </row>
    <row r="44" spans="1:10" s="14" customFormat="1" ht="93" customHeight="1" x14ac:dyDescent="0.25">
      <c r="A44" s="24">
        <v>41</v>
      </c>
      <c r="B44" s="44" t="s">
        <v>116</v>
      </c>
      <c r="C44" s="6" t="s">
        <v>129</v>
      </c>
      <c r="D44" s="52" t="s">
        <v>9</v>
      </c>
      <c r="E44" s="59">
        <v>250</v>
      </c>
      <c r="F44" s="61"/>
      <c r="G44" s="96">
        <f t="shared" si="0"/>
        <v>0</v>
      </c>
      <c r="H44" s="17"/>
      <c r="I44" s="16">
        <f t="shared" si="1"/>
        <v>0</v>
      </c>
      <c r="J44" s="25">
        <f t="shared" si="2"/>
        <v>0</v>
      </c>
    </row>
    <row r="45" spans="1:10" ht="96" customHeight="1" x14ac:dyDescent="0.25">
      <c r="A45" s="24">
        <v>42</v>
      </c>
      <c r="B45" s="43" t="s">
        <v>31</v>
      </c>
      <c r="C45" s="6" t="s">
        <v>129</v>
      </c>
      <c r="D45" s="52" t="s">
        <v>9</v>
      </c>
      <c r="E45" s="59">
        <v>330</v>
      </c>
      <c r="F45" s="61"/>
      <c r="G45" s="96">
        <f t="shared" si="0"/>
        <v>0</v>
      </c>
      <c r="H45" s="17"/>
      <c r="I45" s="16">
        <f t="shared" si="1"/>
        <v>0</v>
      </c>
      <c r="J45" s="25">
        <f t="shared" si="2"/>
        <v>0</v>
      </c>
    </row>
    <row r="46" spans="1:10" ht="96.75" customHeight="1" x14ac:dyDescent="0.25">
      <c r="A46" s="22">
        <v>43</v>
      </c>
      <c r="B46" s="44" t="s">
        <v>32</v>
      </c>
      <c r="C46" s="6" t="s">
        <v>129</v>
      </c>
      <c r="D46" s="52" t="s">
        <v>63</v>
      </c>
      <c r="E46" s="59">
        <v>800</v>
      </c>
      <c r="F46" s="61"/>
      <c r="G46" s="96">
        <f t="shared" si="0"/>
        <v>0</v>
      </c>
      <c r="H46" s="17"/>
      <c r="I46" s="16">
        <f t="shared" si="1"/>
        <v>0</v>
      </c>
      <c r="J46" s="25">
        <f t="shared" si="2"/>
        <v>0</v>
      </c>
    </row>
    <row r="47" spans="1:10" ht="97.5" customHeight="1" x14ac:dyDescent="0.25">
      <c r="A47" s="24">
        <v>44</v>
      </c>
      <c r="B47" s="44" t="s">
        <v>33</v>
      </c>
      <c r="C47" s="6" t="s">
        <v>129</v>
      </c>
      <c r="D47" s="52" t="s">
        <v>9</v>
      </c>
      <c r="E47" s="59">
        <v>70</v>
      </c>
      <c r="F47" s="61"/>
      <c r="G47" s="96">
        <f t="shared" si="0"/>
        <v>0</v>
      </c>
      <c r="H47" s="17"/>
      <c r="I47" s="16">
        <f t="shared" si="1"/>
        <v>0</v>
      </c>
      <c r="J47" s="25">
        <f t="shared" si="2"/>
        <v>0</v>
      </c>
    </row>
    <row r="48" spans="1:10" ht="94.5" customHeight="1" x14ac:dyDescent="0.25">
      <c r="A48" s="24">
        <v>45</v>
      </c>
      <c r="B48" s="44" t="s">
        <v>88</v>
      </c>
      <c r="C48" s="6" t="s">
        <v>129</v>
      </c>
      <c r="D48" s="52" t="s">
        <v>63</v>
      </c>
      <c r="E48" s="59">
        <v>8</v>
      </c>
      <c r="F48" s="61"/>
      <c r="G48" s="96">
        <f t="shared" si="0"/>
        <v>0</v>
      </c>
      <c r="H48" s="17"/>
      <c r="I48" s="16">
        <f t="shared" si="1"/>
        <v>0</v>
      </c>
      <c r="J48" s="25">
        <f t="shared" si="2"/>
        <v>0</v>
      </c>
    </row>
    <row r="49" spans="1:10" s="14" customFormat="1" ht="94.5" customHeight="1" x14ac:dyDescent="0.25">
      <c r="A49" s="22">
        <v>46</v>
      </c>
      <c r="B49" s="44" t="s">
        <v>117</v>
      </c>
      <c r="C49" s="6" t="s">
        <v>129</v>
      </c>
      <c r="D49" s="52" t="s">
        <v>9</v>
      </c>
      <c r="E49" s="59">
        <v>20</v>
      </c>
      <c r="F49" s="61"/>
      <c r="G49" s="96">
        <f t="shared" si="0"/>
        <v>0</v>
      </c>
      <c r="H49" s="17"/>
      <c r="I49" s="16">
        <f t="shared" si="1"/>
        <v>0</v>
      </c>
      <c r="J49" s="25">
        <f t="shared" si="2"/>
        <v>0</v>
      </c>
    </row>
    <row r="50" spans="1:10" s="14" customFormat="1" ht="94.5" customHeight="1" x14ac:dyDescent="0.25">
      <c r="A50" s="24">
        <v>47</v>
      </c>
      <c r="B50" s="44" t="s">
        <v>118</v>
      </c>
      <c r="C50" s="6" t="s">
        <v>129</v>
      </c>
      <c r="D50" s="52" t="s">
        <v>9</v>
      </c>
      <c r="E50" s="59">
        <v>20</v>
      </c>
      <c r="F50" s="61"/>
      <c r="G50" s="96">
        <f t="shared" si="0"/>
        <v>0</v>
      </c>
      <c r="H50" s="17"/>
      <c r="I50" s="16">
        <f t="shared" si="1"/>
        <v>0</v>
      </c>
      <c r="J50" s="25">
        <f t="shared" si="2"/>
        <v>0</v>
      </c>
    </row>
    <row r="51" spans="1:10" s="14" customFormat="1" ht="94.5" customHeight="1" x14ac:dyDescent="0.25">
      <c r="A51" s="24">
        <v>48</v>
      </c>
      <c r="B51" s="44" t="s">
        <v>119</v>
      </c>
      <c r="C51" s="6" t="s">
        <v>129</v>
      </c>
      <c r="D51" s="52" t="s">
        <v>9</v>
      </c>
      <c r="E51" s="59">
        <v>20</v>
      </c>
      <c r="F51" s="61"/>
      <c r="G51" s="96">
        <f t="shared" si="0"/>
        <v>0</v>
      </c>
      <c r="H51" s="17"/>
      <c r="I51" s="16">
        <f t="shared" si="1"/>
        <v>0</v>
      </c>
      <c r="J51" s="25">
        <f t="shared" si="2"/>
        <v>0</v>
      </c>
    </row>
    <row r="52" spans="1:10" ht="108" customHeight="1" x14ac:dyDescent="0.25">
      <c r="A52" s="22">
        <v>49</v>
      </c>
      <c r="B52" s="43" t="s">
        <v>34</v>
      </c>
      <c r="C52" s="6" t="s">
        <v>129</v>
      </c>
      <c r="D52" s="51" t="s">
        <v>9</v>
      </c>
      <c r="E52" s="59">
        <v>500</v>
      </c>
      <c r="F52" s="61"/>
      <c r="G52" s="96">
        <f t="shared" si="0"/>
        <v>0</v>
      </c>
      <c r="H52" s="17"/>
      <c r="I52" s="16">
        <f t="shared" si="1"/>
        <v>0</v>
      </c>
      <c r="J52" s="25">
        <f t="shared" si="2"/>
        <v>0</v>
      </c>
    </row>
    <row r="53" spans="1:10" ht="122.25" customHeight="1" x14ac:dyDescent="0.25">
      <c r="A53" s="24">
        <v>50</v>
      </c>
      <c r="B53" s="43" t="s">
        <v>35</v>
      </c>
      <c r="C53" s="6" t="s">
        <v>129</v>
      </c>
      <c r="D53" s="54" t="s">
        <v>9</v>
      </c>
      <c r="E53" s="59">
        <v>50</v>
      </c>
      <c r="F53" s="61"/>
      <c r="G53" s="96">
        <f t="shared" si="0"/>
        <v>0</v>
      </c>
      <c r="H53" s="17"/>
      <c r="I53" s="16">
        <f t="shared" si="1"/>
        <v>0</v>
      </c>
      <c r="J53" s="25">
        <f t="shared" si="2"/>
        <v>0</v>
      </c>
    </row>
    <row r="54" spans="1:10" ht="118.5" customHeight="1" x14ac:dyDescent="0.25">
      <c r="A54" s="24">
        <v>51</v>
      </c>
      <c r="B54" s="43" t="s">
        <v>36</v>
      </c>
      <c r="C54" s="6" t="s">
        <v>129</v>
      </c>
      <c r="D54" s="54" t="s">
        <v>9</v>
      </c>
      <c r="E54" s="59">
        <v>50</v>
      </c>
      <c r="F54" s="61"/>
      <c r="G54" s="96">
        <f t="shared" si="0"/>
        <v>0</v>
      </c>
      <c r="H54" s="17"/>
      <c r="I54" s="16">
        <f t="shared" si="1"/>
        <v>0</v>
      </c>
      <c r="J54" s="25">
        <f t="shared" si="2"/>
        <v>0</v>
      </c>
    </row>
    <row r="55" spans="1:10" ht="108" customHeight="1" x14ac:dyDescent="0.25">
      <c r="A55" s="22">
        <v>52</v>
      </c>
      <c r="B55" s="43" t="s">
        <v>37</v>
      </c>
      <c r="C55" s="6" t="s">
        <v>129</v>
      </c>
      <c r="D55" s="54" t="s">
        <v>9</v>
      </c>
      <c r="E55" s="59">
        <v>50</v>
      </c>
      <c r="F55" s="61"/>
      <c r="G55" s="96">
        <f t="shared" si="0"/>
        <v>0</v>
      </c>
      <c r="H55" s="17"/>
      <c r="I55" s="16">
        <f t="shared" si="1"/>
        <v>0</v>
      </c>
      <c r="J55" s="25">
        <f t="shared" si="2"/>
        <v>0</v>
      </c>
    </row>
    <row r="56" spans="1:10" s="14" customFormat="1" ht="93.75" customHeight="1" x14ac:dyDescent="0.25">
      <c r="A56" s="24">
        <v>53</v>
      </c>
      <c r="B56" s="43" t="s">
        <v>120</v>
      </c>
      <c r="C56" s="6" t="s">
        <v>129</v>
      </c>
      <c r="D56" s="54" t="s">
        <v>63</v>
      </c>
      <c r="E56" s="59">
        <v>15</v>
      </c>
      <c r="F56" s="61"/>
      <c r="G56" s="96">
        <f t="shared" si="0"/>
        <v>0</v>
      </c>
      <c r="H56" s="17"/>
      <c r="I56" s="16">
        <f t="shared" si="1"/>
        <v>0</v>
      </c>
      <c r="J56" s="25">
        <f t="shared" si="2"/>
        <v>0</v>
      </c>
    </row>
    <row r="57" spans="1:10" ht="93.75" customHeight="1" x14ac:dyDescent="0.25">
      <c r="A57" s="24">
        <v>54</v>
      </c>
      <c r="B57" s="44" t="s">
        <v>38</v>
      </c>
      <c r="C57" s="6" t="s">
        <v>129</v>
      </c>
      <c r="D57" s="52" t="s">
        <v>9</v>
      </c>
      <c r="E57" s="59">
        <v>140</v>
      </c>
      <c r="F57" s="61"/>
      <c r="G57" s="96">
        <f t="shared" si="0"/>
        <v>0</v>
      </c>
      <c r="H57" s="17"/>
      <c r="I57" s="16">
        <f t="shared" si="1"/>
        <v>0</v>
      </c>
      <c r="J57" s="25">
        <f t="shared" si="2"/>
        <v>0</v>
      </c>
    </row>
    <row r="58" spans="1:10" ht="92.25" customHeight="1" x14ac:dyDescent="0.25">
      <c r="A58" s="22">
        <v>55</v>
      </c>
      <c r="B58" s="46" t="s">
        <v>39</v>
      </c>
      <c r="C58" s="6" t="s">
        <v>129</v>
      </c>
      <c r="D58" s="53" t="s">
        <v>9</v>
      </c>
      <c r="E58" s="59">
        <v>30</v>
      </c>
      <c r="F58" s="61"/>
      <c r="G58" s="96">
        <f t="shared" si="0"/>
        <v>0</v>
      </c>
      <c r="H58" s="17"/>
      <c r="I58" s="16">
        <f t="shared" si="1"/>
        <v>0</v>
      </c>
      <c r="J58" s="25">
        <f t="shared" si="2"/>
        <v>0</v>
      </c>
    </row>
    <row r="59" spans="1:10" s="14" customFormat="1" ht="95.25" customHeight="1" x14ac:dyDescent="0.25">
      <c r="A59" s="24">
        <v>56</v>
      </c>
      <c r="B59" s="46" t="s">
        <v>145</v>
      </c>
      <c r="C59" s="6" t="s">
        <v>129</v>
      </c>
      <c r="D59" s="53" t="s">
        <v>63</v>
      </c>
      <c r="E59" s="59">
        <v>20</v>
      </c>
      <c r="F59" s="61"/>
      <c r="G59" s="96">
        <f t="shared" si="0"/>
        <v>0</v>
      </c>
      <c r="H59" s="17"/>
      <c r="I59" s="16">
        <f t="shared" si="1"/>
        <v>0</v>
      </c>
      <c r="J59" s="25">
        <f t="shared" si="2"/>
        <v>0</v>
      </c>
    </row>
    <row r="60" spans="1:10" ht="109.5" customHeight="1" x14ac:dyDescent="0.25">
      <c r="A60" s="24">
        <v>57</v>
      </c>
      <c r="B60" s="44" t="s">
        <v>89</v>
      </c>
      <c r="C60" s="6" t="s">
        <v>129</v>
      </c>
      <c r="D60" s="52" t="s">
        <v>9</v>
      </c>
      <c r="E60" s="59">
        <v>900</v>
      </c>
      <c r="F60" s="61"/>
      <c r="G60" s="96">
        <f t="shared" si="0"/>
        <v>0</v>
      </c>
      <c r="H60" s="17"/>
      <c r="I60" s="16">
        <f t="shared" si="1"/>
        <v>0</v>
      </c>
      <c r="J60" s="25">
        <f t="shared" si="2"/>
        <v>0</v>
      </c>
    </row>
    <row r="61" spans="1:10" ht="95.25" customHeight="1" x14ac:dyDescent="0.25">
      <c r="A61" s="22">
        <v>58</v>
      </c>
      <c r="B61" s="46" t="s">
        <v>90</v>
      </c>
      <c r="C61" s="6" t="s">
        <v>129</v>
      </c>
      <c r="D61" s="55" t="s">
        <v>9</v>
      </c>
      <c r="E61" s="59">
        <v>60</v>
      </c>
      <c r="F61" s="61"/>
      <c r="G61" s="96">
        <f t="shared" si="0"/>
        <v>0</v>
      </c>
      <c r="H61" s="17"/>
      <c r="I61" s="16">
        <f t="shared" si="1"/>
        <v>0</v>
      </c>
      <c r="J61" s="25">
        <f t="shared" si="2"/>
        <v>0</v>
      </c>
    </row>
    <row r="62" spans="1:10" ht="98.25" customHeight="1" x14ac:dyDescent="0.25">
      <c r="A62" s="24">
        <v>59</v>
      </c>
      <c r="B62" s="46" t="s">
        <v>91</v>
      </c>
      <c r="C62" s="6" t="s">
        <v>129</v>
      </c>
      <c r="D62" s="55" t="s">
        <v>9</v>
      </c>
      <c r="E62" s="59">
        <v>60</v>
      </c>
      <c r="F62" s="61"/>
      <c r="G62" s="96">
        <f t="shared" si="0"/>
        <v>0</v>
      </c>
      <c r="H62" s="17"/>
      <c r="I62" s="16">
        <f t="shared" si="1"/>
        <v>0</v>
      </c>
      <c r="J62" s="25">
        <f t="shared" si="2"/>
        <v>0</v>
      </c>
    </row>
    <row r="63" spans="1:10" ht="95.25" customHeight="1" x14ac:dyDescent="0.25">
      <c r="A63" s="24">
        <v>60</v>
      </c>
      <c r="B63" s="46" t="s">
        <v>92</v>
      </c>
      <c r="C63" s="6" t="s">
        <v>129</v>
      </c>
      <c r="D63" s="53" t="s">
        <v>9</v>
      </c>
      <c r="E63" s="59">
        <v>9</v>
      </c>
      <c r="F63" s="61"/>
      <c r="G63" s="96">
        <f t="shared" si="0"/>
        <v>0</v>
      </c>
      <c r="H63" s="17"/>
      <c r="I63" s="16">
        <f t="shared" si="1"/>
        <v>0</v>
      </c>
      <c r="J63" s="25">
        <f t="shared" si="2"/>
        <v>0</v>
      </c>
    </row>
    <row r="64" spans="1:10" s="14" customFormat="1" ht="95.25" customHeight="1" x14ac:dyDescent="0.25">
      <c r="A64" s="22">
        <v>61</v>
      </c>
      <c r="B64" s="46" t="s">
        <v>121</v>
      </c>
      <c r="C64" s="6" t="s">
        <v>129</v>
      </c>
      <c r="D64" s="53" t="s">
        <v>63</v>
      </c>
      <c r="E64" s="59">
        <v>25</v>
      </c>
      <c r="F64" s="61"/>
      <c r="G64" s="96">
        <f t="shared" si="0"/>
        <v>0</v>
      </c>
      <c r="H64" s="17"/>
      <c r="I64" s="16">
        <f t="shared" si="1"/>
        <v>0</v>
      </c>
      <c r="J64" s="25">
        <f t="shared" si="2"/>
        <v>0</v>
      </c>
    </row>
    <row r="65" spans="1:10" s="14" customFormat="1" ht="96.75" customHeight="1" x14ac:dyDescent="0.25">
      <c r="A65" s="24">
        <v>62</v>
      </c>
      <c r="B65" s="46" t="s">
        <v>122</v>
      </c>
      <c r="C65" s="6" t="s">
        <v>129</v>
      </c>
      <c r="D65" s="53" t="s">
        <v>63</v>
      </c>
      <c r="E65" s="59">
        <v>2</v>
      </c>
      <c r="F65" s="61"/>
      <c r="G65" s="96">
        <f t="shared" si="0"/>
        <v>0</v>
      </c>
      <c r="H65" s="17"/>
      <c r="I65" s="16">
        <f t="shared" si="1"/>
        <v>0</v>
      </c>
      <c r="J65" s="25">
        <f t="shared" si="2"/>
        <v>0</v>
      </c>
    </row>
    <row r="66" spans="1:10" s="14" customFormat="1" ht="95.25" customHeight="1" x14ac:dyDescent="0.25">
      <c r="A66" s="24">
        <v>63</v>
      </c>
      <c r="B66" s="46" t="s">
        <v>123</v>
      </c>
      <c r="C66" s="6" t="s">
        <v>129</v>
      </c>
      <c r="D66" s="53" t="s">
        <v>9</v>
      </c>
      <c r="E66" s="59">
        <v>4</v>
      </c>
      <c r="F66" s="61"/>
      <c r="G66" s="96">
        <f t="shared" si="0"/>
        <v>0</v>
      </c>
      <c r="H66" s="17"/>
      <c r="I66" s="16">
        <f t="shared" si="1"/>
        <v>0</v>
      </c>
      <c r="J66" s="25">
        <f t="shared" si="2"/>
        <v>0</v>
      </c>
    </row>
    <row r="67" spans="1:10" ht="94.5" customHeight="1" x14ac:dyDescent="0.25">
      <c r="A67" s="22">
        <v>64</v>
      </c>
      <c r="B67" s="44" t="s">
        <v>146</v>
      </c>
      <c r="C67" s="6" t="s">
        <v>129</v>
      </c>
      <c r="D67" s="52" t="s">
        <v>9</v>
      </c>
      <c r="E67" s="59">
        <v>50</v>
      </c>
      <c r="F67" s="61"/>
      <c r="G67" s="96">
        <f t="shared" si="0"/>
        <v>0</v>
      </c>
      <c r="H67" s="17"/>
      <c r="I67" s="16">
        <f t="shared" si="1"/>
        <v>0</v>
      </c>
      <c r="J67" s="25">
        <f t="shared" si="2"/>
        <v>0</v>
      </c>
    </row>
    <row r="68" spans="1:10" ht="97.5" customHeight="1" x14ac:dyDescent="0.25">
      <c r="A68" s="24">
        <v>65</v>
      </c>
      <c r="B68" s="44" t="s">
        <v>93</v>
      </c>
      <c r="C68" s="6" t="s">
        <v>129</v>
      </c>
      <c r="D68" s="52" t="s">
        <v>63</v>
      </c>
      <c r="E68" s="59">
        <v>120</v>
      </c>
      <c r="F68" s="61"/>
      <c r="G68" s="96">
        <f t="shared" si="0"/>
        <v>0</v>
      </c>
      <c r="H68" s="17"/>
      <c r="I68" s="16">
        <f t="shared" si="1"/>
        <v>0</v>
      </c>
      <c r="J68" s="25">
        <f t="shared" si="2"/>
        <v>0</v>
      </c>
    </row>
    <row r="69" spans="1:10" ht="93" customHeight="1" x14ac:dyDescent="0.25">
      <c r="A69" s="24">
        <v>66</v>
      </c>
      <c r="B69" s="44" t="s">
        <v>94</v>
      </c>
      <c r="C69" s="6" t="s">
        <v>129</v>
      </c>
      <c r="D69" s="52" t="s">
        <v>9</v>
      </c>
      <c r="E69" s="59">
        <v>30</v>
      </c>
      <c r="F69" s="61"/>
      <c r="G69" s="96">
        <f t="shared" ref="G69:G108" si="3">ROUND(E69*F69,2)</f>
        <v>0</v>
      </c>
      <c r="H69" s="17"/>
      <c r="I69" s="16">
        <f t="shared" si="1"/>
        <v>0</v>
      </c>
      <c r="J69" s="25">
        <f t="shared" si="2"/>
        <v>0</v>
      </c>
    </row>
    <row r="70" spans="1:10" ht="95.25" customHeight="1" x14ac:dyDescent="0.25">
      <c r="A70" s="22">
        <v>67</v>
      </c>
      <c r="B70" s="44" t="s">
        <v>95</v>
      </c>
      <c r="C70" s="6" t="s">
        <v>129</v>
      </c>
      <c r="D70" s="52" t="s">
        <v>9</v>
      </c>
      <c r="E70" s="59">
        <v>100</v>
      </c>
      <c r="F70" s="61"/>
      <c r="G70" s="96">
        <f t="shared" si="3"/>
        <v>0</v>
      </c>
      <c r="H70" s="17"/>
      <c r="I70" s="16">
        <f t="shared" si="1"/>
        <v>0</v>
      </c>
      <c r="J70" s="25">
        <f t="shared" si="2"/>
        <v>0</v>
      </c>
    </row>
    <row r="71" spans="1:10" ht="94.5" customHeight="1" x14ac:dyDescent="0.25">
      <c r="A71" s="24">
        <v>68</v>
      </c>
      <c r="B71" s="46" t="s">
        <v>40</v>
      </c>
      <c r="C71" s="6" t="s">
        <v>129</v>
      </c>
      <c r="D71" s="55" t="s">
        <v>63</v>
      </c>
      <c r="E71" s="59">
        <v>80</v>
      </c>
      <c r="F71" s="61"/>
      <c r="G71" s="96">
        <f t="shared" si="3"/>
        <v>0</v>
      </c>
      <c r="H71" s="17"/>
      <c r="I71" s="16">
        <f t="shared" si="1"/>
        <v>0</v>
      </c>
      <c r="J71" s="25">
        <f t="shared" si="2"/>
        <v>0</v>
      </c>
    </row>
    <row r="72" spans="1:10" ht="93.75" customHeight="1" x14ac:dyDescent="0.25">
      <c r="A72" s="24">
        <v>69</v>
      </c>
      <c r="B72" s="46" t="s">
        <v>41</v>
      </c>
      <c r="C72" s="6" t="s">
        <v>129</v>
      </c>
      <c r="D72" s="55" t="s">
        <v>63</v>
      </c>
      <c r="E72" s="59">
        <v>70</v>
      </c>
      <c r="F72" s="61"/>
      <c r="G72" s="96">
        <f t="shared" si="3"/>
        <v>0</v>
      </c>
      <c r="H72" s="17"/>
      <c r="I72" s="16">
        <f t="shared" si="1"/>
        <v>0</v>
      </c>
      <c r="J72" s="25">
        <f t="shared" si="2"/>
        <v>0</v>
      </c>
    </row>
    <row r="73" spans="1:10" ht="140.25" x14ac:dyDescent="0.25">
      <c r="A73" s="22">
        <v>70</v>
      </c>
      <c r="B73" s="44" t="s">
        <v>42</v>
      </c>
      <c r="C73" s="6" t="s">
        <v>129</v>
      </c>
      <c r="D73" s="52" t="s">
        <v>9</v>
      </c>
      <c r="E73" s="59">
        <v>750</v>
      </c>
      <c r="F73" s="61"/>
      <c r="G73" s="96">
        <f t="shared" si="3"/>
        <v>0</v>
      </c>
      <c r="H73" s="17"/>
      <c r="I73" s="16">
        <f t="shared" si="1"/>
        <v>0</v>
      </c>
      <c r="J73" s="25">
        <f t="shared" si="2"/>
        <v>0</v>
      </c>
    </row>
    <row r="74" spans="1:10" ht="140.25" x14ac:dyDescent="0.25">
      <c r="A74" s="24">
        <v>71</v>
      </c>
      <c r="B74" s="44" t="s">
        <v>43</v>
      </c>
      <c r="C74" s="6" t="s">
        <v>129</v>
      </c>
      <c r="D74" s="52" t="s">
        <v>9</v>
      </c>
      <c r="E74" s="58">
        <v>1500</v>
      </c>
      <c r="F74" s="61"/>
      <c r="G74" s="96">
        <f t="shared" si="3"/>
        <v>0</v>
      </c>
      <c r="H74" s="17"/>
      <c r="I74" s="16">
        <f t="shared" si="1"/>
        <v>0</v>
      </c>
      <c r="J74" s="25">
        <f t="shared" si="2"/>
        <v>0</v>
      </c>
    </row>
    <row r="75" spans="1:10" ht="95.25" customHeight="1" x14ac:dyDescent="0.25">
      <c r="A75" s="24">
        <v>72</v>
      </c>
      <c r="B75" s="44" t="s">
        <v>96</v>
      </c>
      <c r="C75" s="6" t="s">
        <v>129</v>
      </c>
      <c r="D75" s="52" t="s">
        <v>9</v>
      </c>
      <c r="E75" s="59">
        <v>550</v>
      </c>
      <c r="F75" s="61"/>
      <c r="G75" s="96">
        <f t="shared" si="3"/>
        <v>0</v>
      </c>
      <c r="H75" s="17"/>
      <c r="I75" s="16">
        <f t="shared" si="1"/>
        <v>0</v>
      </c>
      <c r="J75" s="25">
        <f t="shared" si="2"/>
        <v>0</v>
      </c>
    </row>
    <row r="76" spans="1:10" ht="94.5" customHeight="1" x14ac:dyDescent="0.25">
      <c r="A76" s="22">
        <v>73</v>
      </c>
      <c r="B76" s="44" t="s">
        <v>44</v>
      </c>
      <c r="C76" s="6" t="s">
        <v>129</v>
      </c>
      <c r="D76" s="52" t="s">
        <v>63</v>
      </c>
      <c r="E76" s="59">
        <v>90</v>
      </c>
      <c r="F76" s="61"/>
      <c r="G76" s="96">
        <f t="shared" si="3"/>
        <v>0</v>
      </c>
      <c r="H76" s="17"/>
      <c r="I76" s="16">
        <f t="shared" si="1"/>
        <v>0</v>
      </c>
      <c r="J76" s="25">
        <f t="shared" si="2"/>
        <v>0</v>
      </c>
    </row>
    <row r="77" spans="1:10" s="37" customFormat="1" ht="93.75" customHeight="1" x14ac:dyDescent="0.25">
      <c r="A77" s="24">
        <v>74</v>
      </c>
      <c r="B77" s="43" t="s">
        <v>45</v>
      </c>
      <c r="C77" s="6" t="s">
        <v>129</v>
      </c>
      <c r="D77" s="52" t="s">
        <v>63</v>
      </c>
      <c r="E77" s="59">
        <v>30</v>
      </c>
      <c r="F77" s="61"/>
      <c r="G77" s="96">
        <f t="shared" si="3"/>
        <v>0</v>
      </c>
      <c r="H77" s="17"/>
      <c r="I77" s="16">
        <f t="shared" si="1"/>
        <v>0</v>
      </c>
      <c r="J77" s="25">
        <f t="shared" si="2"/>
        <v>0</v>
      </c>
    </row>
    <row r="78" spans="1:10" ht="93.75" customHeight="1" x14ac:dyDescent="0.25">
      <c r="A78" s="24">
        <v>75</v>
      </c>
      <c r="B78" s="43" t="s">
        <v>46</v>
      </c>
      <c r="C78" s="6" t="s">
        <v>129</v>
      </c>
      <c r="D78" s="54" t="s">
        <v>9</v>
      </c>
      <c r="E78" s="59">
        <v>13</v>
      </c>
      <c r="F78" s="61"/>
      <c r="G78" s="96">
        <f t="shared" si="3"/>
        <v>0</v>
      </c>
      <c r="H78" s="17"/>
      <c r="I78" s="16">
        <f t="shared" si="1"/>
        <v>0</v>
      </c>
      <c r="J78" s="25">
        <f t="shared" si="2"/>
        <v>0</v>
      </c>
    </row>
    <row r="79" spans="1:10" s="14" customFormat="1" ht="94.5" customHeight="1" x14ac:dyDescent="0.25">
      <c r="A79" s="22">
        <v>76</v>
      </c>
      <c r="B79" s="43" t="s">
        <v>125</v>
      </c>
      <c r="C79" s="6" t="s">
        <v>129</v>
      </c>
      <c r="D79" s="54" t="s">
        <v>9</v>
      </c>
      <c r="E79" s="59">
        <v>6</v>
      </c>
      <c r="F79" s="61"/>
      <c r="G79" s="96">
        <f t="shared" si="3"/>
        <v>0</v>
      </c>
      <c r="H79" s="17"/>
      <c r="I79" s="16">
        <f t="shared" si="1"/>
        <v>0</v>
      </c>
      <c r="J79" s="25">
        <f t="shared" si="2"/>
        <v>0</v>
      </c>
    </row>
    <row r="80" spans="1:10" s="14" customFormat="1" ht="93" customHeight="1" x14ac:dyDescent="0.25">
      <c r="A80" s="24">
        <v>77</v>
      </c>
      <c r="B80" s="43" t="s">
        <v>126</v>
      </c>
      <c r="C80" s="6" t="s">
        <v>129</v>
      </c>
      <c r="D80" s="54" t="s">
        <v>63</v>
      </c>
      <c r="E80" s="59">
        <v>4</v>
      </c>
      <c r="F80" s="61"/>
      <c r="G80" s="96">
        <f t="shared" si="3"/>
        <v>0</v>
      </c>
      <c r="H80" s="17"/>
      <c r="I80" s="16">
        <f t="shared" si="1"/>
        <v>0</v>
      </c>
      <c r="J80" s="25">
        <f t="shared" si="2"/>
        <v>0</v>
      </c>
    </row>
    <row r="81" spans="1:10" ht="93.75" customHeight="1" x14ac:dyDescent="0.25">
      <c r="A81" s="24">
        <v>78</v>
      </c>
      <c r="B81" s="46" t="s">
        <v>47</v>
      </c>
      <c r="C81" s="6" t="s">
        <v>129</v>
      </c>
      <c r="D81" s="52" t="s">
        <v>9</v>
      </c>
      <c r="E81" s="59">
        <v>45</v>
      </c>
      <c r="F81" s="61"/>
      <c r="G81" s="96">
        <f t="shared" si="3"/>
        <v>0</v>
      </c>
      <c r="H81" s="17"/>
      <c r="I81" s="16">
        <f t="shared" si="1"/>
        <v>0</v>
      </c>
      <c r="J81" s="25">
        <f t="shared" si="2"/>
        <v>0</v>
      </c>
    </row>
    <row r="82" spans="1:10" ht="91.5" customHeight="1" x14ac:dyDescent="0.25">
      <c r="A82" s="22">
        <v>79</v>
      </c>
      <c r="B82" s="46" t="s">
        <v>48</v>
      </c>
      <c r="C82" s="6" t="s">
        <v>129</v>
      </c>
      <c r="D82" s="55" t="s">
        <v>9</v>
      </c>
      <c r="E82" s="59">
        <v>30</v>
      </c>
      <c r="F82" s="61"/>
      <c r="G82" s="96">
        <f t="shared" si="3"/>
        <v>0</v>
      </c>
      <c r="H82" s="17"/>
      <c r="I82" s="16">
        <f t="shared" si="1"/>
        <v>0</v>
      </c>
      <c r="J82" s="25">
        <f t="shared" si="2"/>
        <v>0</v>
      </c>
    </row>
    <row r="83" spans="1:10" ht="93" customHeight="1" x14ac:dyDescent="0.25">
      <c r="A83" s="24">
        <v>80</v>
      </c>
      <c r="B83" s="46" t="s">
        <v>97</v>
      </c>
      <c r="C83" s="6" t="s">
        <v>129</v>
      </c>
      <c r="D83" s="52" t="s">
        <v>9</v>
      </c>
      <c r="E83" s="59">
        <v>30</v>
      </c>
      <c r="F83" s="61"/>
      <c r="G83" s="96">
        <f t="shared" si="3"/>
        <v>0</v>
      </c>
      <c r="H83" s="17"/>
      <c r="I83" s="16">
        <f t="shared" si="1"/>
        <v>0</v>
      </c>
      <c r="J83" s="25">
        <f t="shared" si="2"/>
        <v>0</v>
      </c>
    </row>
    <row r="84" spans="1:10" ht="93.75" customHeight="1" x14ac:dyDescent="0.25">
      <c r="A84" s="24">
        <v>81</v>
      </c>
      <c r="B84" s="44" t="s">
        <v>98</v>
      </c>
      <c r="C84" s="6" t="s">
        <v>129</v>
      </c>
      <c r="D84" s="52" t="s">
        <v>9</v>
      </c>
      <c r="E84" s="59">
        <v>300</v>
      </c>
      <c r="F84" s="61"/>
      <c r="G84" s="96">
        <f t="shared" si="3"/>
        <v>0</v>
      </c>
      <c r="H84" s="17"/>
      <c r="I84" s="16">
        <f t="shared" si="1"/>
        <v>0</v>
      </c>
      <c r="J84" s="25">
        <f t="shared" si="2"/>
        <v>0</v>
      </c>
    </row>
    <row r="85" spans="1:10" ht="96.75" customHeight="1" x14ac:dyDescent="0.25">
      <c r="A85" s="22">
        <v>82</v>
      </c>
      <c r="B85" s="44" t="s">
        <v>142</v>
      </c>
      <c r="C85" s="6" t="s">
        <v>129</v>
      </c>
      <c r="D85" s="52" t="s">
        <v>9</v>
      </c>
      <c r="E85" s="59">
        <v>180</v>
      </c>
      <c r="F85" s="61"/>
      <c r="G85" s="96">
        <f t="shared" si="3"/>
        <v>0</v>
      </c>
      <c r="H85" s="17"/>
      <c r="I85" s="16">
        <f t="shared" si="1"/>
        <v>0</v>
      </c>
      <c r="J85" s="25">
        <f t="shared" si="2"/>
        <v>0</v>
      </c>
    </row>
    <row r="86" spans="1:10" ht="97.5" customHeight="1" x14ac:dyDescent="0.25">
      <c r="A86" s="24">
        <v>83</v>
      </c>
      <c r="B86" s="44" t="s">
        <v>143</v>
      </c>
      <c r="C86" s="6" t="s">
        <v>129</v>
      </c>
      <c r="D86" s="52" t="s">
        <v>9</v>
      </c>
      <c r="E86" s="59">
        <v>230</v>
      </c>
      <c r="F86" s="61"/>
      <c r="G86" s="96">
        <f t="shared" si="3"/>
        <v>0</v>
      </c>
      <c r="H86" s="17"/>
      <c r="I86" s="16">
        <f t="shared" si="1"/>
        <v>0</v>
      </c>
      <c r="J86" s="25">
        <f t="shared" si="2"/>
        <v>0</v>
      </c>
    </row>
    <row r="87" spans="1:10" ht="93.75" customHeight="1" x14ac:dyDescent="0.25">
      <c r="A87" s="24">
        <v>84</v>
      </c>
      <c r="B87" s="44" t="s">
        <v>49</v>
      </c>
      <c r="C87" s="6" t="s">
        <v>129</v>
      </c>
      <c r="D87" s="52" t="s">
        <v>9</v>
      </c>
      <c r="E87" s="58">
        <v>21700</v>
      </c>
      <c r="F87" s="61"/>
      <c r="G87" s="96">
        <f t="shared" si="3"/>
        <v>0</v>
      </c>
      <c r="H87" s="17"/>
      <c r="I87" s="16">
        <f t="shared" si="1"/>
        <v>0</v>
      </c>
      <c r="J87" s="25">
        <f t="shared" si="2"/>
        <v>0</v>
      </c>
    </row>
    <row r="88" spans="1:10" ht="96" customHeight="1" x14ac:dyDescent="0.25">
      <c r="A88" s="22">
        <v>85</v>
      </c>
      <c r="B88" s="44" t="s">
        <v>50</v>
      </c>
      <c r="C88" s="6" t="s">
        <v>129</v>
      </c>
      <c r="D88" s="53" t="s">
        <v>9</v>
      </c>
      <c r="E88" s="59">
        <v>30</v>
      </c>
      <c r="F88" s="61"/>
      <c r="G88" s="96">
        <f t="shared" si="3"/>
        <v>0</v>
      </c>
      <c r="H88" s="17"/>
      <c r="I88" s="16">
        <f t="shared" si="1"/>
        <v>0</v>
      </c>
      <c r="J88" s="25">
        <f t="shared" si="2"/>
        <v>0</v>
      </c>
    </row>
    <row r="89" spans="1:10" ht="106.5" customHeight="1" x14ac:dyDescent="0.25">
      <c r="A89" s="24">
        <v>86</v>
      </c>
      <c r="B89" s="44" t="s">
        <v>51</v>
      </c>
      <c r="C89" s="6" t="s">
        <v>129</v>
      </c>
      <c r="D89" s="52" t="s">
        <v>9</v>
      </c>
      <c r="E89" s="59">
        <v>50</v>
      </c>
      <c r="F89" s="61"/>
      <c r="G89" s="96">
        <f t="shared" si="3"/>
        <v>0</v>
      </c>
      <c r="H89" s="17"/>
      <c r="I89" s="16">
        <f t="shared" si="1"/>
        <v>0</v>
      </c>
      <c r="J89" s="25">
        <f t="shared" si="2"/>
        <v>0</v>
      </c>
    </row>
    <row r="90" spans="1:10" ht="94.5" customHeight="1" x14ac:dyDescent="0.25">
      <c r="A90" s="24">
        <v>87</v>
      </c>
      <c r="B90" s="43" t="s">
        <v>52</v>
      </c>
      <c r="C90" s="6" t="s">
        <v>129</v>
      </c>
      <c r="D90" s="52" t="s">
        <v>9</v>
      </c>
      <c r="E90" s="59">
        <v>55</v>
      </c>
      <c r="F90" s="61"/>
      <c r="G90" s="96">
        <f t="shared" si="3"/>
        <v>0</v>
      </c>
      <c r="H90" s="17"/>
      <c r="I90" s="16">
        <f t="shared" si="1"/>
        <v>0</v>
      </c>
      <c r="J90" s="25">
        <f t="shared" si="2"/>
        <v>0</v>
      </c>
    </row>
    <row r="91" spans="1:10" ht="97.5" customHeight="1" x14ac:dyDescent="0.25">
      <c r="A91" s="22">
        <v>88</v>
      </c>
      <c r="B91" s="43" t="s">
        <v>53</v>
      </c>
      <c r="C91" s="6" t="s">
        <v>129</v>
      </c>
      <c r="D91" s="52" t="s">
        <v>9</v>
      </c>
      <c r="E91" s="58">
        <v>3100</v>
      </c>
      <c r="F91" s="61"/>
      <c r="G91" s="96">
        <f t="shared" si="3"/>
        <v>0</v>
      </c>
      <c r="H91" s="17"/>
      <c r="I91" s="16">
        <f t="shared" si="1"/>
        <v>0</v>
      </c>
      <c r="J91" s="25">
        <f t="shared" si="2"/>
        <v>0</v>
      </c>
    </row>
    <row r="92" spans="1:10" ht="93.75" customHeight="1" x14ac:dyDescent="0.25">
      <c r="A92" s="24">
        <v>89</v>
      </c>
      <c r="B92" s="44" t="s">
        <v>54</v>
      </c>
      <c r="C92" s="6" t="s">
        <v>129</v>
      </c>
      <c r="D92" s="52" t="s">
        <v>9</v>
      </c>
      <c r="E92" s="58">
        <v>7000</v>
      </c>
      <c r="F92" s="61"/>
      <c r="G92" s="96">
        <f t="shared" si="3"/>
        <v>0</v>
      </c>
      <c r="H92" s="17"/>
      <c r="I92" s="16">
        <f t="shared" ref="I92:I108" si="4">ROUND(H92*G92,2)</f>
        <v>0</v>
      </c>
      <c r="J92" s="25">
        <f t="shared" ref="J92:J108" si="5">I92+G92</f>
        <v>0</v>
      </c>
    </row>
    <row r="93" spans="1:10" ht="92.25" customHeight="1" x14ac:dyDescent="0.25">
      <c r="A93" s="24">
        <v>90</v>
      </c>
      <c r="B93" s="44" t="s">
        <v>55</v>
      </c>
      <c r="C93" s="6" t="s">
        <v>129</v>
      </c>
      <c r="D93" s="52" t="s">
        <v>9</v>
      </c>
      <c r="E93" s="59">
        <v>180</v>
      </c>
      <c r="F93" s="61"/>
      <c r="G93" s="96">
        <f t="shared" si="3"/>
        <v>0</v>
      </c>
      <c r="H93" s="17"/>
      <c r="I93" s="16">
        <f t="shared" si="4"/>
        <v>0</v>
      </c>
      <c r="J93" s="25">
        <f t="shared" si="5"/>
        <v>0</v>
      </c>
    </row>
    <row r="94" spans="1:10" ht="91.5" customHeight="1" x14ac:dyDescent="0.25">
      <c r="A94" s="22">
        <v>91</v>
      </c>
      <c r="B94" s="44" t="s">
        <v>56</v>
      </c>
      <c r="C94" s="6" t="s">
        <v>129</v>
      </c>
      <c r="D94" s="52" t="s">
        <v>9</v>
      </c>
      <c r="E94" s="59">
        <v>210</v>
      </c>
      <c r="F94" s="61"/>
      <c r="G94" s="96">
        <f t="shared" si="3"/>
        <v>0</v>
      </c>
      <c r="H94" s="17"/>
      <c r="I94" s="16">
        <f t="shared" si="4"/>
        <v>0</v>
      </c>
      <c r="J94" s="25">
        <f t="shared" si="5"/>
        <v>0</v>
      </c>
    </row>
    <row r="95" spans="1:10" ht="93" customHeight="1" x14ac:dyDescent="0.25">
      <c r="A95" s="24">
        <v>92</v>
      </c>
      <c r="B95" s="44" t="s">
        <v>57</v>
      </c>
      <c r="C95" s="6" t="s">
        <v>129</v>
      </c>
      <c r="D95" s="52" t="s">
        <v>9</v>
      </c>
      <c r="E95" s="59">
        <v>70</v>
      </c>
      <c r="F95" s="61"/>
      <c r="G95" s="96">
        <f t="shared" si="3"/>
        <v>0</v>
      </c>
      <c r="H95" s="17"/>
      <c r="I95" s="16">
        <f t="shared" si="4"/>
        <v>0</v>
      </c>
      <c r="J95" s="25">
        <f t="shared" si="5"/>
        <v>0</v>
      </c>
    </row>
    <row r="96" spans="1:10" s="14" customFormat="1" ht="92.25" customHeight="1" x14ac:dyDescent="0.25">
      <c r="A96" s="24">
        <v>93</v>
      </c>
      <c r="B96" s="46" t="s">
        <v>127</v>
      </c>
      <c r="C96" s="6" t="s">
        <v>129</v>
      </c>
      <c r="D96" s="53" t="s">
        <v>9</v>
      </c>
      <c r="E96" s="59">
        <v>5</v>
      </c>
      <c r="F96" s="61"/>
      <c r="G96" s="96">
        <f t="shared" si="3"/>
        <v>0</v>
      </c>
      <c r="H96" s="17"/>
      <c r="I96" s="16">
        <f t="shared" si="4"/>
        <v>0</v>
      </c>
      <c r="J96" s="25">
        <f t="shared" si="5"/>
        <v>0</v>
      </c>
    </row>
    <row r="97" spans="1:10" ht="93" customHeight="1" x14ac:dyDescent="0.25">
      <c r="A97" s="22">
        <v>94</v>
      </c>
      <c r="B97" s="46" t="s">
        <v>147</v>
      </c>
      <c r="C97" s="6" t="s">
        <v>129</v>
      </c>
      <c r="D97" s="53" t="s">
        <v>9</v>
      </c>
      <c r="E97" s="59">
        <v>435</v>
      </c>
      <c r="F97" s="61"/>
      <c r="G97" s="96">
        <f t="shared" si="3"/>
        <v>0</v>
      </c>
      <c r="H97" s="17"/>
      <c r="I97" s="16">
        <f t="shared" si="4"/>
        <v>0</v>
      </c>
      <c r="J97" s="25">
        <f t="shared" si="5"/>
        <v>0</v>
      </c>
    </row>
    <row r="98" spans="1:10" ht="105.75" customHeight="1" x14ac:dyDescent="0.25">
      <c r="A98" s="24">
        <v>95</v>
      </c>
      <c r="B98" s="46" t="s">
        <v>75</v>
      </c>
      <c r="C98" s="6" t="s">
        <v>129</v>
      </c>
      <c r="D98" s="53" t="s">
        <v>9</v>
      </c>
      <c r="E98" s="59">
        <v>290</v>
      </c>
      <c r="F98" s="61"/>
      <c r="G98" s="96">
        <f t="shared" si="3"/>
        <v>0</v>
      </c>
      <c r="H98" s="17"/>
      <c r="I98" s="16">
        <f t="shared" si="4"/>
        <v>0</v>
      </c>
      <c r="J98" s="25">
        <f t="shared" si="5"/>
        <v>0</v>
      </c>
    </row>
    <row r="99" spans="1:10" ht="110.25" customHeight="1" x14ac:dyDescent="0.25">
      <c r="A99" s="24">
        <v>96</v>
      </c>
      <c r="B99" s="44" t="s">
        <v>144</v>
      </c>
      <c r="C99" s="6" t="s">
        <v>129</v>
      </c>
      <c r="D99" s="52" t="s">
        <v>9</v>
      </c>
      <c r="E99" s="59">
        <v>400</v>
      </c>
      <c r="F99" s="61"/>
      <c r="G99" s="96">
        <f t="shared" si="3"/>
        <v>0</v>
      </c>
      <c r="H99" s="17"/>
      <c r="I99" s="16">
        <f t="shared" si="4"/>
        <v>0</v>
      </c>
      <c r="J99" s="25">
        <f t="shared" si="5"/>
        <v>0</v>
      </c>
    </row>
    <row r="100" spans="1:10" ht="109.5" customHeight="1" x14ac:dyDescent="0.25">
      <c r="A100" s="22">
        <v>97</v>
      </c>
      <c r="B100" s="44" t="s">
        <v>76</v>
      </c>
      <c r="C100" s="6" t="s">
        <v>129</v>
      </c>
      <c r="D100" s="52" t="s">
        <v>9</v>
      </c>
      <c r="E100" s="59">
        <v>390</v>
      </c>
      <c r="F100" s="61"/>
      <c r="G100" s="96">
        <f t="shared" si="3"/>
        <v>0</v>
      </c>
      <c r="H100" s="17"/>
      <c r="I100" s="16">
        <f t="shared" si="4"/>
        <v>0</v>
      </c>
      <c r="J100" s="25">
        <f t="shared" si="5"/>
        <v>0</v>
      </c>
    </row>
    <row r="101" spans="1:10" ht="108" customHeight="1" x14ac:dyDescent="0.25">
      <c r="A101" s="24">
        <v>98</v>
      </c>
      <c r="B101" s="44" t="s">
        <v>77</v>
      </c>
      <c r="C101" s="6" t="s">
        <v>129</v>
      </c>
      <c r="D101" s="52" t="s">
        <v>65</v>
      </c>
      <c r="E101" s="59">
        <v>430</v>
      </c>
      <c r="F101" s="61"/>
      <c r="G101" s="96">
        <f t="shared" si="3"/>
        <v>0</v>
      </c>
      <c r="H101" s="17"/>
      <c r="I101" s="16">
        <f t="shared" si="4"/>
        <v>0</v>
      </c>
      <c r="J101" s="25">
        <f t="shared" si="5"/>
        <v>0</v>
      </c>
    </row>
    <row r="102" spans="1:10" ht="105" customHeight="1" x14ac:dyDescent="0.25">
      <c r="A102" s="24">
        <v>99</v>
      </c>
      <c r="B102" s="44" t="s">
        <v>78</v>
      </c>
      <c r="C102" s="6" t="s">
        <v>129</v>
      </c>
      <c r="D102" s="52" t="s">
        <v>9</v>
      </c>
      <c r="E102" s="59">
        <v>400</v>
      </c>
      <c r="F102" s="61"/>
      <c r="G102" s="96">
        <f t="shared" si="3"/>
        <v>0</v>
      </c>
      <c r="H102" s="17"/>
      <c r="I102" s="16">
        <f t="shared" si="4"/>
        <v>0</v>
      </c>
      <c r="J102" s="25">
        <f t="shared" si="5"/>
        <v>0</v>
      </c>
    </row>
    <row r="103" spans="1:10" ht="117.75" customHeight="1" x14ac:dyDescent="0.25">
      <c r="A103" s="22">
        <v>100</v>
      </c>
      <c r="B103" s="44" t="s">
        <v>58</v>
      </c>
      <c r="C103" s="6" t="s">
        <v>129</v>
      </c>
      <c r="D103" s="52" t="s">
        <v>9</v>
      </c>
      <c r="E103" s="59">
        <v>120</v>
      </c>
      <c r="F103" s="61"/>
      <c r="G103" s="96">
        <f t="shared" si="3"/>
        <v>0</v>
      </c>
      <c r="H103" s="17"/>
      <c r="I103" s="16">
        <f t="shared" si="4"/>
        <v>0</v>
      </c>
      <c r="J103" s="25">
        <f t="shared" si="5"/>
        <v>0</v>
      </c>
    </row>
    <row r="104" spans="1:10" ht="96" customHeight="1" x14ac:dyDescent="0.25">
      <c r="A104" s="24">
        <v>101</v>
      </c>
      <c r="B104" s="44" t="s">
        <v>59</v>
      </c>
      <c r="C104" s="6" t="s">
        <v>129</v>
      </c>
      <c r="D104" s="52" t="s">
        <v>66</v>
      </c>
      <c r="E104" s="59">
        <v>2</v>
      </c>
      <c r="F104" s="61"/>
      <c r="G104" s="96">
        <f t="shared" si="3"/>
        <v>0</v>
      </c>
      <c r="H104" s="17"/>
      <c r="I104" s="16">
        <f t="shared" si="4"/>
        <v>0</v>
      </c>
      <c r="J104" s="25">
        <f t="shared" si="5"/>
        <v>0</v>
      </c>
    </row>
    <row r="105" spans="1:10" ht="93" customHeight="1" x14ac:dyDescent="0.25">
      <c r="A105" s="24">
        <v>102</v>
      </c>
      <c r="B105" s="43" t="s">
        <v>60</v>
      </c>
      <c r="C105" s="6" t="s">
        <v>129</v>
      </c>
      <c r="D105" s="52" t="s">
        <v>63</v>
      </c>
      <c r="E105" s="58">
        <v>1400</v>
      </c>
      <c r="F105" s="61"/>
      <c r="G105" s="96">
        <f t="shared" si="3"/>
        <v>0</v>
      </c>
      <c r="H105" s="17"/>
      <c r="I105" s="16">
        <f t="shared" si="4"/>
        <v>0</v>
      </c>
      <c r="J105" s="25">
        <f t="shared" si="5"/>
        <v>0</v>
      </c>
    </row>
    <row r="106" spans="1:10" ht="94.5" customHeight="1" x14ac:dyDescent="0.25">
      <c r="A106" s="22">
        <v>103</v>
      </c>
      <c r="B106" s="46" t="s">
        <v>99</v>
      </c>
      <c r="C106" s="6" t="s">
        <v>129</v>
      </c>
      <c r="D106" s="53" t="s">
        <v>9</v>
      </c>
      <c r="E106" s="59">
        <v>15</v>
      </c>
      <c r="F106" s="61"/>
      <c r="G106" s="96">
        <f t="shared" si="3"/>
        <v>0</v>
      </c>
      <c r="H106" s="17"/>
      <c r="I106" s="16">
        <f t="shared" si="4"/>
        <v>0</v>
      </c>
      <c r="J106" s="25">
        <f t="shared" si="5"/>
        <v>0</v>
      </c>
    </row>
    <row r="107" spans="1:10" ht="96" customHeight="1" x14ac:dyDescent="0.25">
      <c r="A107" s="24">
        <v>104</v>
      </c>
      <c r="B107" s="48" t="s">
        <v>61</v>
      </c>
      <c r="C107" s="6" t="s">
        <v>129</v>
      </c>
      <c r="D107" s="53" t="s">
        <v>9</v>
      </c>
      <c r="E107" s="59">
        <v>130</v>
      </c>
      <c r="F107" s="61"/>
      <c r="G107" s="96">
        <f t="shared" si="3"/>
        <v>0</v>
      </c>
      <c r="H107" s="17"/>
      <c r="I107" s="16">
        <f t="shared" si="4"/>
        <v>0</v>
      </c>
      <c r="J107" s="25">
        <f t="shared" si="5"/>
        <v>0</v>
      </c>
    </row>
    <row r="108" spans="1:10" ht="95.25" customHeight="1" x14ac:dyDescent="0.25">
      <c r="A108" s="24">
        <v>105</v>
      </c>
      <c r="B108" s="48" t="s">
        <v>148</v>
      </c>
      <c r="C108" s="6" t="s">
        <v>129</v>
      </c>
      <c r="D108" s="53" t="s">
        <v>9</v>
      </c>
      <c r="E108" s="59">
        <v>180</v>
      </c>
      <c r="F108" s="61"/>
      <c r="G108" s="96">
        <f t="shared" si="3"/>
        <v>0</v>
      </c>
      <c r="H108" s="17"/>
      <c r="I108" s="16">
        <f t="shared" si="4"/>
        <v>0</v>
      </c>
      <c r="J108" s="25">
        <f t="shared" si="5"/>
        <v>0</v>
      </c>
    </row>
    <row r="109" spans="1:10" ht="19.5" thickBot="1" x14ac:dyDescent="0.3">
      <c r="A109" s="76" t="s">
        <v>149</v>
      </c>
      <c r="B109" s="77"/>
      <c r="C109" s="77"/>
      <c r="D109" s="77"/>
      <c r="E109" s="78"/>
      <c r="F109" s="77"/>
      <c r="G109" s="97">
        <f>SUM(G4:G108)</f>
        <v>0</v>
      </c>
      <c r="H109" s="26" t="s">
        <v>67</v>
      </c>
      <c r="I109" s="27">
        <f>SUM(I4:I108)</f>
        <v>0</v>
      </c>
      <c r="J109" s="28">
        <f>SUM(J4:J108)</f>
        <v>0</v>
      </c>
    </row>
    <row r="110" spans="1:10" ht="34.5" customHeight="1" x14ac:dyDescent="0.25">
      <c r="B110" s="79" t="s">
        <v>69</v>
      </c>
      <c r="C110" s="79"/>
      <c r="D110" s="79"/>
      <c r="E110" s="79"/>
      <c r="F110" s="79"/>
      <c r="G110" s="79"/>
      <c r="H110" s="79"/>
      <c r="I110" s="79"/>
      <c r="J110" s="79"/>
    </row>
    <row r="111" spans="1:10" ht="50.25" customHeight="1" x14ac:dyDescent="0.25">
      <c r="B111" s="80" t="s">
        <v>74</v>
      </c>
      <c r="C111" s="80"/>
      <c r="D111" s="80"/>
      <c r="E111" s="80"/>
      <c r="F111" s="80"/>
      <c r="G111" s="80"/>
      <c r="H111" s="80"/>
      <c r="I111" s="80"/>
      <c r="J111" s="80"/>
    </row>
    <row r="112" spans="1:10" x14ac:dyDescent="0.25">
      <c r="B112" s="8" t="s">
        <v>3</v>
      </c>
    </row>
    <row r="113" spans="2:2" x14ac:dyDescent="0.25">
      <c r="B113" s="8" t="s">
        <v>4</v>
      </c>
    </row>
    <row r="114" spans="2:2" x14ac:dyDescent="0.25">
      <c r="B114" s="8" t="s">
        <v>5</v>
      </c>
    </row>
    <row r="115" spans="2:2" x14ac:dyDescent="0.25">
      <c r="B115" s="8" t="s">
        <v>6</v>
      </c>
    </row>
  </sheetData>
  <mergeCells count="4">
    <mergeCell ref="A1:H1"/>
    <mergeCell ref="A109:F109"/>
    <mergeCell ref="B110:J110"/>
    <mergeCell ref="B111:J111"/>
  </mergeCells>
  <pageMargins left="0.7" right="0.92031249999999998" top="0.75" bottom="0.75" header="0.3" footer="0.3"/>
  <pageSetup paperSize="9" scale="56" fitToHeight="0" orientation="portrait" r:id="rId1"/>
  <headerFooter scaleWithDoc="0">
    <oddHeader>&amp;L&amp;"-,Pogrubiony"BOR05.2619.2.2024
&amp;C&amp;"-,Pogrubiony"Formularz Asortymentowo - Ilościowo -Cenowy&amp;R&amp;"-,Pogrubiony"Załącznik nr 1a do SWZ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927C6-A8C3-4AFA-9565-130722684DF3}">
  <sheetPr>
    <pageSetUpPr fitToPage="1"/>
  </sheetPr>
  <dimension ref="A1:I16"/>
  <sheetViews>
    <sheetView zoomScaleNormal="100" workbookViewId="0">
      <selection activeCell="B17" sqref="B17"/>
    </sheetView>
  </sheetViews>
  <sheetFormatPr defaultRowHeight="15" x14ac:dyDescent="0.25"/>
  <cols>
    <col min="2" max="2" width="31.42578125" customWidth="1"/>
    <col min="3" max="3" width="33.28515625" customWidth="1"/>
    <col min="4" max="4" width="8" customWidth="1"/>
    <col min="5" max="5" width="15.7109375" customWidth="1"/>
    <col min="6" max="6" width="13.85546875" style="14" customWidth="1"/>
    <col min="7" max="7" width="12" customWidth="1"/>
    <col min="8" max="8" width="16.5703125" customWidth="1"/>
    <col min="9" max="9" width="15" style="14" customWidth="1"/>
  </cols>
  <sheetData>
    <row r="1" spans="1:9" ht="15.75" thickBot="1" x14ac:dyDescent="0.3"/>
    <row r="2" spans="1:9" ht="15.75" customHeight="1" thickBot="1" x14ac:dyDescent="0.3">
      <c r="A2" s="81" t="s">
        <v>130</v>
      </c>
      <c r="B2" s="82"/>
      <c r="C2" s="82"/>
      <c r="D2" s="82"/>
      <c r="E2" s="82"/>
      <c r="F2" s="82"/>
      <c r="G2" s="82"/>
      <c r="H2" s="82"/>
      <c r="I2" s="83"/>
    </row>
    <row r="3" spans="1:9" ht="63.75" x14ac:dyDescent="0.25">
      <c r="A3" s="69" t="s">
        <v>0</v>
      </c>
      <c r="B3" s="70" t="s">
        <v>1</v>
      </c>
      <c r="C3" s="70" t="s">
        <v>128</v>
      </c>
      <c r="D3" s="70" t="s">
        <v>2</v>
      </c>
      <c r="E3" s="70" t="s">
        <v>153</v>
      </c>
      <c r="F3" s="70" t="s">
        <v>154</v>
      </c>
      <c r="G3" s="70" t="s">
        <v>8</v>
      </c>
      <c r="H3" s="70" t="s">
        <v>151</v>
      </c>
      <c r="I3" s="71" t="s">
        <v>152</v>
      </c>
    </row>
    <row r="4" spans="1:9" x14ac:dyDescent="0.25">
      <c r="A4" s="20">
        <v>1</v>
      </c>
      <c r="B4" s="2">
        <v>2</v>
      </c>
      <c r="C4" s="2">
        <v>3</v>
      </c>
      <c r="D4" s="1">
        <v>4</v>
      </c>
      <c r="E4" s="1">
        <v>5</v>
      </c>
      <c r="F4" s="1">
        <v>6</v>
      </c>
      <c r="G4" s="1">
        <v>7</v>
      </c>
      <c r="H4" s="1" t="s">
        <v>162</v>
      </c>
      <c r="I4" s="72" t="s">
        <v>163</v>
      </c>
    </row>
    <row r="5" spans="1:9" ht="93" customHeight="1" x14ac:dyDescent="0.25">
      <c r="A5" s="62">
        <v>1</v>
      </c>
      <c r="B5" s="63" t="s">
        <v>131</v>
      </c>
      <c r="C5" s="64" t="s">
        <v>129</v>
      </c>
      <c r="D5" s="65" t="s">
        <v>132</v>
      </c>
      <c r="E5" s="66">
        <v>4245</v>
      </c>
      <c r="F5" s="66">
        <v>1740</v>
      </c>
      <c r="G5" s="67"/>
      <c r="H5" s="98">
        <f>ROUND(E5*G5,2)</f>
        <v>0</v>
      </c>
      <c r="I5" s="99">
        <f>ROUND(F5*G5,2)</f>
        <v>0</v>
      </c>
    </row>
    <row r="6" spans="1:9" s="14" customFormat="1" ht="21" customHeight="1" x14ac:dyDescent="0.25">
      <c r="A6" s="87" t="s">
        <v>164</v>
      </c>
      <c r="B6" s="88"/>
      <c r="C6" s="88"/>
      <c r="D6" s="88"/>
      <c r="E6" s="88"/>
      <c r="F6" s="88"/>
      <c r="G6" s="89"/>
      <c r="H6" s="68"/>
      <c r="I6" s="73"/>
    </row>
    <row r="7" spans="1:9" s="14" customFormat="1" ht="20.25" customHeight="1" x14ac:dyDescent="0.25">
      <c r="A7" s="87" t="s">
        <v>155</v>
      </c>
      <c r="B7" s="88"/>
      <c r="C7" s="88"/>
      <c r="D7" s="88"/>
      <c r="E7" s="88"/>
      <c r="F7" s="88"/>
      <c r="G7" s="89"/>
      <c r="H7" s="98">
        <f>ROUND(H5*H6,2)</f>
        <v>0</v>
      </c>
      <c r="I7" s="99">
        <f>ROUND(I5*I6,2)</f>
        <v>0</v>
      </c>
    </row>
    <row r="8" spans="1:9" ht="19.5" customHeight="1" x14ac:dyDescent="0.25">
      <c r="A8" s="85" t="s">
        <v>156</v>
      </c>
      <c r="B8" s="86"/>
      <c r="C8" s="86"/>
      <c r="D8" s="86"/>
      <c r="E8" s="86"/>
      <c r="F8" s="86"/>
      <c r="G8" s="86"/>
      <c r="H8" s="96">
        <f>H5+H7</f>
        <v>0</v>
      </c>
      <c r="I8" s="100">
        <f>I5+I7</f>
        <v>0</v>
      </c>
    </row>
    <row r="9" spans="1:9" s="14" customFormat="1" ht="20.25" customHeight="1" thickBot="1" x14ac:dyDescent="0.3">
      <c r="A9" s="90" t="s">
        <v>157</v>
      </c>
      <c r="B9" s="91"/>
      <c r="C9" s="91"/>
      <c r="D9" s="91"/>
      <c r="E9" s="91"/>
      <c r="F9" s="91"/>
      <c r="G9" s="91"/>
      <c r="H9" s="101">
        <f>H8+I8</f>
        <v>0</v>
      </c>
      <c r="I9" s="102"/>
    </row>
    <row r="10" spans="1:9" s="14" customFormat="1" x14ac:dyDescent="0.25"/>
    <row r="11" spans="1:9" ht="28.5" customHeight="1" x14ac:dyDescent="0.25">
      <c r="B11" s="84" t="s">
        <v>69</v>
      </c>
      <c r="C11" s="84"/>
      <c r="D11" s="84"/>
      <c r="E11" s="84"/>
      <c r="F11" s="84"/>
      <c r="G11" s="84"/>
      <c r="H11" s="84"/>
      <c r="I11" s="84"/>
    </row>
    <row r="12" spans="1:9" ht="54.75" customHeight="1" x14ac:dyDescent="0.25">
      <c r="B12" s="80" t="s">
        <v>165</v>
      </c>
      <c r="C12" s="80"/>
      <c r="D12" s="80"/>
      <c r="E12" s="80"/>
      <c r="F12" s="80"/>
      <c r="G12" s="80"/>
      <c r="H12" s="80"/>
      <c r="I12" s="80"/>
    </row>
    <row r="13" spans="1:9" x14ac:dyDescent="0.25">
      <c r="B13" s="8" t="s">
        <v>3</v>
      </c>
      <c r="C13" s="14"/>
      <c r="D13" s="14"/>
      <c r="E13" s="14"/>
      <c r="G13" s="14"/>
      <c r="H13" s="14"/>
    </row>
    <row r="14" spans="1:9" x14ac:dyDescent="0.25">
      <c r="B14" s="8" t="s">
        <v>4</v>
      </c>
      <c r="C14" s="14"/>
      <c r="D14" s="14"/>
      <c r="E14" s="14"/>
      <c r="G14" s="14"/>
      <c r="H14" s="14"/>
    </row>
    <row r="15" spans="1:9" x14ac:dyDescent="0.25">
      <c r="B15" s="8" t="s">
        <v>5</v>
      </c>
      <c r="C15" s="14"/>
      <c r="D15" s="14"/>
      <c r="E15" s="14"/>
      <c r="G15" s="14"/>
      <c r="H15" s="14"/>
    </row>
    <row r="16" spans="1:9" x14ac:dyDescent="0.25">
      <c r="B16" s="8" t="s">
        <v>6</v>
      </c>
      <c r="C16" s="14"/>
      <c r="D16" s="14"/>
      <c r="E16" s="14"/>
      <c r="G16" s="14"/>
      <c r="H16" s="14"/>
    </row>
  </sheetData>
  <mergeCells count="8">
    <mergeCell ref="A2:I2"/>
    <mergeCell ref="B11:I11"/>
    <mergeCell ref="B12:I12"/>
    <mergeCell ref="A8:G8"/>
    <mergeCell ref="A6:G6"/>
    <mergeCell ref="A7:G7"/>
    <mergeCell ref="A9:G9"/>
    <mergeCell ref="H9:I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&amp;L&amp;"-,Pogrubiony"BOR05.2619.2.2024&amp;C&amp;"-,Pogrubiony"Formularz Asortymentowo - Ilościowo -Cenowy&amp;R&amp;"-,Pogrubiony"Załącznik nr 1b do SWZ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FA61-9CC7-4722-BED6-9712EA9C045B}">
  <sheetPr>
    <pageSetUpPr fitToPage="1"/>
  </sheetPr>
  <dimension ref="A1:I20"/>
  <sheetViews>
    <sheetView tabSelected="1" topLeftCell="A11" zoomScaleNormal="100" zoomScalePageLayoutView="70" workbookViewId="0">
      <selection activeCell="F24" sqref="F24"/>
    </sheetView>
  </sheetViews>
  <sheetFormatPr defaultRowHeight="15" x14ac:dyDescent="0.25"/>
  <cols>
    <col min="2" max="2" width="37.7109375" customWidth="1"/>
    <col min="3" max="3" width="10.5703125" customWidth="1"/>
    <col min="4" max="4" width="14.85546875" customWidth="1"/>
    <col min="5" max="5" width="11.42578125" customWidth="1"/>
    <col min="6" max="6" width="15.28515625" customWidth="1"/>
    <col min="7" max="7" width="10.7109375" customWidth="1"/>
    <col min="8" max="8" width="16.7109375" customWidth="1"/>
    <col min="9" max="9" width="15.140625" customWidth="1"/>
  </cols>
  <sheetData>
    <row r="1" spans="1:9" ht="15.75" customHeight="1" thickBot="1" x14ac:dyDescent="0.3">
      <c r="A1" s="74" t="s">
        <v>133</v>
      </c>
      <c r="B1" s="75"/>
      <c r="C1" s="75"/>
      <c r="D1" s="75"/>
      <c r="E1" s="75"/>
      <c r="F1" s="75"/>
      <c r="G1" s="75"/>
      <c r="H1" s="75"/>
      <c r="I1" s="95"/>
    </row>
    <row r="2" spans="1:9" ht="38.25" x14ac:dyDescent="0.25">
      <c r="A2" s="18" t="s">
        <v>0</v>
      </c>
      <c r="B2" s="4" t="s">
        <v>1</v>
      </c>
      <c r="C2" s="4" t="s">
        <v>2</v>
      </c>
      <c r="D2" s="4" t="s">
        <v>15</v>
      </c>
      <c r="E2" s="4" t="s">
        <v>8</v>
      </c>
      <c r="F2" s="4" t="s">
        <v>17</v>
      </c>
      <c r="G2" s="4" t="s">
        <v>14</v>
      </c>
      <c r="H2" s="4" t="s">
        <v>134</v>
      </c>
      <c r="I2" s="19" t="s">
        <v>135</v>
      </c>
    </row>
    <row r="3" spans="1:9" x14ac:dyDescent="0.25">
      <c r="A3" s="31">
        <v>1</v>
      </c>
      <c r="B3" s="32">
        <v>2</v>
      </c>
      <c r="C3" s="33">
        <v>3</v>
      </c>
      <c r="D3" s="33">
        <v>4</v>
      </c>
      <c r="E3" s="33">
        <v>5</v>
      </c>
      <c r="F3" s="33" t="s">
        <v>137</v>
      </c>
      <c r="G3" s="33">
        <v>7</v>
      </c>
      <c r="H3" s="34" t="s">
        <v>138</v>
      </c>
      <c r="I3" s="35" t="s">
        <v>139</v>
      </c>
    </row>
    <row r="4" spans="1:9" s="14" customFormat="1" ht="63.75" x14ac:dyDescent="0.25">
      <c r="A4" s="40">
        <v>1</v>
      </c>
      <c r="B4" s="11" t="s">
        <v>158</v>
      </c>
      <c r="C4" s="39" t="s">
        <v>9</v>
      </c>
      <c r="D4" s="38">
        <v>70</v>
      </c>
      <c r="E4" s="33"/>
      <c r="F4" s="96">
        <f>ROUND(D4*E4,2)</f>
        <v>0</v>
      </c>
      <c r="G4" s="33"/>
      <c r="H4" s="105">
        <f>ROUND(F4*G4,2)</f>
        <v>0</v>
      </c>
      <c r="I4" s="100">
        <f>F4+H4</f>
        <v>0</v>
      </c>
    </row>
    <row r="5" spans="1:9" s="14" customFormat="1" ht="63.75" x14ac:dyDescent="0.25">
      <c r="A5" s="40">
        <v>2</v>
      </c>
      <c r="B5" s="11" t="s">
        <v>159</v>
      </c>
      <c r="C5" s="39" t="s">
        <v>9</v>
      </c>
      <c r="D5" s="38">
        <v>230</v>
      </c>
      <c r="E5" s="33"/>
      <c r="F5" s="96">
        <f t="shared" ref="F5:F12" si="0">ROUND(D5*E5,2)</f>
        <v>0</v>
      </c>
      <c r="G5" s="33"/>
      <c r="H5" s="105">
        <f t="shared" ref="H5:H12" si="1">ROUND(F5*G5,2)</f>
        <v>0</v>
      </c>
      <c r="I5" s="100">
        <f t="shared" ref="I5:I12" si="2">F5+H5</f>
        <v>0</v>
      </c>
    </row>
    <row r="6" spans="1:9" ht="64.5" customHeight="1" x14ac:dyDescent="0.25">
      <c r="A6" s="22">
        <v>3</v>
      </c>
      <c r="B6" s="10" t="s">
        <v>160</v>
      </c>
      <c r="C6" s="3" t="s">
        <v>9</v>
      </c>
      <c r="D6" s="29">
        <v>20</v>
      </c>
      <c r="E6" s="5"/>
      <c r="F6" s="96">
        <f t="shared" si="0"/>
        <v>0</v>
      </c>
      <c r="G6" s="33"/>
      <c r="H6" s="105">
        <f t="shared" si="1"/>
        <v>0</v>
      </c>
      <c r="I6" s="100">
        <f t="shared" si="2"/>
        <v>0</v>
      </c>
    </row>
    <row r="7" spans="1:9" ht="65.25" customHeight="1" x14ac:dyDescent="0.25">
      <c r="A7" s="40">
        <v>4</v>
      </c>
      <c r="B7" s="11" t="s">
        <v>161</v>
      </c>
      <c r="C7" s="3" t="s">
        <v>9</v>
      </c>
      <c r="D7" s="29">
        <v>80</v>
      </c>
      <c r="E7" s="9"/>
      <c r="F7" s="96">
        <f t="shared" si="0"/>
        <v>0</v>
      </c>
      <c r="G7" s="33"/>
      <c r="H7" s="105">
        <f t="shared" si="1"/>
        <v>0</v>
      </c>
      <c r="I7" s="100">
        <f t="shared" si="2"/>
        <v>0</v>
      </c>
    </row>
    <row r="8" spans="1:9" ht="79.5" customHeight="1" x14ac:dyDescent="0.25">
      <c r="A8" s="40">
        <v>5</v>
      </c>
      <c r="B8" s="11" t="s">
        <v>10</v>
      </c>
      <c r="C8" s="3" t="s">
        <v>9</v>
      </c>
      <c r="D8" s="29">
        <v>25</v>
      </c>
      <c r="E8" s="9"/>
      <c r="F8" s="96">
        <f t="shared" si="0"/>
        <v>0</v>
      </c>
      <c r="G8" s="33"/>
      <c r="H8" s="105">
        <f t="shared" si="1"/>
        <v>0</v>
      </c>
      <c r="I8" s="100">
        <f t="shared" si="2"/>
        <v>0</v>
      </c>
    </row>
    <row r="9" spans="1:9" ht="78" customHeight="1" x14ac:dyDescent="0.25">
      <c r="A9" s="22">
        <v>6</v>
      </c>
      <c r="B9" s="10" t="s">
        <v>11</v>
      </c>
      <c r="C9" s="3" t="s">
        <v>9</v>
      </c>
      <c r="D9" s="29">
        <v>35</v>
      </c>
      <c r="E9" s="9"/>
      <c r="F9" s="96">
        <f t="shared" si="0"/>
        <v>0</v>
      </c>
      <c r="G9" s="33"/>
      <c r="H9" s="105">
        <f t="shared" si="1"/>
        <v>0</v>
      </c>
      <c r="I9" s="100">
        <f t="shared" si="2"/>
        <v>0</v>
      </c>
    </row>
    <row r="10" spans="1:9" s="14" customFormat="1" ht="117" customHeight="1" x14ac:dyDescent="0.25">
      <c r="A10" s="40">
        <v>7</v>
      </c>
      <c r="B10" s="10" t="s">
        <v>136</v>
      </c>
      <c r="C10" s="3" t="s">
        <v>9</v>
      </c>
      <c r="D10" s="29">
        <v>10</v>
      </c>
      <c r="E10" s="9"/>
      <c r="F10" s="96">
        <f t="shared" si="0"/>
        <v>0</v>
      </c>
      <c r="G10" s="33"/>
      <c r="H10" s="105">
        <f t="shared" si="1"/>
        <v>0</v>
      </c>
      <c r="I10" s="100">
        <f t="shared" si="2"/>
        <v>0</v>
      </c>
    </row>
    <row r="11" spans="1:9" ht="120" customHeight="1" x14ac:dyDescent="0.25">
      <c r="A11" s="40">
        <v>8</v>
      </c>
      <c r="B11" s="12" t="s">
        <v>12</v>
      </c>
      <c r="C11" s="3" t="s">
        <v>9</v>
      </c>
      <c r="D11" s="29">
        <v>35</v>
      </c>
      <c r="E11" s="9"/>
      <c r="F11" s="96">
        <f t="shared" si="0"/>
        <v>0</v>
      </c>
      <c r="G11" s="33"/>
      <c r="H11" s="105">
        <f t="shared" si="1"/>
        <v>0</v>
      </c>
      <c r="I11" s="100">
        <f t="shared" si="2"/>
        <v>0</v>
      </c>
    </row>
    <row r="12" spans="1:9" ht="128.25" customHeight="1" x14ac:dyDescent="0.25">
      <c r="A12" s="22">
        <v>9</v>
      </c>
      <c r="B12" s="13" t="s">
        <v>70</v>
      </c>
      <c r="C12" s="3" t="s">
        <v>9</v>
      </c>
      <c r="D12" s="29">
        <v>20</v>
      </c>
      <c r="E12" s="9"/>
      <c r="F12" s="96">
        <f t="shared" si="0"/>
        <v>0</v>
      </c>
      <c r="G12" s="33"/>
      <c r="H12" s="105">
        <f t="shared" si="1"/>
        <v>0</v>
      </c>
      <c r="I12" s="100">
        <f t="shared" si="2"/>
        <v>0</v>
      </c>
    </row>
    <row r="13" spans="1:9" ht="16.5" thickBot="1" x14ac:dyDescent="0.3">
      <c r="A13" s="92" t="s">
        <v>150</v>
      </c>
      <c r="B13" s="93"/>
      <c r="C13" s="93"/>
      <c r="D13" s="93"/>
      <c r="E13" s="94"/>
      <c r="F13" s="103">
        <f>SUM(F4:F12)</f>
        <v>0</v>
      </c>
      <c r="G13" s="36" t="s">
        <v>67</v>
      </c>
      <c r="H13" s="106">
        <f>SUM(H4:H12)</f>
        <v>0</v>
      </c>
      <c r="I13" s="107">
        <f>SUM(I4:I12)</f>
        <v>0</v>
      </c>
    </row>
    <row r="14" spans="1:9" ht="16.5" customHeight="1" x14ac:dyDescent="0.25">
      <c r="B14" s="30"/>
      <c r="C14" s="30"/>
      <c r="D14" s="30"/>
      <c r="E14" s="30"/>
      <c r="F14" s="104"/>
    </row>
    <row r="16" spans="1:9" x14ac:dyDescent="0.25">
      <c r="B16" s="8" t="s">
        <v>7</v>
      </c>
    </row>
    <row r="17" spans="2:2" x14ac:dyDescent="0.25">
      <c r="B17" s="8" t="s">
        <v>3</v>
      </c>
    </row>
    <row r="18" spans="2:2" x14ac:dyDescent="0.25">
      <c r="B18" s="8" t="s">
        <v>4</v>
      </c>
    </row>
    <row r="19" spans="2:2" x14ac:dyDescent="0.25">
      <c r="B19" s="8" t="s">
        <v>5</v>
      </c>
    </row>
    <row r="20" spans="2:2" x14ac:dyDescent="0.25">
      <c r="B20" s="8" t="s">
        <v>6</v>
      </c>
    </row>
  </sheetData>
  <mergeCells count="2">
    <mergeCell ref="A13:E13"/>
    <mergeCell ref="A1:I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&amp;LBOR05.2619.2.2024
&amp;CFormularz Asortymentowo - Ilościowo -Cenowy&amp;RZałącznik nr 1c do SWZ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97C748F-B24C-43A2-8003-A3B68E4B1E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Część 1 - artykuły biurowe</vt:lpstr>
      <vt:lpstr>Część 2 - papier ksero</vt:lpstr>
      <vt:lpstr>Część 3 - pudła archiwizacyjne</vt:lpstr>
      <vt:lpstr>'Część 2 - papier ksero'!Obszar_wydruku</vt:lpstr>
      <vt:lpstr>'Część 3 - pudła archiwizacyjne'!Obszar_wydruku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Walczak Anna</dc:creator>
  <cp:lastModifiedBy>Saładaj Michalina</cp:lastModifiedBy>
  <cp:lastPrinted>2024-03-14T09:53:40Z</cp:lastPrinted>
  <dcterms:created xsi:type="dcterms:W3CDTF">2021-04-28T12:05:45Z</dcterms:created>
  <dcterms:modified xsi:type="dcterms:W3CDTF">2024-03-19T07:40:28Z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8076b6cd-dfa9-477f-97b3-1a4c4b575dd7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