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40" windowHeight="4572" activeTab="0"/>
  </bookViews>
  <sheets>
    <sheet name="szacunkowa wartość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<sst xmlns="http://schemas.openxmlformats.org/spreadsheetml/2006/main" count="48" uniqueCount="47">
  <si>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</si>
  <si>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</si>
  <si>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</si>
  <si>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</si>
  <si>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</si>
  <si>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</si>
  <si>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</si>
  <si>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</si>
  <si>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</si>
  <si>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</si>
  <si>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</si>
  <si>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</si>
  <si>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</si>
  <si>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</si>
  <si>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</si>
  <si>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</si>
  <si>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lp.</t>
  </si>
  <si>
    <t xml:space="preserve">nr zadania </t>
  </si>
  <si>
    <t>wartość netto</t>
  </si>
  <si>
    <t>wartość brutto</t>
  </si>
  <si>
    <t>17.</t>
  </si>
  <si>
    <t>18.</t>
  </si>
  <si>
    <t>19.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</si>
  <si>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</si>
  <si>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</si>
  <si>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</si>
  <si>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</si>
  <si>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</si>
  <si>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</si>
  <si>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</si>
  <si>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</si>
  <si>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</si>
  <si>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</si>
  <si>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</si>
  <si>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</si>
  <si>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</si>
  <si>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</si>
  <si>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</si>
  <si>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</si>
  <si>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</si>
  <si>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</si>
  <si>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</si>
  <si>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Razem</t>
  </si>
  <si>
    <t>vat</t>
  </si>
  <si>
    <t>20.</t>
  </si>
  <si>
    <t>Zadanie Nr 20</t>
  </si>
  <si>
    <t>Szacunkowa wartość zadań - Opatrunki 2021  II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</si>
</sst>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%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\ mmmm\ yyyy"/>
    <numFmt numFmtId="176" formatCode="0.0000"/>
    <numFmt numFmtId="177" formatCode="0.000"/>
    <numFmt numFmtId="178" formatCode="0.0"/>
    <numFmt numFmtId="179" formatCode="0.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4" fontId="0" fillId="0" borderId="10" xfId="60" applyFont="1" applyBorder="1" applyAlignment="1">
      <alignment/>
    </xf>
    <xf numFmtId="44" fontId="3" fillId="0" borderId="10" xfId="60" applyFont="1" applyBorder="1" applyAlignment="1">
      <alignment/>
    </xf>
    <xf numFmtId="44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2" max="2" width="17.375" style="0" customWidth="1"/>
    <col min="3" max="3" width="15.625" style="0" customWidth="1"/>
    <col min="4" max="4" width="13.875" style="0" hidden="1" customWidth="1"/>
    <col min="5" max="5" width="13.50390625" style="0" hidden="1" customWidth="1"/>
    <col min="6" max="6" width="13.50390625" style="0" bestFit="1" customWidth="1"/>
    <col min="7" max="7" width="12.50390625" style="0" customWidth="1"/>
    <col min="8" max="8" width="16.375" style="0" customWidth="1"/>
  </cols>
  <sheetData>
    <row r="2" spans="1:6" ht="15">
      <c r="A2" s="10" t="s">
        <v>46</v>
      </c>
      <c r="B2" s="10"/>
      <c r="C2" s="10"/>
      <c r="D2" s="10"/>
      <c r="E2" s="11"/>
      <c r="F2" s="11"/>
    </row>
    <row r="4" spans="1:6" ht="12.75">
      <c r="A4" s="2" t="s">
        <v>16</v>
      </c>
      <c r="B4" s="2" t="s">
        <v>17</v>
      </c>
      <c r="C4" s="2" t="s">
        <v>18</v>
      </c>
      <c r="D4" s="2" t="s">
        <v>43</v>
      </c>
      <c r="E4" s="2" t="s">
        <v>19</v>
      </c>
      <c r="F4" s="2" t="s">
        <v>19</v>
      </c>
    </row>
    <row r="5" spans="1:8" ht="12.75">
      <c r="A5" s="2" t="s">
        <v>0</v>
      </c>
      <c r="B5" s="1" t="s">
        <v>23</v>
      </c>
      <c r="C5" s="3">
        <v>47123.1</v>
      </c>
      <c r="D5" s="3" t="e">
        <f>#REF!</f>
        <v>#REF!</v>
      </c>
      <c r="E5" s="3" t="e">
        <f>#REF!</f>
        <v>#REF!</v>
      </c>
      <c r="F5" s="5">
        <f>C5*1.08</f>
        <v>50892.948000000004</v>
      </c>
      <c r="H5" s="7"/>
    </row>
    <row r="6" spans="1:8" ht="12.75">
      <c r="A6" s="2" t="s">
        <v>1</v>
      </c>
      <c r="B6" s="1" t="s">
        <v>24</v>
      </c>
      <c r="C6" s="3">
        <v>71737</v>
      </c>
      <c r="D6" s="3" t="e">
        <f>#REF!</f>
        <v>#REF!</v>
      </c>
      <c r="E6" s="3" t="e">
        <f>#REF!</f>
        <v>#REF!</v>
      </c>
      <c r="F6" s="5">
        <f aca="true" t="shared" si="0" ref="F6:F24">C6*1.08</f>
        <v>77475.96</v>
      </c>
      <c r="H6" s="7"/>
    </row>
    <row r="7" spans="1:8" ht="12.75">
      <c r="A7" s="2" t="s">
        <v>2</v>
      </c>
      <c r="B7" s="1" t="s">
        <v>25</v>
      </c>
      <c r="C7" s="3">
        <v>178250</v>
      </c>
      <c r="D7" s="3" t="e">
        <f>#REF!</f>
        <v>#REF!</v>
      </c>
      <c r="E7" s="3" t="e">
        <f>#REF!</f>
        <v>#REF!</v>
      </c>
      <c r="F7" s="5">
        <f t="shared" si="0"/>
        <v>192510</v>
      </c>
      <c r="H7" s="7"/>
    </row>
    <row r="8" spans="1:8" ht="12.75">
      <c r="A8" s="2" t="s">
        <v>3</v>
      </c>
      <c r="B8" s="1" t="s">
        <v>26</v>
      </c>
      <c r="C8" s="3">
        <v>49575.52</v>
      </c>
      <c r="D8" s="3" t="e">
        <f>#REF!</f>
        <v>#REF!</v>
      </c>
      <c r="E8" s="3" t="e">
        <f>#REF!</f>
        <v>#REF!</v>
      </c>
      <c r="F8" s="5">
        <f t="shared" si="0"/>
        <v>53541.5616</v>
      </c>
      <c r="H8" s="7"/>
    </row>
    <row r="9" spans="1:8" ht="12.75">
      <c r="A9" s="2" t="s">
        <v>4</v>
      </c>
      <c r="B9" s="1" t="s">
        <v>27</v>
      </c>
      <c r="C9" s="3">
        <v>31559.34</v>
      </c>
      <c r="D9" s="3" t="e">
        <f>#REF!</f>
        <v>#REF!</v>
      </c>
      <c r="E9" s="3" t="e">
        <f>#REF!</f>
        <v>#REF!</v>
      </c>
      <c r="F9" s="5">
        <f t="shared" si="0"/>
        <v>34084.0872</v>
      </c>
      <c r="H9" s="7"/>
    </row>
    <row r="10" spans="1:8" ht="12.75">
      <c r="A10" s="2" t="s">
        <v>5</v>
      </c>
      <c r="B10" s="1" t="s">
        <v>28</v>
      </c>
      <c r="C10" s="3">
        <v>26035</v>
      </c>
      <c r="D10" s="3" t="e">
        <f>#REF!</f>
        <v>#REF!</v>
      </c>
      <c r="E10" s="3" t="e">
        <f>#REF!</f>
        <v>#REF!</v>
      </c>
      <c r="F10" s="5">
        <f t="shared" si="0"/>
        <v>28117.800000000003</v>
      </c>
      <c r="G10" s="8"/>
      <c r="H10" s="7"/>
    </row>
    <row r="11" spans="1:8" ht="12.75">
      <c r="A11" s="2" t="s">
        <v>6</v>
      </c>
      <c r="B11" s="1" t="s">
        <v>29</v>
      </c>
      <c r="C11" s="3">
        <v>29310.64</v>
      </c>
      <c r="D11" s="3" t="e">
        <f>#REF!</f>
        <v>#REF!</v>
      </c>
      <c r="E11" s="3" t="e">
        <f>#REF!</f>
        <v>#REF!</v>
      </c>
      <c r="F11" s="5">
        <f>C11*1.05</f>
        <v>30776.172000000002</v>
      </c>
      <c r="G11" s="8"/>
      <c r="H11" s="7"/>
    </row>
    <row r="12" spans="1:8" ht="12.75">
      <c r="A12" s="2" t="s">
        <v>7</v>
      </c>
      <c r="B12" s="1" t="s">
        <v>30</v>
      </c>
      <c r="C12" s="3">
        <v>28425.48</v>
      </c>
      <c r="D12" s="3" t="e">
        <f>#REF!</f>
        <v>#REF!</v>
      </c>
      <c r="E12" s="3" t="e">
        <f>#REF!</f>
        <v>#REF!</v>
      </c>
      <c r="F12" s="5">
        <f t="shared" si="0"/>
        <v>30699.5184</v>
      </c>
      <c r="G12" s="8"/>
      <c r="H12" s="7"/>
    </row>
    <row r="13" spans="1:8" ht="12.75">
      <c r="A13" s="2" t="s">
        <v>8</v>
      </c>
      <c r="B13" s="1" t="s">
        <v>31</v>
      </c>
      <c r="C13" s="3">
        <v>47730.2</v>
      </c>
      <c r="D13" s="3" t="e">
        <f>#REF!</f>
        <v>#REF!</v>
      </c>
      <c r="E13" s="3" t="e">
        <f>#REF!</f>
        <v>#REF!</v>
      </c>
      <c r="F13" s="5">
        <f t="shared" si="0"/>
        <v>51548.616</v>
      </c>
      <c r="G13" s="8"/>
      <c r="H13" s="7"/>
    </row>
    <row r="14" spans="1:8" ht="12.75">
      <c r="A14" s="2" t="s">
        <v>9</v>
      </c>
      <c r="B14" s="1" t="s">
        <v>32</v>
      </c>
      <c r="C14" s="3">
        <v>9030</v>
      </c>
      <c r="D14" s="3" t="e">
        <f>#REF!</f>
        <v>#REF!</v>
      </c>
      <c r="E14" s="3" t="e">
        <f>#REF!</f>
        <v>#REF!</v>
      </c>
      <c r="F14" s="5">
        <f t="shared" si="0"/>
        <v>9752.400000000001</v>
      </c>
      <c r="H14" s="7"/>
    </row>
    <row r="15" spans="1:8" ht="12.75">
      <c r="A15" s="2" t="s">
        <v>10</v>
      </c>
      <c r="B15" s="1" t="s">
        <v>33</v>
      </c>
      <c r="C15" s="3">
        <v>21250</v>
      </c>
      <c r="D15" s="3" t="e">
        <f>#REF!</f>
        <v>#REF!</v>
      </c>
      <c r="E15" s="3" t="e">
        <f>#REF!</f>
        <v>#REF!</v>
      </c>
      <c r="F15" s="5">
        <f t="shared" si="0"/>
        <v>22950</v>
      </c>
      <c r="H15" s="7"/>
    </row>
    <row r="16" spans="1:8" ht="12.75">
      <c r="A16" s="2" t="s">
        <v>11</v>
      </c>
      <c r="B16" s="1" t="s">
        <v>34</v>
      </c>
      <c r="C16" s="3">
        <v>11130</v>
      </c>
      <c r="D16" s="3" t="e">
        <f>#REF!</f>
        <v>#REF!</v>
      </c>
      <c r="E16" s="3" t="e">
        <f>#REF!</f>
        <v>#REF!</v>
      </c>
      <c r="F16" s="5">
        <f t="shared" si="0"/>
        <v>12020.400000000001</v>
      </c>
      <c r="H16" s="7"/>
    </row>
    <row r="17" spans="1:8" ht="12.75">
      <c r="A17" s="2" t="s">
        <v>12</v>
      </c>
      <c r="B17" s="1" t="s">
        <v>35</v>
      </c>
      <c r="C17" s="3">
        <v>11234</v>
      </c>
      <c r="D17" s="3" t="e">
        <f>#REF!</f>
        <v>#REF!</v>
      </c>
      <c r="E17" s="3" t="e">
        <f>#REF!</f>
        <v>#REF!</v>
      </c>
      <c r="F17" s="5">
        <f t="shared" si="0"/>
        <v>12132.720000000001</v>
      </c>
      <c r="G17" s="8"/>
      <c r="H17" s="7"/>
    </row>
    <row r="18" spans="1:8" ht="12.75">
      <c r="A18" s="2" t="s">
        <v>13</v>
      </c>
      <c r="B18" s="1" t="s">
        <v>36</v>
      </c>
      <c r="C18" s="3">
        <v>5400</v>
      </c>
      <c r="D18" s="3" t="e">
        <f>#REF!</f>
        <v>#REF!</v>
      </c>
      <c r="E18" s="3" t="e">
        <f>#REF!</f>
        <v>#REF!</v>
      </c>
      <c r="F18" s="5">
        <f t="shared" si="0"/>
        <v>5832</v>
      </c>
      <c r="H18" s="7"/>
    </row>
    <row r="19" spans="1:8" ht="12.75">
      <c r="A19" s="2" t="s">
        <v>14</v>
      </c>
      <c r="B19" s="1" t="s">
        <v>37</v>
      </c>
      <c r="C19" s="3">
        <v>1190.7</v>
      </c>
      <c r="D19" s="3" t="e">
        <f>#REF!</f>
        <v>#REF!</v>
      </c>
      <c r="E19" s="3" t="e">
        <f>#REF!</f>
        <v>#REF!</v>
      </c>
      <c r="F19" s="5">
        <f t="shared" si="0"/>
        <v>1285.9560000000001</v>
      </c>
      <c r="H19" s="7"/>
    </row>
    <row r="20" spans="1:8" ht="12.75">
      <c r="A20" s="2" t="s">
        <v>15</v>
      </c>
      <c r="B20" s="1" t="s">
        <v>38</v>
      </c>
      <c r="C20" s="3">
        <v>200</v>
      </c>
      <c r="D20" s="3" t="e">
        <f>#REF!</f>
        <v>#REF!</v>
      </c>
      <c r="E20" s="3" t="e">
        <f>#REF!</f>
        <v>#REF!</v>
      </c>
      <c r="F20" s="5">
        <f t="shared" si="0"/>
        <v>216</v>
      </c>
      <c r="G20" s="8"/>
      <c r="H20" s="7"/>
    </row>
    <row r="21" spans="1:8" ht="12.75">
      <c r="A21" s="2" t="s">
        <v>20</v>
      </c>
      <c r="B21" s="1" t="s">
        <v>39</v>
      </c>
      <c r="C21" s="3">
        <v>290</v>
      </c>
      <c r="D21" s="3" t="e">
        <f>#REF!</f>
        <v>#REF!</v>
      </c>
      <c r="E21" s="3" t="e">
        <f>#REF!</f>
        <v>#REF!</v>
      </c>
      <c r="F21" s="5">
        <f t="shared" si="0"/>
        <v>313.20000000000005</v>
      </c>
      <c r="G21" s="8"/>
      <c r="H21" s="7"/>
    </row>
    <row r="22" spans="1:8" ht="12.75">
      <c r="A22" s="2" t="s">
        <v>21</v>
      </c>
      <c r="B22" s="1" t="s">
        <v>40</v>
      </c>
      <c r="C22" s="3">
        <v>2411</v>
      </c>
      <c r="D22" s="3" t="e">
        <f>#REF!</f>
        <v>#REF!</v>
      </c>
      <c r="E22" s="3" t="e">
        <f>#REF!</f>
        <v>#REF!</v>
      </c>
      <c r="F22" s="5">
        <f t="shared" si="0"/>
        <v>2603.88</v>
      </c>
      <c r="G22" s="8"/>
      <c r="H22" s="7"/>
    </row>
    <row r="23" spans="1:8" ht="12.75">
      <c r="A23" s="2" t="s">
        <v>22</v>
      </c>
      <c r="B23" s="1" t="s">
        <v>41</v>
      </c>
      <c r="C23" s="3">
        <v>4735.21</v>
      </c>
      <c r="D23" s="3" t="e">
        <f>#REF!</f>
        <v>#REF!</v>
      </c>
      <c r="E23" s="3" t="e">
        <f>#REF!</f>
        <v>#REF!</v>
      </c>
      <c r="F23" s="5">
        <f t="shared" si="0"/>
        <v>5114.026800000001</v>
      </c>
      <c r="H23" s="7"/>
    </row>
    <row r="24" spans="1:8" ht="12.75">
      <c r="A24" s="2" t="s">
        <v>44</v>
      </c>
      <c r="B24" s="1" t="s">
        <v>45</v>
      </c>
      <c r="C24" s="3">
        <v>11971.5</v>
      </c>
      <c r="D24" s="3"/>
      <c r="E24" s="3"/>
      <c r="F24" s="5">
        <f t="shared" si="0"/>
        <v>12929.220000000001</v>
      </c>
      <c r="H24" s="7"/>
    </row>
    <row r="25" spans="1:8" ht="12.75">
      <c r="A25" s="9" t="s">
        <v>42</v>
      </c>
      <c r="B25" s="9"/>
      <c r="C25" s="4">
        <f>SUM(C5:C24)</f>
        <v>588588.69</v>
      </c>
      <c r="D25" s="4" t="e">
        <f>SUM(D5:D23)</f>
        <v>#REF!</v>
      </c>
      <c r="E25" s="4" t="e">
        <f>SUM(E5:E23)</f>
        <v>#REF!</v>
      </c>
      <c r="F25" s="4">
        <f>SUM(F5:F24)</f>
        <v>634796.466</v>
      </c>
      <c r="H25" s="6"/>
    </row>
  </sheetData>
  <sheetProtection/>
  <mergeCells count="2">
    <mergeCell ref="A25:B25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barbara.lochowicz</cp:lastModifiedBy>
  <cp:lastPrinted>2021-10-01T10:41:57Z</cp:lastPrinted>
  <dcterms:created xsi:type="dcterms:W3CDTF">1999-09-07T12:16:23Z</dcterms:created>
  <dcterms:modified xsi:type="dcterms:W3CDTF">2021-10-01T10:42:06Z</dcterms:modified>
  <cp:category/>
  <cp:version/>
  <cp:contentType/>
  <cp:contentStatus/>
</cp:coreProperties>
</file>