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YDZIAŁ ADMINISTRACYJNY (AD)\M.S\SOZO\OPEN NEXUS\Przewóz mebli\"/>
    </mc:Choice>
  </mc:AlternateContent>
  <bookViews>
    <workbookView xWindow="0" yWindow="0" windowWidth="21600" windowHeight="9735"/>
  </bookViews>
  <sheets>
    <sheet name="Al. Jerozolimskie 136" sheetId="2" r:id="rId1"/>
  </sheets>
  <definedNames>
    <definedName name="_xlnm._FilterDatabase" localSheetId="0" hidden="1">'Al. Jerozolimskie 136'!$A$1:$AR$292</definedName>
    <definedName name="_xlnm.Print_Area" localSheetId="0">'Al. Jerozolimskie 136'!$A$1:$AN$285</definedName>
    <definedName name="_xlnm.Print_Titles" localSheetId="0">'Al. Jerozolimskie 136'!$1:$1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06" i="2" l="1"/>
  <c r="AR306" i="2" s="1"/>
  <c r="AP304" i="2"/>
  <c r="AR304" i="2" s="1"/>
  <c r="AP305" i="2"/>
  <c r="AR305" i="2" s="1"/>
  <c r="AP298" i="2"/>
  <c r="AR298" i="2" s="1"/>
  <c r="AP299" i="2"/>
  <c r="AR299" i="2" s="1"/>
  <c r="AP300" i="2"/>
  <c r="AR300" i="2" s="1"/>
  <c r="AP301" i="2"/>
  <c r="AR301" i="2" s="1"/>
  <c r="AP302" i="2"/>
  <c r="AR302" i="2" s="1"/>
  <c r="AP303" i="2"/>
  <c r="AR303" i="2" s="1"/>
  <c r="L294" i="2" l="1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K294" i="2"/>
  <c r="AP294" i="2" l="1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32" i="2"/>
  <c r="AP31" i="2"/>
  <c r="AP34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54" i="2"/>
  <c r="AP53" i="2"/>
  <c r="AP52" i="2"/>
  <c r="AP51" i="2"/>
  <c r="AP50" i="2"/>
  <c r="AP49" i="2"/>
  <c r="AP59" i="2"/>
  <c r="AP58" i="2"/>
  <c r="AP57" i="2"/>
  <c r="AP62" i="2"/>
  <c r="AP69" i="2"/>
  <c r="AP68" i="2"/>
  <c r="AP67" i="2"/>
  <c r="AP66" i="2"/>
  <c r="AP71" i="2"/>
  <c r="AP77" i="2"/>
  <c r="AP88" i="2"/>
  <c r="AP87" i="2"/>
  <c r="AP86" i="2"/>
  <c r="AP85" i="2"/>
  <c r="AP84" i="2"/>
  <c r="AP83" i="2"/>
  <c r="AP82" i="2"/>
  <c r="AP81" i="2"/>
  <c r="AP90" i="2"/>
  <c r="AP92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132" i="2"/>
  <c r="AP131" i="2"/>
  <c r="AP130" i="2"/>
  <c r="AP129" i="2"/>
  <c r="AP137" i="2"/>
  <c r="AP136" i="2"/>
  <c r="AP135" i="2"/>
  <c r="AP134" i="2"/>
  <c r="AP144" i="2"/>
  <c r="AP143" i="2"/>
  <c r="AP142" i="2"/>
  <c r="AP141" i="2"/>
  <c r="AP157" i="2"/>
  <c r="AP162" i="2"/>
  <c r="AP161" i="2"/>
  <c r="AP160" i="2"/>
  <c r="AP179" i="2"/>
  <c r="AP178" i="2"/>
  <c r="AP193" i="2"/>
  <c r="AP192" i="2"/>
  <c r="AP191" i="2"/>
  <c r="AP190" i="2"/>
  <c r="AP189" i="2"/>
  <c r="AP188" i="2"/>
  <c r="AP187" i="2"/>
  <c r="AP186" i="2"/>
  <c r="AP204" i="2"/>
  <c r="AP203" i="2"/>
  <c r="AP202" i="2"/>
  <c r="AP201" i="2"/>
  <c r="AP200" i="2"/>
  <c r="AP199" i="2"/>
  <c r="AP198" i="2"/>
  <c r="AP197" i="2"/>
  <c r="AP196" i="2"/>
  <c r="AP206" i="2"/>
  <c r="AP224" i="2"/>
  <c r="AP223" i="2"/>
  <c r="AP222" i="2"/>
  <c r="AP221" i="2"/>
  <c r="AP220" i="2"/>
  <c r="AP219" i="2"/>
  <c r="AP218" i="2"/>
  <c r="AP217" i="2"/>
  <c r="AP216" i="2"/>
  <c r="AP215" i="2"/>
  <c r="AP214" i="2"/>
  <c r="AP213" i="2"/>
  <c r="AP229" i="2"/>
  <c r="AP228" i="2"/>
  <c r="AP227" i="2"/>
  <c r="AP226" i="2"/>
  <c r="AP236" i="2"/>
  <c r="AP240" i="2"/>
  <c r="AP239" i="2"/>
  <c r="AP238" i="2"/>
  <c r="AP245" i="2"/>
  <c r="AP244" i="2"/>
  <c r="AP243" i="2"/>
  <c r="AP242" i="2"/>
  <c r="AP248" i="2"/>
  <c r="AP247" i="2"/>
  <c r="AP273" i="2"/>
  <c r="AP272" i="2"/>
  <c r="AP271" i="2"/>
  <c r="AP270" i="2"/>
  <c r="AP269" i="2"/>
  <c r="AP268" i="2"/>
  <c r="AP267" i="2"/>
  <c r="AP266" i="2"/>
  <c r="AP265" i="2"/>
  <c r="AP264" i="2"/>
  <c r="AP263" i="2"/>
  <c r="AP262" i="2"/>
  <c r="AP261" i="2"/>
  <c r="AP260" i="2"/>
  <c r="AP259" i="2"/>
  <c r="AP258" i="2"/>
  <c r="AP257" i="2"/>
  <c r="AP256" i="2"/>
  <c r="AP255" i="2"/>
  <c r="AP254" i="2"/>
  <c r="AP253" i="2"/>
  <c r="AP252" i="2"/>
  <c r="AP251" i="2"/>
  <c r="AP250" i="2"/>
  <c r="AP290" i="2"/>
  <c r="AP289" i="2"/>
  <c r="AP288" i="2"/>
  <c r="AP287" i="2"/>
  <c r="AP286" i="2"/>
  <c r="AP285" i="2"/>
  <c r="AP284" i="2"/>
  <c r="AP283" i="2"/>
  <c r="AP282" i="2"/>
  <c r="AP281" i="2"/>
  <c r="AP280" i="2"/>
  <c r="AP279" i="2"/>
  <c r="AP297" i="2"/>
  <c r="AR297" i="2" s="1"/>
  <c r="AR307" i="2" s="1"/>
</calcChain>
</file>

<file path=xl/comments1.xml><?xml version="1.0" encoding="utf-8"?>
<comments xmlns="http://schemas.openxmlformats.org/spreadsheetml/2006/main">
  <authors>
    <author>lbarcz</author>
  </authors>
  <commentList>
    <comment ref="K15" authorId="0" shapeId="0">
      <text>
        <r>
          <rPr>
            <b/>
            <sz val="8"/>
            <color indexed="81"/>
            <rFont val="Tahoma"/>
            <family val="2"/>
            <charset val="238"/>
          </rPr>
          <t>lbarcz:</t>
        </r>
        <r>
          <rPr>
            <sz val="8"/>
            <color indexed="81"/>
            <rFont val="Tahoma"/>
            <family val="2"/>
            <charset val="238"/>
          </rPr>
          <t xml:space="preserve">
Zamiast 140x70 z 2 0102643</t>
        </r>
      </text>
    </comment>
    <comment ref="K71" authorId="0" shapeId="0">
      <text>
        <r>
          <rPr>
            <b/>
            <sz val="8"/>
            <color indexed="81"/>
            <rFont val="Tahoma"/>
            <family val="2"/>
            <charset val="238"/>
          </rPr>
          <t>lbarcz:</t>
        </r>
        <r>
          <rPr>
            <sz val="8"/>
            <color indexed="81"/>
            <rFont val="Tahoma"/>
            <family val="2"/>
            <charset val="238"/>
          </rPr>
          <t xml:space="preserve">
zamiast buk z 2A 
0102551</t>
        </r>
      </text>
    </comment>
    <comment ref="K96" authorId="0" shapeId="0">
      <text>
        <r>
          <rPr>
            <b/>
            <sz val="8"/>
            <color indexed="81"/>
            <rFont val="Tahoma"/>
            <family val="2"/>
            <charset val="238"/>
          </rPr>
          <t>lbarcz:</t>
        </r>
        <r>
          <rPr>
            <sz val="8"/>
            <color indexed="81"/>
            <rFont val="Tahoma"/>
            <family val="2"/>
            <charset val="238"/>
          </rPr>
          <t xml:space="preserve">
zamiast jasnego z z 3B 0102580</t>
        </r>
      </text>
    </comment>
    <comment ref="U143" authorId="0" shapeId="0">
      <text>
        <r>
          <rPr>
            <b/>
            <sz val="8"/>
            <color indexed="81"/>
            <rFont val="Tahoma"/>
            <family val="2"/>
            <charset val="238"/>
          </rPr>
          <t>lbarcz:</t>
        </r>
        <r>
          <rPr>
            <sz val="8"/>
            <color indexed="81"/>
            <rFont val="Tahoma"/>
            <family val="2"/>
            <charset val="238"/>
          </rPr>
          <t xml:space="preserve">
zamiast 72 z 1 0100938</t>
        </r>
      </text>
    </comment>
    <comment ref="U144" authorId="0" shapeId="0">
      <text>
        <r>
          <rPr>
            <b/>
            <sz val="8"/>
            <color indexed="81"/>
            <rFont val="Tahoma"/>
            <family val="2"/>
            <charset val="238"/>
          </rPr>
          <t>lbarcz:</t>
        </r>
        <r>
          <rPr>
            <sz val="8"/>
            <color indexed="81"/>
            <rFont val="Tahoma"/>
            <family val="2"/>
            <charset val="238"/>
          </rPr>
          <t xml:space="preserve">
zamiast 72 z 1
0100939</t>
        </r>
      </text>
    </comment>
    <comment ref="K226" authorId="0" shapeId="0">
      <text>
        <r>
          <rPr>
            <b/>
            <sz val="8"/>
            <color indexed="81"/>
            <rFont val="Tahoma"/>
            <family val="2"/>
            <charset val="238"/>
          </rPr>
          <t>lbarcz:</t>
        </r>
        <r>
          <rPr>
            <sz val="8"/>
            <color indexed="81"/>
            <rFont val="Tahoma"/>
            <family val="2"/>
            <charset val="238"/>
          </rPr>
          <t xml:space="preserve">
opisana jako wiśnia</t>
        </r>
      </text>
    </comment>
    <comment ref="AN227" authorId="0" shapeId="0">
      <text>
        <r>
          <rPr>
            <b/>
            <sz val="8"/>
            <color indexed="81"/>
            <rFont val="Tahoma"/>
            <family val="2"/>
            <charset val="238"/>
          </rPr>
          <t>lbarcz:</t>
        </r>
        <r>
          <rPr>
            <sz val="8"/>
            <color indexed="81"/>
            <rFont val="Tahoma"/>
            <family val="2"/>
            <charset val="238"/>
          </rPr>
          <t xml:space="preserve">
zamiast 190x42x80 z 1 0100926</t>
        </r>
      </text>
    </comment>
  </commentList>
</comments>
</file>

<file path=xl/sharedStrings.xml><?xml version="1.0" encoding="utf-8"?>
<sst xmlns="http://schemas.openxmlformats.org/spreadsheetml/2006/main" count="791" uniqueCount="411">
  <si>
    <t>RODZAJ</t>
  </si>
  <si>
    <t>ILOŚĆ</t>
  </si>
  <si>
    <t>Szafa</t>
  </si>
  <si>
    <t>hol</t>
  </si>
  <si>
    <t>Szafa narożna</t>
  </si>
  <si>
    <t>Szafka</t>
  </si>
  <si>
    <t>Stół okrągły</t>
  </si>
  <si>
    <t>8A</t>
  </si>
  <si>
    <t>1A</t>
  </si>
  <si>
    <t>2A</t>
  </si>
  <si>
    <t>3A</t>
  </si>
  <si>
    <t>3B</t>
  </si>
  <si>
    <t>6A</t>
  </si>
  <si>
    <t>42/100</t>
  </si>
  <si>
    <t>Dostawka do biurka</t>
  </si>
  <si>
    <t>Nadstawka</t>
  </si>
  <si>
    <t>Szafa ubraniowa</t>
  </si>
  <si>
    <t>Szafka/witryna</t>
  </si>
  <si>
    <t>Kontener dostawny z szufladami</t>
  </si>
  <si>
    <t>Biurko "L" -obustronne</t>
  </si>
  <si>
    <t>70/160</t>
  </si>
  <si>
    <t>Biurko "L" -prawe</t>
  </si>
  <si>
    <t>80/120</t>
  </si>
  <si>
    <t>80/160</t>
  </si>
  <si>
    <t>Biurko prostokątne (szare)</t>
  </si>
  <si>
    <t>Biurko "L" -prawe (szare)</t>
  </si>
  <si>
    <t>Biurko prostokątne/lekki łuk</t>
  </si>
  <si>
    <t>Biurko prostokątne</t>
  </si>
  <si>
    <t>80/100</t>
  </si>
  <si>
    <t>Stół konferencyjny owalny</t>
  </si>
  <si>
    <t>42/105</t>
  </si>
  <si>
    <t>60/80</t>
  </si>
  <si>
    <t>Dostawka do biurka -półkole</t>
  </si>
  <si>
    <t>Fotel</t>
  </si>
  <si>
    <t>Kanapa</t>
  </si>
  <si>
    <t>Kontener z szufladami</t>
  </si>
  <si>
    <t>Stolik okrągły</t>
  </si>
  <si>
    <t>Stół konferencyjny</t>
  </si>
  <si>
    <t>Stolik prostokątny</t>
  </si>
  <si>
    <t>Stolik kwadratowy</t>
  </si>
  <si>
    <t>Regał (mały)</t>
  </si>
  <si>
    <t>Szafka na lodówkę</t>
  </si>
  <si>
    <t>WYS.</t>
  </si>
  <si>
    <t>GŁĘB.</t>
  </si>
  <si>
    <t>SZER.</t>
  </si>
  <si>
    <t>sala szkol.</t>
  </si>
  <si>
    <t>8 -korytarz</t>
  </si>
  <si>
    <t>BARKOD</t>
  </si>
  <si>
    <t>W-WA NR POK.</t>
  </si>
  <si>
    <t>P-Ń NR POK.</t>
  </si>
  <si>
    <t>Biurko prostokątne-stół konf.</t>
  </si>
  <si>
    <t>0100976</t>
  </si>
  <si>
    <t>0100974</t>
  </si>
  <si>
    <t>0100965</t>
  </si>
  <si>
    <t>0100967</t>
  </si>
  <si>
    <t>0100972</t>
  </si>
  <si>
    <t>0100939</t>
  </si>
  <si>
    <t>0100938</t>
  </si>
  <si>
    <t>0100963</t>
  </si>
  <si>
    <t>0101055</t>
  </si>
  <si>
    <t>Szafka/kontenerek</t>
  </si>
  <si>
    <t>0101044</t>
  </si>
  <si>
    <t>0101040</t>
  </si>
  <si>
    <t>0101046</t>
  </si>
  <si>
    <t>0101047</t>
  </si>
  <si>
    <t>0101039</t>
  </si>
  <si>
    <t>0101042</t>
  </si>
  <si>
    <t>0101048</t>
  </si>
  <si>
    <t>0101049</t>
  </si>
  <si>
    <t>0102642</t>
  </si>
  <si>
    <t>0102641</t>
  </si>
  <si>
    <t>0102640</t>
  </si>
  <si>
    <t>0102643</t>
  </si>
  <si>
    <t>0102635</t>
  </si>
  <si>
    <t>0102634</t>
  </si>
  <si>
    <t>0102639</t>
  </si>
  <si>
    <t>0102556</t>
  </si>
  <si>
    <t>0102638</t>
  </si>
  <si>
    <t>0102645</t>
  </si>
  <si>
    <t>0102648</t>
  </si>
  <si>
    <t>0102647</t>
  </si>
  <si>
    <t>0102552</t>
  </si>
  <si>
    <t>0102620</t>
  </si>
  <si>
    <t>0102551</t>
  </si>
  <si>
    <t>Kontener z szufladami (buk?)</t>
  </si>
  <si>
    <t>0102621</t>
  </si>
  <si>
    <t>0102623</t>
  </si>
  <si>
    <t>0102607</t>
  </si>
  <si>
    <t>0102610</t>
  </si>
  <si>
    <t>0102613</t>
  </si>
  <si>
    <t>0102615</t>
  </si>
  <si>
    <t>0102614</t>
  </si>
  <si>
    <t>0102611</t>
  </si>
  <si>
    <t>Szafka/regał</t>
  </si>
  <si>
    <t>0102612</t>
  </si>
  <si>
    <t>0102305</t>
  </si>
  <si>
    <t>0102560</t>
  </si>
  <si>
    <t>0102559</t>
  </si>
  <si>
    <t>0102572</t>
  </si>
  <si>
    <t>0102571</t>
  </si>
  <si>
    <t>0102573</t>
  </si>
  <si>
    <t>0102574</t>
  </si>
  <si>
    <t>0102563</t>
  </si>
  <si>
    <t>0102564</t>
  </si>
  <si>
    <t>0102570</t>
  </si>
  <si>
    <t>0102569</t>
  </si>
  <si>
    <t>0102567</t>
  </si>
  <si>
    <t>0102595</t>
  </si>
  <si>
    <t>0102592</t>
  </si>
  <si>
    <t>0102591</t>
  </si>
  <si>
    <t>Biurko "L" -prawe (j)</t>
  </si>
  <si>
    <t>Dostawka do biurka (j)</t>
  </si>
  <si>
    <t>0102580</t>
  </si>
  <si>
    <t>Kontener z szufladami (j)</t>
  </si>
  <si>
    <t>0102581</t>
  </si>
  <si>
    <t>0102583</t>
  </si>
  <si>
    <t>0102577</t>
  </si>
  <si>
    <t>0102589</t>
  </si>
  <si>
    <t>4358/NI</t>
  </si>
  <si>
    <t>0102598</t>
  </si>
  <si>
    <t>0102597</t>
  </si>
  <si>
    <t>0102427</t>
  </si>
  <si>
    <t>0102430</t>
  </si>
  <si>
    <t>0102426</t>
  </si>
  <si>
    <t>0102386</t>
  </si>
  <si>
    <t>102393</t>
  </si>
  <si>
    <t>do wymiany</t>
  </si>
  <si>
    <t>0102395</t>
  </si>
  <si>
    <t>0102389</t>
  </si>
  <si>
    <t>0102385</t>
  </si>
  <si>
    <t>0102384</t>
  </si>
  <si>
    <t>0102379</t>
  </si>
  <si>
    <t>0102407</t>
  </si>
  <si>
    <t>0102377</t>
  </si>
  <si>
    <t>0102382</t>
  </si>
  <si>
    <t>Dostawka do biurka -3/4 koła</t>
  </si>
  <si>
    <t>0102451</t>
  </si>
  <si>
    <t>0102460</t>
  </si>
  <si>
    <t>0102458</t>
  </si>
  <si>
    <t>Szafka/kontener</t>
  </si>
  <si>
    <t>0102457</t>
  </si>
  <si>
    <t>0102468</t>
  </si>
  <si>
    <t>0102467</t>
  </si>
  <si>
    <t>0102466</t>
  </si>
  <si>
    <t>0102464</t>
  </si>
  <si>
    <t>0102461</t>
  </si>
  <si>
    <t>0102459</t>
  </si>
  <si>
    <t>0102462</t>
  </si>
  <si>
    <t>0102434</t>
  </si>
  <si>
    <t>0102433</t>
  </si>
  <si>
    <t>0102439</t>
  </si>
  <si>
    <t>0102361</t>
  </si>
  <si>
    <t>0102359</t>
  </si>
  <si>
    <t>0102367</t>
  </si>
  <si>
    <t>0102368</t>
  </si>
  <si>
    <t>0102369</t>
  </si>
  <si>
    <t>0102364</t>
  </si>
  <si>
    <t>0102366</t>
  </si>
  <si>
    <t>0102363</t>
  </si>
  <si>
    <t>0102509</t>
  </si>
  <si>
    <t>0102594</t>
  </si>
  <si>
    <t>0102593</t>
  </si>
  <si>
    <t>0102508</t>
  </si>
  <si>
    <t>0102526</t>
  </si>
  <si>
    <t>Dostawka do biurka/stolik</t>
  </si>
  <si>
    <t>0102579</t>
  </si>
  <si>
    <t>0102522</t>
  </si>
  <si>
    <t>0102503</t>
  </si>
  <si>
    <t>0102502</t>
  </si>
  <si>
    <t>0102548</t>
  </si>
  <si>
    <t>0102505</t>
  </si>
  <si>
    <t>0102519</t>
  </si>
  <si>
    <t>0102495</t>
  </si>
  <si>
    <t>0102485</t>
  </si>
  <si>
    <t>0102496</t>
  </si>
  <si>
    <t>0102487</t>
  </si>
  <si>
    <t>0102486</t>
  </si>
  <si>
    <t>0102484</t>
  </si>
  <si>
    <t>Stolik/dostawka do biurka</t>
  </si>
  <si>
    <t>Dostawka do biurka-półkole</t>
  </si>
  <si>
    <t>0102489</t>
  </si>
  <si>
    <t>0102490</t>
  </si>
  <si>
    <t>0102491</t>
  </si>
  <si>
    <t>0102492</t>
  </si>
  <si>
    <t>0102493</t>
  </si>
  <si>
    <t>0102494</t>
  </si>
  <si>
    <t>0102506</t>
  </si>
  <si>
    <t>0102504</t>
  </si>
  <si>
    <t>0102536</t>
  </si>
  <si>
    <t>0102535</t>
  </si>
  <si>
    <t>0102540</t>
  </si>
  <si>
    <t>0102541</t>
  </si>
  <si>
    <t>0102547</t>
  </si>
  <si>
    <t>0102539</t>
  </si>
  <si>
    <t>0102542</t>
  </si>
  <si>
    <t>0102532</t>
  </si>
  <si>
    <t>0102518</t>
  </si>
  <si>
    <t>serw.</t>
  </si>
  <si>
    <t>0102478</t>
  </si>
  <si>
    <t>0102299</t>
  </si>
  <si>
    <t>0102296</t>
  </si>
  <si>
    <t>0102294</t>
  </si>
  <si>
    <t>0102293</t>
  </si>
  <si>
    <t>0102292</t>
  </si>
  <si>
    <t>0102291</t>
  </si>
  <si>
    <t>0102304</t>
  </si>
  <si>
    <t>Szafa (j)</t>
  </si>
  <si>
    <t>0102314</t>
  </si>
  <si>
    <t>0102313</t>
  </si>
  <si>
    <t>0102312</t>
  </si>
  <si>
    <t>0102311</t>
  </si>
  <si>
    <t>0102307</t>
  </si>
  <si>
    <t>0102308</t>
  </si>
  <si>
    <t>0102309</t>
  </si>
  <si>
    <t>nie ma</t>
  </si>
  <si>
    <t>0102316</t>
  </si>
  <si>
    <t>0102315</t>
  </si>
  <si>
    <t>0102429</t>
  </si>
  <si>
    <t>0102431</t>
  </si>
  <si>
    <t>0102310</t>
  </si>
  <si>
    <t>0102303</t>
  </si>
  <si>
    <t>krzesła obrotowe</t>
  </si>
  <si>
    <t>0102428</t>
  </si>
  <si>
    <t>0102646</t>
  </si>
  <si>
    <t>0100964</t>
  </si>
  <si>
    <t>0100973</t>
  </si>
  <si>
    <t>Szafka z regałem na pocztę</t>
  </si>
  <si>
    <t>Wieszak</t>
  </si>
  <si>
    <t>0100926</t>
  </si>
  <si>
    <t>0100940</t>
  </si>
  <si>
    <t>0100941</t>
  </si>
  <si>
    <t>0102399</t>
  </si>
  <si>
    <t>0102400</t>
  </si>
  <si>
    <t>0102401</t>
  </si>
  <si>
    <t>0102402</t>
  </si>
  <si>
    <t>0102403</t>
  </si>
  <si>
    <t>0102408</t>
  </si>
  <si>
    <t>0102406</t>
  </si>
  <si>
    <t>0102405</t>
  </si>
  <si>
    <t>0102404</t>
  </si>
  <si>
    <t>0102365</t>
  </si>
  <si>
    <t>0102528</t>
  </si>
  <si>
    <t>0102497</t>
  </si>
  <si>
    <t>0102300</t>
  </si>
  <si>
    <t>0102298</t>
  </si>
  <si>
    <t>Uwagi</t>
  </si>
  <si>
    <t>0100975</t>
  </si>
  <si>
    <t>0100977</t>
  </si>
  <si>
    <t>0100966</t>
  </si>
  <si>
    <t>0100970</t>
  </si>
  <si>
    <t>0100969</t>
  </si>
  <si>
    <t>0100978</t>
  </si>
  <si>
    <t>0100942</t>
  </si>
  <si>
    <t>0100937</t>
  </si>
  <si>
    <t>0100933</t>
  </si>
  <si>
    <t>0100932</t>
  </si>
  <si>
    <t>0100936</t>
  </si>
  <si>
    <t>0100931</t>
  </si>
  <si>
    <t>0100930</t>
  </si>
  <si>
    <t>0100929</t>
  </si>
  <si>
    <t>0100934</t>
  </si>
  <si>
    <t>0100927</t>
  </si>
  <si>
    <t>0100935</t>
  </si>
  <si>
    <t>0101045</t>
  </si>
  <si>
    <t>0101041</t>
  </si>
  <si>
    <t>0101052</t>
  </si>
  <si>
    <t>0101050</t>
  </si>
  <si>
    <t>0101051</t>
  </si>
  <si>
    <t>0102650</t>
  </si>
  <si>
    <t>0102649</t>
  </si>
  <si>
    <t>0101037</t>
  </si>
  <si>
    <t>0102608</t>
  </si>
  <si>
    <t>0102603</t>
  </si>
  <si>
    <t>0102606</t>
  </si>
  <si>
    <t>0102605</t>
  </si>
  <si>
    <t>0102396</t>
  </si>
  <si>
    <t>0102398</t>
  </si>
  <si>
    <t>0102619</t>
  </si>
  <si>
    <t>0102622</t>
  </si>
  <si>
    <t>0102629</t>
  </si>
  <si>
    <t>0102630</t>
  </si>
  <si>
    <t>0102632</t>
  </si>
  <si>
    <t>0102631</t>
  </si>
  <si>
    <t>0102557</t>
  </si>
  <si>
    <t>0102636</t>
  </si>
  <si>
    <t>0100971</t>
  </si>
  <si>
    <t>0102565</t>
  </si>
  <si>
    <t>0102568</t>
  </si>
  <si>
    <t>0102566</t>
  </si>
  <si>
    <t>0102562</t>
  </si>
  <si>
    <t>0102585</t>
  </si>
  <si>
    <t>0102596</t>
  </si>
  <si>
    <t>0102576</t>
  </si>
  <si>
    <t>0102380</t>
  </si>
  <si>
    <t>0102388</t>
  </si>
  <si>
    <t>0102416</t>
  </si>
  <si>
    <t>0102415</t>
  </si>
  <si>
    <t>0102413</t>
  </si>
  <si>
    <t>0102414</t>
  </si>
  <si>
    <t>0102412</t>
  </si>
  <si>
    <t>0102411</t>
  </si>
  <si>
    <t>0102410</t>
  </si>
  <si>
    <t>0102409</t>
  </si>
  <si>
    <t>0102417</t>
  </si>
  <si>
    <t>0102455</t>
  </si>
  <si>
    <t>0102453</t>
  </si>
  <si>
    <t>0102452</t>
  </si>
  <si>
    <t>0102454</t>
  </si>
  <si>
    <t>0102470</t>
  </si>
  <si>
    <t>0102469</t>
  </si>
  <si>
    <t>0102471</t>
  </si>
  <si>
    <t>0102476</t>
  </si>
  <si>
    <t>0102474</t>
  </si>
  <si>
    <t>0102473</t>
  </si>
  <si>
    <t>0102475</t>
  </si>
  <si>
    <t>0102440</t>
  </si>
  <si>
    <t>0102465</t>
  </si>
  <si>
    <t>0102435</t>
  </si>
  <si>
    <t>0102441</t>
  </si>
  <si>
    <t>0102360</t>
  </si>
  <si>
    <t>0102362</t>
  </si>
  <si>
    <t>0102371</t>
  </si>
  <si>
    <t>0102370</t>
  </si>
  <si>
    <t>0102373</t>
  </si>
  <si>
    <t>0102372</t>
  </si>
  <si>
    <t>0102344</t>
  </si>
  <si>
    <t>0102346</t>
  </si>
  <si>
    <t>0102345</t>
  </si>
  <si>
    <t>0102374</t>
  </si>
  <si>
    <t>0102510</t>
  </si>
  <si>
    <t>0102498</t>
  </si>
  <si>
    <t>0102521</t>
  </si>
  <si>
    <t>0102527</t>
  </si>
  <si>
    <t>0102517</t>
  </si>
  <si>
    <t>0102512</t>
  </si>
  <si>
    <t>0102511</t>
  </si>
  <si>
    <t>0102529</t>
  </si>
  <si>
    <t>0102530</t>
  </si>
  <si>
    <t>0102545</t>
  </si>
  <si>
    <t>0102546</t>
  </si>
  <si>
    <t>0102543</t>
  </si>
  <si>
    <t>0102544</t>
  </si>
  <si>
    <t>0102523</t>
  </si>
  <si>
    <t>0102531</t>
  </si>
  <si>
    <t>0102488</t>
  </si>
  <si>
    <t>0102538</t>
  </si>
  <si>
    <t>0102537</t>
  </si>
  <si>
    <t>0102549</t>
  </si>
  <si>
    <t>2867/NTR</t>
  </si>
  <si>
    <t>0005950</t>
  </si>
  <si>
    <t>0102301</t>
  </si>
  <si>
    <t>0102318</t>
  </si>
  <si>
    <t>0102295</t>
  </si>
  <si>
    <t>0102317</t>
  </si>
  <si>
    <t>Szafa (komp.)</t>
  </si>
  <si>
    <t>Szafa narożna (komp.)</t>
  </si>
  <si>
    <t>0005247</t>
  </si>
  <si>
    <t>0102578</t>
  </si>
  <si>
    <t>SUMA</t>
  </si>
  <si>
    <t>Szafka niska?</t>
  </si>
  <si>
    <t>CLDT</t>
  </si>
  <si>
    <t>CENTRALA</t>
  </si>
  <si>
    <t>OUDT BIAŁYSTOK</t>
  </si>
  <si>
    <t>OUDT BIELSKO-BIAŁA</t>
  </si>
  <si>
    <t>OUDT BYDGOSZCZ</t>
  </si>
  <si>
    <t>OUDT CZĘSTOCHOWA</t>
  </si>
  <si>
    <t>OUDT GDAŃSK</t>
  </si>
  <si>
    <t>OUDT GLIWICE</t>
  </si>
  <si>
    <t>OUDT KATOWICE</t>
  </si>
  <si>
    <t>OUDT KIELCE</t>
  </si>
  <si>
    <t>OUDT KOSZALIN</t>
  </si>
  <si>
    <t>OUDT KRAKÓW</t>
  </si>
  <si>
    <t>OUDT LUBLIN</t>
  </si>
  <si>
    <t>OUDT ŁÓDŹ</t>
  </si>
  <si>
    <t>OUDT OLSZTYN</t>
  </si>
  <si>
    <t>OUDT OPOLE</t>
  </si>
  <si>
    <t>OUDT PŁOCK</t>
  </si>
  <si>
    <t>OUDT POZNAŃ</t>
  </si>
  <si>
    <t>OUDT RADOM</t>
  </si>
  <si>
    <t>OUDT RZESZÓW</t>
  </si>
  <si>
    <t>OUDT SZCZECIN</t>
  </si>
  <si>
    <t>OUDT WAŁBRZYCH</t>
  </si>
  <si>
    <t>OUDT WARSZAWA</t>
  </si>
  <si>
    <t>OUDT ZIELONA GÓRA</t>
  </si>
  <si>
    <t>OUDT PIOTRKÓW TRYB.</t>
  </si>
  <si>
    <t>OUDT OSTRÓW WLKP.</t>
  </si>
  <si>
    <t>OUDT GORZÓW WLKP.</t>
  </si>
  <si>
    <t>OUDT DĄBROWA GÓRN.</t>
  </si>
  <si>
    <t>biurko prostokątne 160x60 (obecne)</t>
  </si>
  <si>
    <t>kontener podbiurkowy (obecne)</t>
  </si>
  <si>
    <t>szafka aktowa niska (obecne)</t>
  </si>
  <si>
    <t>stół na stel. met. 140x80 (obecne)</t>
  </si>
  <si>
    <t>szafa aktowa 220x40x40 (buk)</t>
  </si>
  <si>
    <t>stół konf. skład. 120x60</t>
  </si>
  <si>
    <t>krzesła konf. tapicer.</t>
  </si>
  <si>
    <t>biurko prost. 180x60 (buk) stel. met.</t>
  </si>
  <si>
    <t>witryna szklana 170x30/40x80/90 (o.)</t>
  </si>
  <si>
    <t>RAZEM:</t>
  </si>
  <si>
    <t>1-wyjeżdża, 0-zostaje</t>
  </si>
  <si>
    <t>dokl. bar.</t>
  </si>
  <si>
    <t>inny rozmiar niż zamawiane</t>
  </si>
  <si>
    <t>UWAGI</t>
  </si>
  <si>
    <t>Tymczasowo do laboratorium</t>
  </si>
  <si>
    <t>? - ewentualnie</t>
  </si>
  <si>
    <t>Tymczasowo do laboratorium (?)</t>
  </si>
  <si>
    <t>Cena</t>
  </si>
  <si>
    <t>Wartość</t>
  </si>
  <si>
    <t>NOWE - do przetargu</t>
  </si>
  <si>
    <t>OUDT SIEDLCE
ul. Brzeska 122
08-110 Siedlce</t>
  </si>
  <si>
    <t>OUDT TARNÓW
ul. Czerwonych Klonów 6
33-100 Tarnów</t>
  </si>
  <si>
    <t>OUDT WROCŁAW
ul. Grabiszyńska 51
11-400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</si>
</sst>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/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textRotation="90"/>
    </xf>
    <xf numFmtId="49" fontId="2" fillId="0" borderId="13" xfId="0" applyNumberFormat="1" applyFont="1" applyBorder="1" applyAlignment="1">
      <alignment textRotation="90"/>
    </xf>
    <xf numFmtId="0" fontId="0" fillId="0" borderId="6" xfId="0" applyBorder="1"/>
    <xf numFmtId="0" fontId="0" fillId="0" borderId="14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2" fillId="0" borderId="15" xfId="0" applyNumberFormat="1" applyFont="1" applyFill="1" applyBorder="1" applyAlignment="1">
      <alignment textRotation="90"/>
    </xf>
    <xf numFmtId="0" fontId="1" fillId="0" borderId="0" xfId="0" applyFont="1"/>
    <xf numFmtId="0" fontId="0" fillId="0" borderId="0" xfId="0" applyAlignment="1">
      <alignment textRotation="90"/>
    </xf>
    <xf numFmtId="49" fontId="2" fillId="2" borderId="13" xfId="0" applyNumberFormat="1" applyFont="1" applyFill="1" applyBorder="1" applyAlignment="1">
      <alignment textRotation="90"/>
    </xf>
    <xf numFmtId="0" fontId="0" fillId="2" borderId="1" xfId="0" applyFill="1" applyBorder="1"/>
    <xf numFmtId="0" fontId="3" fillId="2" borderId="1" xfId="0" applyFont="1" applyFill="1" applyBorder="1"/>
    <xf numFmtId="0" fontId="0" fillId="2" borderId="0" xfId="0" applyFill="1" applyBorder="1"/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textRotation="9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2" fillId="0" borderId="1" xfId="0" applyNumberFormat="1" applyFont="1" applyFill="1" applyBorder="1" applyAlignment="1">
      <alignment textRotation="90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7" xfId="0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5" xfId="0" applyBorder="1"/>
    <xf numFmtId="0" fontId="0" fillId="2" borderId="5" xfId="0" applyFill="1" applyBorder="1"/>
    <xf numFmtId="2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/>
    <xf numFmtId="0" fontId="0" fillId="2" borderId="16" xfId="0" applyFill="1" applyBorder="1"/>
    <xf numFmtId="0" fontId="0" fillId="0" borderId="2" xfId="0" applyBorder="1"/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07"/>
  <sheetViews>
    <sheetView tabSelected="1" zoomScaleNormal="100" workbookViewId="0">
      <pane ySplit="1" topLeftCell="A2" activePane="bottomLeft" state="frozen"/>
      <selection pane="bottomLeft" activeCell="AN1" sqref="A1:AN285"/>
    </sheetView>
  </sheetViews>
  <sheetFormatPr defaultRowHeight="15" x14ac:dyDescent="0.25"/>
  <cols>
    <col min="1" max="1" width="32.85546875" style="1" customWidth="1"/>
    <col min="2" max="3" width="5.7109375" style="1" customWidth="1"/>
    <col min="4" max="4" width="5.85546875" style="1" customWidth="1"/>
    <col min="5" max="5" width="6.7109375" style="1" hidden="1" customWidth="1"/>
    <col min="6" max="6" width="9.5703125" style="1" hidden="1" customWidth="1"/>
    <col min="7" max="7" width="8" hidden="1" customWidth="1"/>
    <col min="8" max="8" width="9.28515625" style="76" bestFit="1" customWidth="1"/>
    <col min="9" max="9" width="14.85546875" hidden="1" customWidth="1"/>
    <col min="10" max="10" width="8.85546875" style="1" hidden="1" customWidth="1"/>
    <col min="11" max="11" width="3.7109375" hidden="1" customWidth="1"/>
    <col min="12" max="20" width="3.28515625" hidden="1" customWidth="1"/>
    <col min="21" max="21" width="3.28515625" style="35" hidden="1" customWidth="1"/>
    <col min="22" max="34" width="3.28515625" hidden="1" customWidth="1"/>
    <col min="35" max="35" width="21.7109375" style="35" customWidth="1"/>
    <col min="36" max="36" width="3.28515625" hidden="1" customWidth="1"/>
    <col min="37" max="37" width="21.7109375" customWidth="1"/>
    <col min="38" max="39" width="3.28515625" hidden="1" customWidth="1"/>
    <col min="40" max="40" width="21.7109375" customWidth="1"/>
    <col min="41" max="41" width="3.28515625" hidden="1" customWidth="1"/>
    <col min="42" max="42" width="5" hidden="1" customWidth="1"/>
    <col min="43" max="43" width="0" hidden="1" customWidth="1"/>
    <col min="44" max="44" width="33" style="1" hidden="1" customWidth="1"/>
  </cols>
  <sheetData>
    <row r="1" spans="1:44" ht="101.25" customHeight="1" thickBot="1" x14ac:dyDescent="0.3">
      <c r="A1" s="6" t="s">
        <v>0</v>
      </c>
      <c r="B1" s="7" t="s">
        <v>42</v>
      </c>
      <c r="C1" s="7" t="s">
        <v>43</v>
      </c>
      <c r="D1" s="7" t="s">
        <v>44</v>
      </c>
      <c r="E1" s="7" t="s">
        <v>1</v>
      </c>
      <c r="F1" s="9" t="s">
        <v>48</v>
      </c>
      <c r="G1" s="9" t="s">
        <v>49</v>
      </c>
      <c r="H1" s="70" t="s">
        <v>47</v>
      </c>
      <c r="I1" s="18" t="s">
        <v>245</v>
      </c>
      <c r="J1" s="19"/>
      <c r="K1" s="20" t="s">
        <v>360</v>
      </c>
      <c r="L1" s="21" t="s">
        <v>361</v>
      </c>
      <c r="M1" s="21" t="s">
        <v>362</v>
      </c>
      <c r="N1" s="21" t="s">
        <v>363</v>
      </c>
      <c r="O1" s="21" t="s">
        <v>364</v>
      </c>
      <c r="P1" s="21" t="s">
        <v>365</v>
      </c>
      <c r="Q1" s="21" t="s">
        <v>387</v>
      </c>
      <c r="R1" s="21" t="s">
        <v>366</v>
      </c>
      <c r="S1" s="21" t="s">
        <v>367</v>
      </c>
      <c r="T1" s="21" t="s">
        <v>386</v>
      </c>
      <c r="U1" s="30" t="s">
        <v>368</v>
      </c>
      <c r="V1" s="21" t="s">
        <v>369</v>
      </c>
      <c r="W1" s="21" t="s">
        <v>370</v>
      </c>
      <c r="X1" s="21" t="s">
        <v>371</v>
      </c>
      <c r="Y1" s="21" t="s">
        <v>372</v>
      </c>
      <c r="Z1" s="21" t="s">
        <v>373</v>
      </c>
      <c r="AA1" s="21" t="s">
        <v>374</v>
      </c>
      <c r="AB1" s="21" t="s">
        <v>375</v>
      </c>
      <c r="AC1" s="21" t="s">
        <v>385</v>
      </c>
      <c r="AD1" s="21" t="s">
        <v>376</v>
      </c>
      <c r="AE1" s="21" t="s">
        <v>377</v>
      </c>
      <c r="AF1" s="21" t="s">
        <v>384</v>
      </c>
      <c r="AG1" s="21" t="s">
        <v>378</v>
      </c>
      <c r="AH1" s="21" t="s">
        <v>379</v>
      </c>
      <c r="AI1" s="67" t="s">
        <v>408</v>
      </c>
      <c r="AJ1" s="68" t="s">
        <v>380</v>
      </c>
      <c r="AK1" s="69" t="s">
        <v>409</v>
      </c>
      <c r="AL1" s="68" t="s">
        <v>381</v>
      </c>
      <c r="AM1" s="68" t="s">
        <v>382</v>
      </c>
      <c r="AN1" s="69" t="s">
        <v>410</v>
      </c>
      <c r="AO1" s="21" t="s">
        <v>383</v>
      </c>
      <c r="AP1" s="27" t="s">
        <v>398</v>
      </c>
      <c r="AQ1" s="44" t="s">
        <v>403</v>
      </c>
      <c r="AR1" s="37" t="s">
        <v>401</v>
      </c>
    </row>
    <row r="2" spans="1:44" hidden="1" x14ac:dyDescent="0.25">
      <c r="A2" s="8" t="s">
        <v>19</v>
      </c>
      <c r="B2" s="8">
        <v>75</v>
      </c>
      <c r="C2" s="8" t="s">
        <v>20</v>
      </c>
      <c r="D2" s="8">
        <v>160</v>
      </c>
      <c r="E2" s="8">
        <v>1</v>
      </c>
      <c r="F2" s="8">
        <v>6</v>
      </c>
      <c r="G2" s="14">
        <v>27</v>
      </c>
      <c r="H2" s="71" t="s">
        <v>304</v>
      </c>
      <c r="I2" s="11"/>
      <c r="J2" s="2">
        <v>1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R2"/>
    </row>
    <row r="3" spans="1:44" hidden="1" x14ac:dyDescent="0.25">
      <c r="A3" s="2" t="s">
        <v>19</v>
      </c>
      <c r="B3" s="2">
        <v>75</v>
      </c>
      <c r="C3" s="2" t="s">
        <v>23</v>
      </c>
      <c r="D3" s="2">
        <v>160</v>
      </c>
      <c r="E3" s="2">
        <v>1</v>
      </c>
      <c r="F3" s="2" t="s">
        <v>10</v>
      </c>
      <c r="G3" s="15">
        <v>5</v>
      </c>
      <c r="H3" s="72" t="s">
        <v>283</v>
      </c>
      <c r="I3" s="11"/>
      <c r="J3" s="2">
        <v>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R3"/>
    </row>
    <row r="4" spans="1:44" hidden="1" x14ac:dyDescent="0.25">
      <c r="A4" s="2" t="s">
        <v>19</v>
      </c>
      <c r="B4" s="2">
        <v>75</v>
      </c>
      <c r="C4" s="2" t="s">
        <v>20</v>
      </c>
      <c r="D4" s="2">
        <v>170</v>
      </c>
      <c r="E4" s="2">
        <v>1</v>
      </c>
      <c r="F4" s="2" t="s">
        <v>9</v>
      </c>
      <c r="G4" s="15">
        <v>20</v>
      </c>
      <c r="H4" s="72" t="s">
        <v>277</v>
      </c>
      <c r="I4" s="11"/>
      <c r="J4" s="2">
        <v>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R4"/>
    </row>
    <row r="5" spans="1:44" hidden="1" x14ac:dyDescent="0.25">
      <c r="A5" s="2" t="s">
        <v>19</v>
      </c>
      <c r="B5" s="2">
        <v>75</v>
      </c>
      <c r="C5" s="2" t="s">
        <v>23</v>
      </c>
      <c r="D5" s="2">
        <v>180</v>
      </c>
      <c r="E5" s="2">
        <v>1</v>
      </c>
      <c r="F5" s="2" t="s">
        <v>11</v>
      </c>
      <c r="G5" s="15"/>
      <c r="H5" s="72" t="s">
        <v>107</v>
      </c>
      <c r="I5" s="11"/>
      <c r="J5" s="2"/>
      <c r="K5" s="37"/>
      <c r="L5" s="11"/>
      <c r="M5" s="11"/>
      <c r="N5" s="11"/>
      <c r="O5" s="37"/>
      <c r="P5" s="11"/>
      <c r="Q5" s="11"/>
      <c r="R5" s="11"/>
      <c r="S5" s="11"/>
      <c r="T5" s="11"/>
      <c r="U5" s="38">
        <v>1</v>
      </c>
      <c r="V5" s="11"/>
      <c r="W5" s="37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38"/>
      <c r="AJ5" s="11"/>
      <c r="AK5" s="37"/>
      <c r="AL5" s="11"/>
      <c r="AM5" s="37"/>
      <c r="AN5" s="37"/>
      <c r="AO5" s="11"/>
      <c r="AP5" s="17">
        <f t="shared" ref="AP5:AP19" si="0">SUBTOTAL(9,K5:AO5)</f>
        <v>1</v>
      </c>
      <c r="AQ5" s="11"/>
      <c r="AR5" s="2"/>
    </row>
    <row r="6" spans="1:44" hidden="1" x14ac:dyDescent="0.25">
      <c r="A6" s="2" t="s">
        <v>21</v>
      </c>
      <c r="B6" s="2">
        <v>75</v>
      </c>
      <c r="C6" s="2" t="s">
        <v>31</v>
      </c>
      <c r="D6" s="2">
        <v>120</v>
      </c>
      <c r="E6" s="2">
        <v>1</v>
      </c>
      <c r="F6" s="2">
        <v>8</v>
      </c>
      <c r="G6" s="15"/>
      <c r="H6" s="72" t="s">
        <v>159</v>
      </c>
      <c r="I6" s="11"/>
      <c r="J6" s="2"/>
      <c r="K6" s="37"/>
      <c r="L6" s="11"/>
      <c r="M6" s="11"/>
      <c r="N6" s="11"/>
      <c r="O6" s="37"/>
      <c r="P6" s="11"/>
      <c r="Q6" s="11"/>
      <c r="R6" s="11"/>
      <c r="S6" s="11"/>
      <c r="T6" s="11"/>
      <c r="U6" s="38"/>
      <c r="V6" s="11"/>
      <c r="W6" s="37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38"/>
      <c r="AJ6" s="11"/>
      <c r="AK6" s="37"/>
      <c r="AL6" s="11"/>
      <c r="AM6" s="37"/>
      <c r="AN6" s="37"/>
      <c r="AO6" s="11"/>
      <c r="AP6" s="17">
        <f t="shared" si="0"/>
        <v>0</v>
      </c>
      <c r="AQ6" s="11"/>
      <c r="AR6" s="2"/>
    </row>
    <row r="7" spans="1:44" hidden="1" x14ac:dyDescent="0.25">
      <c r="A7" s="2" t="s">
        <v>21</v>
      </c>
      <c r="B7" s="2">
        <v>75</v>
      </c>
      <c r="C7" s="2" t="s">
        <v>23</v>
      </c>
      <c r="D7" s="2">
        <v>160</v>
      </c>
      <c r="E7" s="2">
        <v>1</v>
      </c>
      <c r="F7" s="2">
        <v>3</v>
      </c>
      <c r="G7" s="15">
        <v>5</v>
      </c>
      <c r="H7" s="72" t="s">
        <v>271</v>
      </c>
      <c r="I7" s="11"/>
      <c r="J7" s="2"/>
      <c r="K7" s="37"/>
      <c r="L7" s="11"/>
      <c r="M7" s="11"/>
      <c r="N7" s="11"/>
      <c r="O7" s="37"/>
      <c r="P7" s="11"/>
      <c r="Q7" s="11"/>
      <c r="R7" s="11"/>
      <c r="S7" s="11"/>
      <c r="T7" s="11"/>
      <c r="U7" s="38"/>
      <c r="V7" s="11"/>
      <c r="W7" s="37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38"/>
      <c r="AJ7" s="11"/>
      <c r="AK7" s="37"/>
      <c r="AL7" s="11"/>
      <c r="AM7" s="37"/>
      <c r="AN7" s="37"/>
      <c r="AO7" s="11"/>
      <c r="AP7" s="17">
        <f t="shared" si="0"/>
        <v>0</v>
      </c>
      <c r="AQ7" s="11"/>
      <c r="AR7" s="2"/>
    </row>
    <row r="8" spans="1:44" hidden="1" x14ac:dyDescent="0.25">
      <c r="A8" s="2" t="s">
        <v>110</v>
      </c>
      <c r="B8" s="2">
        <v>75</v>
      </c>
      <c r="C8" s="2" t="s">
        <v>28</v>
      </c>
      <c r="D8" s="2">
        <v>160</v>
      </c>
      <c r="E8" s="2">
        <v>1</v>
      </c>
      <c r="F8" s="2" t="s">
        <v>11</v>
      </c>
      <c r="G8" s="15"/>
      <c r="H8" s="72" t="s">
        <v>108</v>
      </c>
      <c r="I8" s="11"/>
      <c r="J8" s="2"/>
      <c r="K8" s="37"/>
      <c r="L8" s="11"/>
      <c r="M8" s="11"/>
      <c r="N8" s="11"/>
      <c r="O8" s="37"/>
      <c r="P8" s="11"/>
      <c r="Q8" s="11"/>
      <c r="R8" s="11"/>
      <c r="S8" s="11"/>
      <c r="T8" s="11"/>
      <c r="U8" s="38"/>
      <c r="V8" s="11"/>
      <c r="W8" s="37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38"/>
      <c r="AJ8" s="11"/>
      <c r="AK8" s="37"/>
      <c r="AL8" s="11"/>
      <c r="AM8" s="37"/>
      <c r="AN8" s="37"/>
      <c r="AO8" s="11"/>
      <c r="AP8" s="17">
        <f t="shared" si="0"/>
        <v>0</v>
      </c>
      <c r="AQ8" s="11"/>
      <c r="AR8" s="2"/>
    </row>
    <row r="9" spans="1:44" hidden="1" x14ac:dyDescent="0.25">
      <c r="A9" s="2" t="s">
        <v>110</v>
      </c>
      <c r="B9" s="2">
        <v>75</v>
      </c>
      <c r="C9" s="2" t="s">
        <v>28</v>
      </c>
      <c r="D9" s="2">
        <v>160</v>
      </c>
      <c r="E9" s="2">
        <v>1</v>
      </c>
      <c r="F9" s="2">
        <v>8</v>
      </c>
      <c r="G9" s="15"/>
      <c r="H9" s="72" t="s">
        <v>160</v>
      </c>
      <c r="I9" s="11"/>
      <c r="J9" s="2"/>
      <c r="K9" s="37"/>
      <c r="L9" s="11"/>
      <c r="M9" s="11"/>
      <c r="N9" s="11"/>
      <c r="O9" s="37"/>
      <c r="P9" s="11"/>
      <c r="Q9" s="11"/>
      <c r="R9" s="11"/>
      <c r="S9" s="11"/>
      <c r="T9" s="11"/>
      <c r="U9" s="38"/>
      <c r="V9" s="11"/>
      <c r="W9" s="37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38"/>
      <c r="AJ9" s="11"/>
      <c r="AK9" s="37"/>
      <c r="AL9" s="11"/>
      <c r="AM9" s="37"/>
      <c r="AN9" s="37"/>
      <c r="AO9" s="11"/>
      <c r="AP9" s="17">
        <f t="shared" si="0"/>
        <v>0</v>
      </c>
      <c r="AQ9" s="11"/>
      <c r="AR9" s="2"/>
    </row>
    <row r="10" spans="1:44" hidden="1" x14ac:dyDescent="0.25">
      <c r="A10" s="2" t="s">
        <v>25</v>
      </c>
      <c r="B10" s="2">
        <v>75</v>
      </c>
      <c r="C10" s="2" t="s">
        <v>22</v>
      </c>
      <c r="D10" s="2">
        <v>180</v>
      </c>
      <c r="E10" s="2">
        <v>1</v>
      </c>
      <c r="F10" s="2" t="s">
        <v>10</v>
      </c>
      <c r="G10" s="15"/>
      <c r="H10" s="72" t="s">
        <v>399</v>
      </c>
      <c r="I10" s="11"/>
      <c r="J10" s="2"/>
      <c r="K10" s="37">
        <v>1</v>
      </c>
      <c r="L10" s="11"/>
      <c r="M10" s="11"/>
      <c r="N10" s="11"/>
      <c r="O10" s="37"/>
      <c r="P10" s="11"/>
      <c r="Q10" s="11"/>
      <c r="R10" s="11"/>
      <c r="S10" s="11"/>
      <c r="T10" s="11"/>
      <c r="U10" s="38"/>
      <c r="V10" s="11"/>
      <c r="W10" s="3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38"/>
      <c r="AJ10" s="11"/>
      <c r="AK10" s="37"/>
      <c r="AL10" s="11"/>
      <c r="AM10" s="37"/>
      <c r="AN10" s="37"/>
      <c r="AO10" s="11"/>
      <c r="AP10" s="17">
        <f t="shared" si="0"/>
        <v>1</v>
      </c>
      <c r="AQ10" s="11"/>
      <c r="AR10" s="2"/>
    </row>
    <row r="11" spans="1:44" hidden="1" x14ac:dyDescent="0.25">
      <c r="A11" s="45" t="s">
        <v>27</v>
      </c>
      <c r="B11" s="45">
        <v>75</v>
      </c>
      <c r="C11" s="45">
        <v>70</v>
      </c>
      <c r="D11" s="45">
        <v>135</v>
      </c>
      <c r="E11" s="2">
        <v>1</v>
      </c>
      <c r="F11" s="2">
        <v>5</v>
      </c>
      <c r="G11" s="15"/>
      <c r="H11" s="73" t="s">
        <v>129</v>
      </c>
      <c r="I11" s="11"/>
      <c r="J11" s="2"/>
      <c r="K11" s="46"/>
      <c r="L11" s="11"/>
      <c r="M11" s="11"/>
      <c r="N11" s="11"/>
      <c r="O11" s="46"/>
      <c r="P11" s="11"/>
      <c r="Q11" s="11"/>
      <c r="R11" s="11"/>
      <c r="S11" s="11"/>
      <c r="T11" s="11"/>
      <c r="U11" s="46"/>
      <c r="V11" s="11"/>
      <c r="W11" s="46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6"/>
      <c r="AJ11" s="11"/>
      <c r="AK11" s="46"/>
      <c r="AL11" s="11"/>
      <c r="AM11" s="46"/>
      <c r="AN11" s="46"/>
      <c r="AO11" s="11"/>
      <c r="AP11" s="47">
        <f t="shared" si="0"/>
        <v>0</v>
      </c>
      <c r="AQ11" s="48"/>
      <c r="AR11" s="45" t="s">
        <v>402</v>
      </c>
    </row>
    <row r="12" spans="1:44" x14ac:dyDescent="0.25">
      <c r="A12" s="45" t="s">
        <v>27</v>
      </c>
      <c r="B12" s="45">
        <v>75</v>
      </c>
      <c r="C12" s="45">
        <v>70</v>
      </c>
      <c r="D12" s="45">
        <v>135</v>
      </c>
      <c r="E12" s="2">
        <v>1</v>
      </c>
      <c r="F12" s="2">
        <v>5</v>
      </c>
      <c r="G12" s="15"/>
      <c r="H12" s="73" t="s">
        <v>124</v>
      </c>
      <c r="I12" s="11"/>
      <c r="J12" s="2"/>
      <c r="K12" s="46"/>
      <c r="L12" s="11"/>
      <c r="M12" s="11"/>
      <c r="N12" s="11"/>
      <c r="O12" s="46"/>
      <c r="P12" s="11"/>
      <c r="Q12" s="11"/>
      <c r="R12" s="11"/>
      <c r="S12" s="11"/>
      <c r="T12" s="11"/>
      <c r="U12" s="46"/>
      <c r="V12" s="11"/>
      <c r="W12" s="46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6">
        <v>1</v>
      </c>
      <c r="AJ12" s="11"/>
      <c r="AK12" s="46"/>
      <c r="AL12" s="11"/>
      <c r="AM12" s="46"/>
      <c r="AN12" s="46"/>
      <c r="AO12" s="11"/>
      <c r="AP12" s="47">
        <f t="shared" si="0"/>
        <v>1</v>
      </c>
      <c r="AQ12" s="48">
        <v>0</v>
      </c>
      <c r="AR12" s="45" t="s">
        <v>402</v>
      </c>
    </row>
    <row r="13" spans="1:44" x14ac:dyDescent="0.25">
      <c r="A13" s="45" t="s">
        <v>27</v>
      </c>
      <c r="B13" s="45">
        <v>75</v>
      </c>
      <c r="C13" s="45">
        <v>70</v>
      </c>
      <c r="D13" s="45">
        <v>135</v>
      </c>
      <c r="E13" s="2">
        <v>1</v>
      </c>
      <c r="F13" s="2">
        <v>5</v>
      </c>
      <c r="G13" s="15"/>
      <c r="H13" s="73" t="s">
        <v>128</v>
      </c>
      <c r="I13" s="11"/>
      <c r="J13" s="2"/>
      <c r="K13" s="46"/>
      <c r="L13" s="11"/>
      <c r="M13" s="11"/>
      <c r="N13" s="11"/>
      <c r="O13" s="46"/>
      <c r="P13" s="11"/>
      <c r="Q13" s="11"/>
      <c r="R13" s="11"/>
      <c r="S13" s="11"/>
      <c r="T13" s="11"/>
      <c r="U13" s="46"/>
      <c r="V13" s="11"/>
      <c r="W13" s="46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6">
        <v>1</v>
      </c>
      <c r="AJ13" s="11"/>
      <c r="AK13" s="46"/>
      <c r="AL13" s="11"/>
      <c r="AM13" s="46"/>
      <c r="AN13" s="46"/>
      <c r="AO13" s="11"/>
      <c r="AP13" s="47">
        <f t="shared" si="0"/>
        <v>1</v>
      </c>
      <c r="AQ13" s="48">
        <v>0</v>
      </c>
      <c r="AR13" s="45" t="s">
        <v>402</v>
      </c>
    </row>
    <row r="14" spans="1:44" x14ac:dyDescent="0.25">
      <c r="A14" s="45" t="s">
        <v>27</v>
      </c>
      <c r="B14" s="45">
        <v>75</v>
      </c>
      <c r="C14" s="45">
        <v>70</v>
      </c>
      <c r="D14" s="45">
        <v>135</v>
      </c>
      <c r="E14" s="2">
        <v>1</v>
      </c>
      <c r="F14" s="2">
        <v>5</v>
      </c>
      <c r="G14" s="15"/>
      <c r="H14" s="73" t="s">
        <v>125</v>
      </c>
      <c r="I14" s="11" t="s">
        <v>126</v>
      </c>
      <c r="J14" s="2"/>
      <c r="K14" s="46"/>
      <c r="L14" s="11"/>
      <c r="M14" s="11"/>
      <c r="N14" s="11"/>
      <c r="O14" s="46"/>
      <c r="P14" s="11"/>
      <c r="Q14" s="11"/>
      <c r="R14" s="11"/>
      <c r="S14" s="11"/>
      <c r="T14" s="11"/>
      <c r="U14" s="46"/>
      <c r="V14" s="11"/>
      <c r="W14" s="46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6">
        <v>1</v>
      </c>
      <c r="AJ14" s="11"/>
      <c r="AK14" s="46"/>
      <c r="AL14" s="11"/>
      <c r="AM14" s="46"/>
      <c r="AN14" s="46"/>
      <c r="AO14" s="11"/>
      <c r="AP14" s="47">
        <f t="shared" si="0"/>
        <v>1</v>
      </c>
      <c r="AQ14" s="48">
        <v>0</v>
      </c>
      <c r="AR14" s="45" t="s">
        <v>402</v>
      </c>
    </row>
    <row r="15" spans="1:44" hidden="1" x14ac:dyDescent="0.25">
      <c r="A15" s="45" t="s">
        <v>27</v>
      </c>
      <c r="B15" s="45">
        <v>75</v>
      </c>
      <c r="C15" s="45">
        <v>70</v>
      </c>
      <c r="D15" s="45">
        <v>135</v>
      </c>
      <c r="E15" s="4">
        <v>1</v>
      </c>
      <c r="F15" s="2">
        <v>5</v>
      </c>
      <c r="G15" s="15"/>
      <c r="H15" s="73" t="s">
        <v>127</v>
      </c>
      <c r="I15" s="11"/>
      <c r="J15" s="2"/>
      <c r="K15" s="46">
        <v>1</v>
      </c>
      <c r="L15" s="11"/>
      <c r="M15" s="11"/>
      <c r="N15" s="11"/>
      <c r="O15" s="46"/>
      <c r="P15" s="11"/>
      <c r="Q15" s="11"/>
      <c r="R15" s="11"/>
      <c r="S15" s="11"/>
      <c r="T15" s="11"/>
      <c r="U15" s="46"/>
      <c r="V15" s="11"/>
      <c r="W15" s="4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6"/>
      <c r="AJ15" s="11"/>
      <c r="AK15" s="46"/>
      <c r="AL15" s="11"/>
      <c r="AM15" s="46"/>
      <c r="AN15" s="46"/>
      <c r="AO15" s="11"/>
      <c r="AP15" s="47">
        <f t="shared" si="0"/>
        <v>1</v>
      </c>
      <c r="AQ15" s="48"/>
      <c r="AR15" s="45" t="s">
        <v>402</v>
      </c>
    </row>
    <row r="16" spans="1:44" x14ac:dyDescent="0.25">
      <c r="A16" s="2" t="s">
        <v>27</v>
      </c>
      <c r="B16" s="2">
        <v>75</v>
      </c>
      <c r="C16" s="2">
        <v>70</v>
      </c>
      <c r="D16" s="2">
        <v>140</v>
      </c>
      <c r="E16" s="2">
        <v>1</v>
      </c>
      <c r="F16" s="2">
        <v>2</v>
      </c>
      <c r="G16" s="15"/>
      <c r="H16" s="72" t="s">
        <v>71</v>
      </c>
      <c r="I16" s="11"/>
      <c r="J16" s="2"/>
      <c r="K16" s="37"/>
      <c r="L16" s="11"/>
      <c r="M16" s="11"/>
      <c r="N16" s="11"/>
      <c r="O16" s="37"/>
      <c r="P16" s="11"/>
      <c r="Q16" s="11"/>
      <c r="R16" s="11"/>
      <c r="S16" s="11"/>
      <c r="T16" s="11"/>
      <c r="U16" s="38"/>
      <c r="V16" s="11"/>
      <c r="W16" s="37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38"/>
      <c r="AJ16" s="11"/>
      <c r="AK16" s="37">
        <v>1</v>
      </c>
      <c r="AL16" s="11"/>
      <c r="AM16" s="37"/>
      <c r="AN16" s="37"/>
      <c r="AO16" s="11"/>
      <c r="AP16" s="17">
        <f t="shared" si="0"/>
        <v>1</v>
      </c>
      <c r="AQ16" s="11"/>
      <c r="AR16" s="2"/>
    </row>
    <row r="17" spans="1:44" x14ac:dyDescent="0.25">
      <c r="A17" s="2" t="s">
        <v>27</v>
      </c>
      <c r="B17" s="2">
        <v>75</v>
      </c>
      <c r="C17" s="2">
        <v>70</v>
      </c>
      <c r="D17" s="2">
        <v>140</v>
      </c>
      <c r="E17" s="2">
        <v>1</v>
      </c>
      <c r="F17" s="2">
        <v>2</v>
      </c>
      <c r="G17" s="15"/>
      <c r="H17" s="72" t="s">
        <v>70</v>
      </c>
      <c r="I17" s="11"/>
      <c r="J17" s="2"/>
      <c r="K17" s="37"/>
      <c r="L17" s="11"/>
      <c r="M17" s="11"/>
      <c r="N17" s="11"/>
      <c r="O17" s="37"/>
      <c r="P17" s="11"/>
      <c r="Q17" s="11"/>
      <c r="R17" s="11"/>
      <c r="S17" s="11"/>
      <c r="T17" s="11"/>
      <c r="U17" s="38"/>
      <c r="V17" s="11"/>
      <c r="W17" s="37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38"/>
      <c r="AJ17" s="11"/>
      <c r="AK17" s="37">
        <v>1</v>
      </c>
      <c r="AL17" s="11"/>
      <c r="AM17" s="37"/>
      <c r="AN17" s="37"/>
      <c r="AO17" s="11"/>
      <c r="AP17" s="17">
        <f t="shared" si="0"/>
        <v>1</v>
      </c>
      <c r="AQ17" s="11"/>
      <c r="AR17" s="2"/>
    </row>
    <row r="18" spans="1:44" x14ac:dyDescent="0.25">
      <c r="A18" s="2" t="s">
        <v>27</v>
      </c>
      <c r="B18" s="2">
        <v>75</v>
      </c>
      <c r="C18" s="2">
        <v>70</v>
      </c>
      <c r="D18" s="2">
        <v>140</v>
      </c>
      <c r="E18" s="2">
        <v>1</v>
      </c>
      <c r="F18" s="2">
        <v>2</v>
      </c>
      <c r="G18" s="15"/>
      <c r="H18" s="72" t="s">
        <v>69</v>
      </c>
      <c r="I18" s="11"/>
      <c r="J18" s="2"/>
      <c r="K18" s="37"/>
      <c r="L18" s="11"/>
      <c r="M18" s="11"/>
      <c r="N18" s="11"/>
      <c r="O18" s="37"/>
      <c r="P18" s="11"/>
      <c r="Q18" s="11"/>
      <c r="R18" s="11"/>
      <c r="S18" s="11"/>
      <c r="T18" s="11"/>
      <c r="U18" s="38"/>
      <c r="V18" s="11"/>
      <c r="W18" s="37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38"/>
      <c r="AJ18" s="11"/>
      <c r="AK18" s="37">
        <v>1</v>
      </c>
      <c r="AL18" s="11"/>
      <c r="AM18" s="37"/>
      <c r="AN18" s="37"/>
      <c r="AO18" s="11"/>
      <c r="AP18" s="17">
        <f t="shared" si="0"/>
        <v>1</v>
      </c>
      <c r="AQ18" s="11"/>
      <c r="AR18" s="2"/>
    </row>
    <row r="19" spans="1:44" x14ac:dyDescent="0.25">
      <c r="A19" s="2" t="s">
        <v>27</v>
      </c>
      <c r="B19" s="2">
        <v>75</v>
      </c>
      <c r="C19" s="2">
        <v>70</v>
      </c>
      <c r="D19" s="2">
        <v>140</v>
      </c>
      <c r="E19" s="2">
        <v>1</v>
      </c>
      <c r="F19" s="2">
        <v>2</v>
      </c>
      <c r="G19" s="15"/>
      <c r="H19" s="72" t="s">
        <v>72</v>
      </c>
      <c r="I19" s="11"/>
      <c r="J19" s="2"/>
      <c r="K19" s="37"/>
      <c r="L19" s="11"/>
      <c r="M19" s="11"/>
      <c r="N19" s="11"/>
      <c r="O19" s="37"/>
      <c r="P19" s="11"/>
      <c r="Q19" s="11"/>
      <c r="R19" s="11"/>
      <c r="S19" s="11"/>
      <c r="T19" s="11"/>
      <c r="U19" s="38"/>
      <c r="V19" s="11"/>
      <c r="W19" s="37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38"/>
      <c r="AJ19" s="11"/>
      <c r="AK19" s="37">
        <v>1</v>
      </c>
      <c r="AL19" s="11"/>
      <c r="AM19" s="37"/>
      <c r="AN19" s="37"/>
      <c r="AO19" s="11"/>
      <c r="AP19" s="17">
        <f t="shared" si="0"/>
        <v>1</v>
      </c>
      <c r="AQ19" s="11"/>
      <c r="AR19" s="2"/>
    </row>
    <row r="20" spans="1:44" hidden="1" x14ac:dyDescent="0.25">
      <c r="A20" s="2" t="s">
        <v>27</v>
      </c>
      <c r="B20" s="3">
        <v>75</v>
      </c>
      <c r="C20" s="3">
        <v>80</v>
      </c>
      <c r="D20" s="3">
        <v>160</v>
      </c>
      <c r="E20" s="3">
        <v>1</v>
      </c>
      <c r="F20" s="3">
        <v>7</v>
      </c>
      <c r="G20" s="16">
        <v>40</v>
      </c>
      <c r="H20" s="72" t="s">
        <v>319</v>
      </c>
      <c r="I20" s="11"/>
      <c r="J20" s="3">
        <v>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R20"/>
    </row>
    <row r="21" spans="1:44" hidden="1" x14ac:dyDescent="0.25">
      <c r="A21" s="2" t="s">
        <v>27</v>
      </c>
      <c r="B21" s="3">
        <v>75</v>
      </c>
      <c r="C21" s="3">
        <v>80</v>
      </c>
      <c r="D21" s="3">
        <v>160</v>
      </c>
      <c r="E21" s="3">
        <v>1</v>
      </c>
      <c r="F21" s="3">
        <v>7</v>
      </c>
      <c r="G21" s="16">
        <v>40</v>
      </c>
      <c r="H21" s="72" t="s">
        <v>320</v>
      </c>
      <c r="I21" s="11"/>
      <c r="J21" s="2">
        <v>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R21"/>
    </row>
    <row r="22" spans="1:44" hidden="1" x14ac:dyDescent="0.25">
      <c r="A22" s="2" t="s">
        <v>27</v>
      </c>
      <c r="B22" s="2">
        <v>75</v>
      </c>
      <c r="C22" s="2">
        <v>80</v>
      </c>
      <c r="D22" s="2">
        <v>160</v>
      </c>
      <c r="E22" s="2">
        <v>1</v>
      </c>
      <c r="F22" s="2" t="s">
        <v>12</v>
      </c>
      <c r="G22" s="15">
        <v>19</v>
      </c>
      <c r="H22" s="72" t="s">
        <v>317</v>
      </c>
      <c r="I22" s="11"/>
      <c r="J22" s="2">
        <v>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R22"/>
    </row>
    <row r="23" spans="1:44" hidden="1" x14ac:dyDescent="0.25">
      <c r="A23" s="2" t="s">
        <v>27</v>
      </c>
      <c r="B23" s="2">
        <v>75</v>
      </c>
      <c r="C23" s="2">
        <v>80</v>
      </c>
      <c r="D23" s="2">
        <v>160</v>
      </c>
      <c r="E23" s="2">
        <v>1</v>
      </c>
      <c r="F23" s="2">
        <v>6</v>
      </c>
      <c r="G23" s="15">
        <v>19</v>
      </c>
      <c r="H23" s="72" t="s">
        <v>306</v>
      </c>
      <c r="I23" s="11"/>
      <c r="J23" s="2">
        <v>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R23"/>
    </row>
    <row r="24" spans="1:44" hidden="1" x14ac:dyDescent="0.25">
      <c r="A24" s="2" t="s">
        <v>27</v>
      </c>
      <c r="B24" s="2">
        <v>75</v>
      </c>
      <c r="C24" s="2">
        <v>80</v>
      </c>
      <c r="D24" s="2">
        <v>160</v>
      </c>
      <c r="E24" s="2">
        <v>1</v>
      </c>
      <c r="F24" s="2">
        <v>6</v>
      </c>
      <c r="G24" s="15">
        <v>19</v>
      </c>
      <c r="H24" s="72" t="s">
        <v>305</v>
      </c>
      <c r="I24" s="11"/>
      <c r="J24" s="3">
        <v>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R24"/>
    </row>
    <row r="25" spans="1:44" hidden="1" x14ac:dyDescent="0.25">
      <c r="A25" s="2" t="s">
        <v>27</v>
      </c>
      <c r="B25" s="2">
        <v>75</v>
      </c>
      <c r="C25" s="2">
        <v>80</v>
      </c>
      <c r="D25" s="2">
        <v>160</v>
      </c>
      <c r="E25" s="2">
        <v>1</v>
      </c>
      <c r="F25" s="2">
        <v>6</v>
      </c>
      <c r="G25" s="15">
        <v>19</v>
      </c>
      <c r="H25" s="72" t="s">
        <v>307</v>
      </c>
      <c r="I25" s="11"/>
      <c r="J25" s="3">
        <v>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R25"/>
    </row>
    <row r="26" spans="1:44" hidden="1" x14ac:dyDescent="0.25">
      <c r="A26" s="2" t="s">
        <v>27</v>
      </c>
      <c r="B26" s="2">
        <v>75</v>
      </c>
      <c r="C26" s="2">
        <v>80</v>
      </c>
      <c r="D26" s="2">
        <v>160</v>
      </c>
      <c r="E26" s="2">
        <v>1</v>
      </c>
      <c r="F26" s="2">
        <v>8</v>
      </c>
      <c r="G26" s="15">
        <v>40</v>
      </c>
      <c r="H26" s="72" t="s">
        <v>330</v>
      </c>
      <c r="I26" s="11"/>
      <c r="J26" s="2">
        <v>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R26"/>
    </row>
    <row r="27" spans="1:44" hidden="1" x14ac:dyDescent="0.25">
      <c r="A27" s="2" t="s">
        <v>27</v>
      </c>
      <c r="B27" s="2">
        <v>75</v>
      </c>
      <c r="C27" s="2">
        <v>80</v>
      </c>
      <c r="D27" s="2">
        <v>160</v>
      </c>
      <c r="E27" s="2">
        <v>1</v>
      </c>
      <c r="F27" s="2">
        <v>8</v>
      </c>
      <c r="G27" s="15">
        <v>40</v>
      </c>
      <c r="H27" s="72" t="s">
        <v>329</v>
      </c>
      <c r="I27" s="11"/>
      <c r="J27" s="2">
        <v>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R27"/>
    </row>
    <row r="28" spans="1:44" hidden="1" x14ac:dyDescent="0.25">
      <c r="A28" s="2" t="s">
        <v>27</v>
      </c>
      <c r="B28" s="2">
        <v>75</v>
      </c>
      <c r="C28" s="2">
        <v>80</v>
      </c>
      <c r="D28" s="2">
        <v>160</v>
      </c>
      <c r="E28" s="2">
        <v>1</v>
      </c>
      <c r="F28" s="2">
        <v>8</v>
      </c>
      <c r="G28" s="15">
        <v>40</v>
      </c>
      <c r="H28" s="72" t="s">
        <v>331</v>
      </c>
      <c r="I28" s="11"/>
      <c r="J28" s="2">
        <v>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R28"/>
    </row>
    <row r="29" spans="1:44" hidden="1" x14ac:dyDescent="0.25">
      <c r="A29" s="2" t="s">
        <v>27</v>
      </c>
      <c r="B29" s="2">
        <v>75</v>
      </c>
      <c r="C29" s="2">
        <v>80</v>
      </c>
      <c r="D29" s="2">
        <v>160</v>
      </c>
      <c r="E29" s="2">
        <v>1</v>
      </c>
      <c r="F29" s="2">
        <v>8</v>
      </c>
      <c r="G29" s="15">
        <v>40</v>
      </c>
      <c r="H29" s="72" t="s">
        <v>332</v>
      </c>
      <c r="I29" s="11"/>
      <c r="J29" s="2"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R29"/>
    </row>
    <row r="30" spans="1:44" hidden="1" x14ac:dyDescent="0.25">
      <c r="A30" s="2" t="s">
        <v>27</v>
      </c>
      <c r="B30" s="2">
        <v>75</v>
      </c>
      <c r="C30" s="2">
        <v>80</v>
      </c>
      <c r="D30" s="2">
        <v>160</v>
      </c>
      <c r="E30" s="2">
        <v>1</v>
      </c>
      <c r="F30" s="2" t="s">
        <v>11</v>
      </c>
      <c r="G30" s="15">
        <v>36</v>
      </c>
      <c r="H30" s="72" t="s">
        <v>289</v>
      </c>
      <c r="I30" s="11"/>
      <c r="J30" s="2">
        <v>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R30"/>
    </row>
    <row r="31" spans="1:44" hidden="1" x14ac:dyDescent="0.25">
      <c r="A31" s="2" t="s">
        <v>27</v>
      </c>
      <c r="B31" s="2">
        <v>75</v>
      </c>
      <c r="C31" s="2">
        <v>80</v>
      </c>
      <c r="D31" s="2">
        <v>170</v>
      </c>
      <c r="E31" s="2">
        <v>1</v>
      </c>
      <c r="F31" s="2" t="s">
        <v>9</v>
      </c>
      <c r="G31" s="15"/>
      <c r="H31" s="72" t="s">
        <v>81</v>
      </c>
      <c r="I31" s="11"/>
      <c r="J31" s="2"/>
      <c r="K31" s="37">
        <v>1</v>
      </c>
      <c r="L31" s="11"/>
      <c r="M31" s="11"/>
      <c r="N31" s="11"/>
      <c r="O31" s="37"/>
      <c r="P31" s="11"/>
      <c r="Q31" s="11"/>
      <c r="R31" s="11"/>
      <c r="S31" s="11"/>
      <c r="T31" s="11"/>
      <c r="U31" s="38"/>
      <c r="V31" s="11"/>
      <c r="W31" s="37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38"/>
      <c r="AJ31" s="11"/>
      <c r="AK31" s="37"/>
      <c r="AL31" s="11"/>
      <c r="AM31" s="37"/>
      <c r="AN31" s="37"/>
      <c r="AO31" s="11"/>
      <c r="AP31" s="17">
        <f>SUBTOTAL(9,K31:AO31)</f>
        <v>1</v>
      </c>
      <c r="AQ31" s="11"/>
      <c r="AR31" s="2"/>
    </row>
    <row r="32" spans="1:44" x14ac:dyDescent="0.25">
      <c r="A32" s="2" t="s">
        <v>27</v>
      </c>
      <c r="B32" s="2">
        <v>76</v>
      </c>
      <c r="C32" s="2">
        <v>80</v>
      </c>
      <c r="D32" s="2">
        <v>160</v>
      </c>
      <c r="E32" s="2">
        <v>1</v>
      </c>
      <c r="F32" s="2">
        <v>1</v>
      </c>
      <c r="G32" s="15"/>
      <c r="H32" s="72" t="s">
        <v>52</v>
      </c>
      <c r="I32" s="11"/>
      <c r="J32" s="2"/>
      <c r="K32" s="37"/>
      <c r="L32" s="11"/>
      <c r="M32" s="11"/>
      <c r="N32" s="11"/>
      <c r="O32" s="37"/>
      <c r="P32" s="11"/>
      <c r="Q32" s="11"/>
      <c r="R32" s="11"/>
      <c r="S32" s="11"/>
      <c r="T32" s="11"/>
      <c r="U32" s="38"/>
      <c r="V32" s="11"/>
      <c r="W32" s="37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39"/>
      <c r="AJ32" s="11"/>
      <c r="AK32" s="37"/>
      <c r="AL32" s="11"/>
      <c r="AM32" s="37"/>
      <c r="AN32" s="37">
        <v>1</v>
      </c>
      <c r="AO32" s="11"/>
      <c r="AP32" s="17">
        <f>SUBTOTAL(9,K32:AO32)</f>
        <v>1</v>
      </c>
      <c r="AQ32" s="11">
        <v>0</v>
      </c>
      <c r="AR32" s="2"/>
    </row>
    <row r="33" spans="1:44" hidden="1" x14ac:dyDescent="0.25">
      <c r="A33" s="2" t="s">
        <v>27</v>
      </c>
      <c r="B33" s="2">
        <v>76</v>
      </c>
      <c r="C33" s="2">
        <v>80</v>
      </c>
      <c r="D33" s="2">
        <v>160</v>
      </c>
      <c r="E33" s="2">
        <v>1</v>
      </c>
      <c r="F33" s="2">
        <v>1</v>
      </c>
      <c r="G33" s="15">
        <v>19</v>
      </c>
      <c r="H33" s="72" t="s">
        <v>246</v>
      </c>
      <c r="I33" s="11"/>
      <c r="J33" s="3">
        <v>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R33"/>
    </row>
    <row r="34" spans="1:44" x14ac:dyDescent="0.25">
      <c r="A34" s="2" t="s">
        <v>27</v>
      </c>
      <c r="B34" s="2">
        <v>76</v>
      </c>
      <c r="C34" s="2">
        <v>80</v>
      </c>
      <c r="D34" s="2">
        <v>160</v>
      </c>
      <c r="E34" s="2">
        <v>1</v>
      </c>
      <c r="F34" s="2">
        <v>1</v>
      </c>
      <c r="G34" s="15"/>
      <c r="H34" s="72" t="s">
        <v>51</v>
      </c>
      <c r="I34" s="11"/>
      <c r="J34" s="2"/>
      <c r="K34" s="37"/>
      <c r="L34" s="11"/>
      <c r="M34" s="11"/>
      <c r="N34" s="11"/>
      <c r="O34" s="37"/>
      <c r="P34" s="11"/>
      <c r="Q34" s="11"/>
      <c r="R34" s="11"/>
      <c r="S34" s="11"/>
      <c r="T34" s="11"/>
      <c r="U34" s="38"/>
      <c r="V34" s="11"/>
      <c r="W34" s="37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9"/>
      <c r="AJ34" s="11"/>
      <c r="AK34" s="37"/>
      <c r="AL34" s="11"/>
      <c r="AM34" s="37"/>
      <c r="AN34" s="37">
        <v>1</v>
      </c>
      <c r="AO34" s="11"/>
      <c r="AP34" s="17">
        <f>SUBTOTAL(9,K34:AO34)</f>
        <v>1</v>
      </c>
      <c r="AQ34" s="11">
        <v>0</v>
      </c>
      <c r="AR34" s="2"/>
    </row>
    <row r="35" spans="1:44" hidden="1" x14ac:dyDescent="0.25">
      <c r="A35" s="2" t="s">
        <v>27</v>
      </c>
      <c r="B35" s="2">
        <v>76</v>
      </c>
      <c r="C35" s="2">
        <v>80</v>
      </c>
      <c r="D35" s="2">
        <v>160</v>
      </c>
      <c r="E35" s="2">
        <v>1</v>
      </c>
      <c r="F35" s="2">
        <v>1</v>
      </c>
      <c r="G35" s="15">
        <v>19</v>
      </c>
      <c r="H35" s="72" t="s">
        <v>247</v>
      </c>
      <c r="I35" s="11"/>
      <c r="J35" s="3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R35"/>
    </row>
    <row r="36" spans="1:44" x14ac:dyDescent="0.25">
      <c r="A36" s="2" t="s">
        <v>27</v>
      </c>
      <c r="B36" s="3">
        <v>76</v>
      </c>
      <c r="C36" s="3">
        <v>80</v>
      </c>
      <c r="D36" s="3">
        <v>160</v>
      </c>
      <c r="E36" s="3">
        <v>1</v>
      </c>
      <c r="F36" s="3" t="s">
        <v>8</v>
      </c>
      <c r="G36" s="16"/>
      <c r="H36" s="72" t="s">
        <v>61</v>
      </c>
      <c r="I36" s="11"/>
      <c r="J36" s="2"/>
      <c r="K36" s="37"/>
      <c r="L36" s="11"/>
      <c r="M36" s="11"/>
      <c r="N36" s="11"/>
      <c r="O36" s="37"/>
      <c r="P36" s="11"/>
      <c r="Q36" s="11"/>
      <c r="R36" s="11"/>
      <c r="S36" s="11"/>
      <c r="T36" s="11"/>
      <c r="U36" s="38"/>
      <c r="V36" s="11"/>
      <c r="W36" s="37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9"/>
      <c r="AJ36" s="11"/>
      <c r="AK36" s="37"/>
      <c r="AL36" s="11"/>
      <c r="AM36" s="37"/>
      <c r="AN36" s="37">
        <v>1</v>
      </c>
      <c r="AO36" s="11"/>
      <c r="AP36" s="17">
        <f t="shared" ref="AP36:AP47" si="1">SUBTOTAL(9,K36:AO36)</f>
        <v>1</v>
      </c>
      <c r="AQ36" s="11">
        <v>0</v>
      </c>
      <c r="AR36" s="2"/>
    </row>
    <row r="37" spans="1:44" x14ac:dyDescent="0.25">
      <c r="A37" s="2" t="s">
        <v>27</v>
      </c>
      <c r="B37" s="3">
        <v>76</v>
      </c>
      <c r="C37" s="3">
        <v>80</v>
      </c>
      <c r="D37" s="3">
        <v>160</v>
      </c>
      <c r="E37" s="3">
        <v>1</v>
      </c>
      <c r="F37" s="3">
        <v>7</v>
      </c>
      <c r="G37" s="16"/>
      <c r="H37" s="72" t="s">
        <v>152</v>
      </c>
      <c r="I37" s="11"/>
      <c r="J37" s="2"/>
      <c r="K37" s="37"/>
      <c r="L37" s="11"/>
      <c r="M37" s="11"/>
      <c r="N37" s="11"/>
      <c r="O37" s="37"/>
      <c r="P37" s="11"/>
      <c r="Q37" s="11"/>
      <c r="R37" s="11"/>
      <c r="S37" s="11"/>
      <c r="T37" s="11"/>
      <c r="U37" s="38"/>
      <c r="V37" s="11"/>
      <c r="W37" s="37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8"/>
      <c r="AJ37" s="11"/>
      <c r="AK37" s="37"/>
      <c r="AL37" s="11"/>
      <c r="AM37" s="37"/>
      <c r="AN37" s="37">
        <v>1</v>
      </c>
      <c r="AO37" s="11"/>
      <c r="AP37" s="17">
        <f t="shared" si="1"/>
        <v>1</v>
      </c>
      <c r="AQ37" s="11"/>
      <c r="AR37" s="2"/>
    </row>
    <row r="38" spans="1:44" x14ac:dyDescent="0.25">
      <c r="A38" s="2" t="s">
        <v>27</v>
      </c>
      <c r="B38" s="3">
        <v>76</v>
      </c>
      <c r="C38" s="3">
        <v>80</v>
      </c>
      <c r="D38" s="3">
        <v>160</v>
      </c>
      <c r="E38" s="3">
        <v>1</v>
      </c>
      <c r="F38" s="3">
        <v>7</v>
      </c>
      <c r="G38" s="16"/>
      <c r="H38" s="72" t="s">
        <v>151</v>
      </c>
      <c r="I38" s="11"/>
      <c r="J38" s="2"/>
      <c r="K38" s="37"/>
      <c r="L38" s="11"/>
      <c r="M38" s="11"/>
      <c r="N38" s="11"/>
      <c r="O38" s="37"/>
      <c r="P38" s="11"/>
      <c r="Q38" s="11"/>
      <c r="R38" s="11"/>
      <c r="S38" s="11"/>
      <c r="T38" s="11"/>
      <c r="U38" s="38"/>
      <c r="V38" s="11"/>
      <c r="W38" s="37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8"/>
      <c r="AJ38" s="11"/>
      <c r="AK38" s="37"/>
      <c r="AL38" s="11"/>
      <c r="AM38" s="37"/>
      <c r="AN38" s="37">
        <v>1</v>
      </c>
      <c r="AO38" s="11"/>
      <c r="AP38" s="17">
        <f t="shared" si="1"/>
        <v>1</v>
      </c>
      <c r="AQ38" s="11"/>
      <c r="AR38" s="2"/>
    </row>
    <row r="39" spans="1:44" x14ac:dyDescent="0.25">
      <c r="A39" s="2" t="s">
        <v>27</v>
      </c>
      <c r="B39" s="3">
        <v>76</v>
      </c>
      <c r="C39" s="3">
        <v>80</v>
      </c>
      <c r="D39" s="3">
        <v>160</v>
      </c>
      <c r="E39" s="3">
        <v>1</v>
      </c>
      <c r="F39" s="3" t="s">
        <v>7</v>
      </c>
      <c r="G39" s="16"/>
      <c r="H39" s="72" t="s">
        <v>172</v>
      </c>
      <c r="I39" s="11"/>
      <c r="J39" s="2"/>
      <c r="K39" s="37"/>
      <c r="L39" s="11"/>
      <c r="M39" s="11"/>
      <c r="N39" s="11"/>
      <c r="O39" s="37"/>
      <c r="P39" s="11"/>
      <c r="Q39" s="11"/>
      <c r="R39" s="11"/>
      <c r="S39" s="11"/>
      <c r="T39" s="11"/>
      <c r="U39" s="38"/>
      <c r="V39" s="11"/>
      <c r="W39" s="37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8"/>
      <c r="AJ39" s="11"/>
      <c r="AK39" s="37"/>
      <c r="AL39" s="11"/>
      <c r="AM39" s="37"/>
      <c r="AN39" s="37">
        <v>1</v>
      </c>
      <c r="AO39" s="11"/>
      <c r="AP39" s="17">
        <f t="shared" si="1"/>
        <v>1</v>
      </c>
      <c r="AQ39" s="11"/>
      <c r="AR39" s="2"/>
    </row>
    <row r="40" spans="1:44" hidden="1" x14ac:dyDescent="0.25">
      <c r="A40" s="2" t="s">
        <v>24</v>
      </c>
      <c r="B40" s="2">
        <v>75</v>
      </c>
      <c r="C40" s="2">
        <v>70</v>
      </c>
      <c r="D40" s="2">
        <v>180</v>
      </c>
      <c r="E40" s="2">
        <v>1</v>
      </c>
      <c r="F40" s="2" t="s">
        <v>10</v>
      </c>
      <c r="G40" s="15"/>
      <c r="H40" s="72" t="s">
        <v>95</v>
      </c>
      <c r="I40" s="11"/>
      <c r="J40" s="2"/>
      <c r="K40" s="37"/>
      <c r="L40" s="11"/>
      <c r="M40" s="11"/>
      <c r="N40" s="11"/>
      <c r="O40" s="37"/>
      <c r="P40" s="11"/>
      <c r="Q40" s="11"/>
      <c r="R40" s="11"/>
      <c r="S40" s="11"/>
      <c r="T40" s="11"/>
      <c r="U40" s="38"/>
      <c r="V40" s="11"/>
      <c r="W40" s="37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8"/>
      <c r="AJ40" s="11"/>
      <c r="AK40" s="37"/>
      <c r="AL40" s="11"/>
      <c r="AM40" s="37"/>
      <c r="AN40" s="37"/>
      <c r="AO40" s="11"/>
      <c r="AP40" s="17">
        <f t="shared" si="1"/>
        <v>0</v>
      </c>
      <c r="AQ40" s="11"/>
      <c r="AR40" s="2"/>
    </row>
    <row r="41" spans="1:44" hidden="1" x14ac:dyDescent="0.25">
      <c r="A41" s="2" t="s">
        <v>26</v>
      </c>
      <c r="B41" s="2">
        <v>75</v>
      </c>
      <c r="C41" s="2">
        <v>80</v>
      </c>
      <c r="D41" s="2">
        <v>180</v>
      </c>
      <c r="E41" s="2">
        <v>1</v>
      </c>
      <c r="F41" s="2" t="s">
        <v>10</v>
      </c>
      <c r="G41" s="15"/>
      <c r="H41" s="72" t="s">
        <v>96</v>
      </c>
      <c r="I41" s="11"/>
      <c r="J41" s="2"/>
      <c r="K41" s="37"/>
      <c r="L41" s="11"/>
      <c r="M41" s="11"/>
      <c r="N41" s="11"/>
      <c r="O41" s="37"/>
      <c r="P41" s="11"/>
      <c r="Q41" s="11"/>
      <c r="R41" s="11"/>
      <c r="S41" s="11"/>
      <c r="T41" s="11"/>
      <c r="U41" s="38"/>
      <c r="V41" s="11"/>
      <c r="W41" s="37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38"/>
      <c r="AJ41" s="11"/>
      <c r="AK41" s="37"/>
      <c r="AL41" s="11"/>
      <c r="AM41" s="37"/>
      <c r="AN41" s="37"/>
      <c r="AO41" s="11"/>
      <c r="AP41" s="17">
        <f t="shared" si="1"/>
        <v>0</v>
      </c>
      <c r="AQ41" s="11"/>
      <c r="AR41" s="2"/>
    </row>
    <row r="42" spans="1:44" hidden="1" x14ac:dyDescent="0.25">
      <c r="A42" s="2" t="s">
        <v>50</v>
      </c>
      <c r="B42" s="2">
        <v>75</v>
      </c>
      <c r="C42" s="2">
        <v>70</v>
      </c>
      <c r="D42" s="2">
        <v>140</v>
      </c>
      <c r="E42" s="2">
        <v>1</v>
      </c>
      <c r="F42" s="2">
        <v>1</v>
      </c>
      <c r="G42" s="15"/>
      <c r="H42" s="72" t="s">
        <v>399</v>
      </c>
      <c r="I42" s="11"/>
      <c r="J42" s="2"/>
      <c r="K42" s="37"/>
      <c r="L42" s="11"/>
      <c r="M42" s="11"/>
      <c r="N42" s="11"/>
      <c r="O42" s="37"/>
      <c r="P42" s="11"/>
      <c r="Q42" s="11"/>
      <c r="R42" s="11"/>
      <c r="S42" s="11"/>
      <c r="T42" s="11"/>
      <c r="U42" s="38"/>
      <c r="V42" s="11"/>
      <c r="W42" s="37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38"/>
      <c r="AJ42" s="11"/>
      <c r="AK42" s="37"/>
      <c r="AL42" s="11"/>
      <c r="AM42" s="37"/>
      <c r="AN42" s="37"/>
      <c r="AO42" s="11"/>
      <c r="AP42" s="17">
        <f t="shared" si="1"/>
        <v>0</v>
      </c>
      <c r="AQ42" s="11"/>
      <c r="AR42" s="2"/>
    </row>
    <row r="43" spans="1:44" hidden="1" x14ac:dyDescent="0.25">
      <c r="A43" s="3" t="s">
        <v>14</v>
      </c>
      <c r="B43" s="2">
        <v>75</v>
      </c>
      <c r="C43" s="2">
        <v>60</v>
      </c>
      <c r="D43" s="2">
        <v>80</v>
      </c>
      <c r="E43" s="2">
        <v>1</v>
      </c>
      <c r="F43" s="2">
        <v>8</v>
      </c>
      <c r="G43" s="15"/>
      <c r="H43" s="72" t="s">
        <v>161</v>
      </c>
      <c r="I43" s="11"/>
      <c r="J43" s="2"/>
      <c r="K43" s="37"/>
      <c r="L43" s="11"/>
      <c r="M43" s="11"/>
      <c r="N43" s="11"/>
      <c r="O43" s="37"/>
      <c r="P43" s="11"/>
      <c r="Q43" s="11"/>
      <c r="R43" s="11"/>
      <c r="S43" s="11"/>
      <c r="T43" s="11"/>
      <c r="U43" s="38"/>
      <c r="V43" s="11"/>
      <c r="W43" s="37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38"/>
      <c r="AJ43" s="11"/>
      <c r="AK43" s="37"/>
      <c r="AL43" s="11"/>
      <c r="AM43" s="37"/>
      <c r="AN43" s="37"/>
      <c r="AO43" s="11"/>
      <c r="AP43" s="17">
        <f t="shared" si="1"/>
        <v>0</v>
      </c>
      <c r="AQ43" s="11"/>
      <c r="AR43" s="2"/>
    </row>
    <row r="44" spans="1:44" hidden="1" x14ac:dyDescent="0.25">
      <c r="A44" s="3" t="s">
        <v>14</v>
      </c>
      <c r="B44" s="2">
        <v>75</v>
      </c>
      <c r="C44" s="2">
        <v>60</v>
      </c>
      <c r="D44" s="2">
        <v>100</v>
      </c>
      <c r="E44" s="2">
        <v>1</v>
      </c>
      <c r="F44" s="2" t="s">
        <v>12</v>
      </c>
      <c r="G44" s="15"/>
      <c r="H44" s="72" t="s">
        <v>148</v>
      </c>
      <c r="I44" s="11"/>
      <c r="J44" s="2"/>
      <c r="K44" s="37">
        <v>1</v>
      </c>
      <c r="L44" s="11"/>
      <c r="M44" s="11"/>
      <c r="N44" s="11"/>
      <c r="O44" s="37"/>
      <c r="P44" s="11"/>
      <c r="Q44" s="11"/>
      <c r="R44" s="11"/>
      <c r="S44" s="11"/>
      <c r="T44" s="11"/>
      <c r="U44" s="38"/>
      <c r="V44" s="11"/>
      <c r="W44" s="37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38"/>
      <c r="AJ44" s="11"/>
      <c r="AK44" s="37"/>
      <c r="AL44" s="11"/>
      <c r="AM44" s="37"/>
      <c r="AN44" s="37"/>
      <c r="AO44" s="11"/>
      <c r="AP44" s="17">
        <f t="shared" si="1"/>
        <v>1</v>
      </c>
      <c r="AQ44" s="11"/>
      <c r="AR44" s="2"/>
    </row>
    <row r="45" spans="1:44" hidden="1" x14ac:dyDescent="0.25">
      <c r="A45" s="3" t="s">
        <v>111</v>
      </c>
      <c r="B45" s="2">
        <v>75</v>
      </c>
      <c r="C45" s="2">
        <v>60</v>
      </c>
      <c r="D45" s="2">
        <v>80</v>
      </c>
      <c r="E45" s="2">
        <v>1</v>
      </c>
      <c r="F45" s="2">
        <v>8</v>
      </c>
      <c r="G45" s="15"/>
      <c r="H45" s="72" t="s">
        <v>162</v>
      </c>
      <c r="I45" s="11"/>
      <c r="J45" s="2"/>
      <c r="K45" s="37"/>
      <c r="L45" s="11"/>
      <c r="M45" s="11"/>
      <c r="N45" s="11"/>
      <c r="O45" s="37"/>
      <c r="P45" s="11"/>
      <c r="Q45" s="11"/>
      <c r="R45" s="11"/>
      <c r="S45" s="11"/>
      <c r="T45" s="11"/>
      <c r="U45" s="38"/>
      <c r="V45" s="11"/>
      <c r="W45" s="37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38"/>
      <c r="AJ45" s="11"/>
      <c r="AK45" s="37"/>
      <c r="AL45" s="11"/>
      <c r="AM45" s="37"/>
      <c r="AN45" s="37"/>
      <c r="AO45" s="11"/>
      <c r="AP45" s="17">
        <f t="shared" si="1"/>
        <v>0</v>
      </c>
      <c r="AQ45" s="11"/>
      <c r="AR45" s="2"/>
    </row>
    <row r="46" spans="1:44" hidden="1" x14ac:dyDescent="0.25">
      <c r="A46" s="3" t="s">
        <v>111</v>
      </c>
      <c r="B46" s="2">
        <v>75</v>
      </c>
      <c r="C46" s="2">
        <v>60</v>
      </c>
      <c r="D46" s="2">
        <v>80</v>
      </c>
      <c r="E46" s="2">
        <v>1</v>
      </c>
      <c r="F46" s="2" t="s">
        <v>11</v>
      </c>
      <c r="G46" s="15"/>
      <c r="H46" s="72" t="s">
        <v>109</v>
      </c>
      <c r="I46" s="11"/>
      <c r="J46" s="2"/>
      <c r="K46" s="37"/>
      <c r="L46" s="11"/>
      <c r="M46" s="11"/>
      <c r="N46" s="11"/>
      <c r="O46" s="37"/>
      <c r="P46" s="11"/>
      <c r="Q46" s="11"/>
      <c r="R46" s="11"/>
      <c r="S46" s="11"/>
      <c r="T46" s="11"/>
      <c r="U46" s="38"/>
      <c r="V46" s="11"/>
      <c r="W46" s="37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38"/>
      <c r="AJ46" s="11"/>
      <c r="AK46" s="37"/>
      <c r="AL46" s="11"/>
      <c r="AM46" s="37"/>
      <c r="AN46" s="37"/>
      <c r="AO46" s="11"/>
      <c r="AP46" s="17">
        <f t="shared" si="1"/>
        <v>0</v>
      </c>
      <c r="AQ46" s="11"/>
      <c r="AR46" s="2"/>
    </row>
    <row r="47" spans="1:44" hidden="1" x14ac:dyDescent="0.25">
      <c r="A47" s="2" t="s">
        <v>135</v>
      </c>
      <c r="B47" s="2">
        <v>75</v>
      </c>
      <c r="C47" s="2">
        <v>73</v>
      </c>
      <c r="D47" s="2">
        <v>110</v>
      </c>
      <c r="E47" s="2">
        <v>1</v>
      </c>
      <c r="F47" s="2">
        <v>6</v>
      </c>
      <c r="G47" s="15"/>
      <c r="H47" s="72" t="s">
        <v>136</v>
      </c>
      <c r="I47" s="3"/>
      <c r="J47" s="2"/>
      <c r="K47" s="37"/>
      <c r="L47" s="11"/>
      <c r="M47" s="11"/>
      <c r="N47" s="11"/>
      <c r="O47" s="37"/>
      <c r="P47" s="11"/>
      <c r="Q47" s="11"/>
      <c r="R47" s="11"/>
      <c r="S47" s="11"/>
      <c r="T47" s="11"/>
      <c r="U47" s="38"/>
      <c r="V47" s="11"/>
      <c r="W47" s="37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38"/>
      <c r="AJ47" s="11"/>
      <c r="AK47" s="37"/>
      <c r="AL47" s="11"/>
      <c r="AM47" s="37"/>
      <c r="AN47" s="37"/>
      <c r="AO47" s="11"/>
      <c r="AP47" s="17">
        <f t="shared" si="1"/>
        <v>0</v>
      </c>
      <c r="AQ47" s="11"/>
      <c r="AR47" s="2"/>
    </row>
    <row r="48" spans="1:44" hidden="1" x14ac:dyDescent="0.25">
      <c r="A48" s="3" t="s">
        <v>32</v>
      </c>
      <c r="B48" s="2">
        <v>75</v>
      </c>
      <c r="C48" s="3">
        <v>40</v>
      </c>
      <c r="D48" s="3">
        <v>80</v>
      </c>
      <c r="E48" s="3">
        <v>1</v>
      </c>
      <c r="F48" s="3">
        <v>3</v>
      </c>
      <c r="G48" s="16">
        <v>5</v>
      </c>
      <c r="H48" s="72" t="s">
        <v>272</v>
      </c>
      <c r="I48" s="11"/>
      <c r="J48" s="3">
        <v>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R48"/>
    </row>
    <row r="49" spans="1:44" hidden="1" x14ac:dyDescent="0.25">
      <c r="A49" s="2" t="s">
        <v>32</v>
      </c>
      <c r="B49" s="2">
        <v>75</v>
      </c>
      <c r="C49" s="2">
        <v>50</v>
      </c>
      <c r="D49" s="2">
        <v>140</v>
      </c>
      <c r="E49" s="2">
        <v>1</v>
      </c>
      <c r="F49" s="2">
        <v>5</v>
      </c>
      <c r="G49" s="15"/>
      <c r="H49" s="72" t="s">
        <v>130</v>
      </c>
      <c r="I49" s="11"/>
      <c r="J49" s="2"/>
      <c r="K49" s="37"/>
      <c r="L49" s="11"/>
      <c r="M49" s="11"/>
      <c r="N49" s="11"/>
      <c r="O49" s="37"/>
      <c r="P49" s="11"/>
      <c r="Q49" s="11"/>
      <c r="R49" s="11"/>
      <c r="S49" s="11"/>
      <c r="T49" s="11"/>
      <c r="U49" s="38"/>
      <c r="V49" s="11"/>
      <c r="W49" s="37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38"/>
      <c r="AJ49" s="11"/>
      <c r="AK49" s="37"/>
      <c r="AL49" s="11"/>
      <c r="AM49" s="37"/>
      <c r="AN49" s="37"/>
      <c r="AO49" s="11"/>
      <c r="AP49" s="17">
        <f t="shared" ref="AP49:AP54" si="2">SUBTOTAL(9,K49:AO49)</f>
        <v>0</v>
      </c>
      <c r="AQ49" s="11"/>
      <c r="AR49" s="2"/>
    </row>
    <row r="50" spans="1:44" hidden="1" x14ac:dyDescent="0.25">
      <c r="A50" s="3" t="s">
        <v>32</v>
      </c>
      <c r="B50" s="2">
        <v>75</v>
      </c>
      <c r="C50" s="2">
        <v>50</v>
      </c>
      <c r="D50" s="2">
        <v>140</v>
      </c>
      <c r="E50" s="2">
        <v>1</v>
      </c>
      <c r="F50" s="2">
        <v>2</v>
      </c>
      <c r="G50" s="15"/>
      <c r="H50" s="72" t="s">
        <v>74</v>
      </c>
      <c r="I50" s="11"/>
      <c r="J50" s="2"/>
      <c r="K50" s="37"/>
      <c r="L50" s="11"/>
      <c r="M50" s="11"/>
      <c r="N50" s="11"/>
      <c r="O50" s="37"/>
      <c r="P50" s="11"/>
      <c r="Q50" s="11"/>
      <c r="R50" s="11"/>
      <c r="S50" s="11"/>
      <c r="T50" s="11"/>
      <c r="U50" s="38"/>
      <c r="V50" s="11"/>
      <c r="W50" s="37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38"/>
      <c r="AJ50" s="11"/>
      <c r="AK50" s="37"/>
      <c r="AL50" s="11"/>
      <c r="AM50" s="37"/>
      <c r="AN50" s="37"/>
      <c r="AO50" s="11"/>
      <c r="AP50" s="17">
        <f t="shared" si="2"/>
        <v>0</v>
      </c>
      <c r="AQ50" s="11"/>
      <c r="AR50" s="2"/>
    </row>
    <row r="51" spans="1:44" hidden="1" x14ac:dyDescent="0.25">
      <c r="A51" s="3" t="s">
        <v>32</v>
      </c>
      <c r="B51" s="2">
        <v>75</v>
      </c>
      <c r="C51" s="2">
        <v>50</v>
      </c>
      <c r="D51" s="2">
        <v>140</v>
      </c>
      <c r="E51" s="2">
        <v>1</v>
      </c>
      <c r="F51" s="2">
        <v>2</v>
      </c>
      <c r="G51" s="15"/>
      <c r="H51" s="72" t="s">
        <v>73</v>
      </c>
      <c r="I51" s="11"/>
      <c r="J51" s="2"/>
      <c r="K51" s="37"/>
      <c r="L51" s="11"/>
      <c r="M51" s="11"/>
      <c r="N51" s="11"/>
      <c r="O51" s="37"/>
      <c r="P51" s="11"/>
      <c r="Q51" s="11"/>
      <c r="R51" s="11"/>
      <c r="S51" s="11"/>
      <c r="T51" s="11"/>
      <c r="U51" s="38"/>
      <c r="V51" s="11"/>
      <c r="W51" s="37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38"/>
      <c r="AJ51" s="11"/>
      <c r="AK51" s="37"/>
      <c r="AL51" s="11"/>
      <c r="AM51" s="37"/>
      <c r="AN51" s="37"/>
      <c r="AO51" s="11"/>
      <c r="AP51" s="17">
        <f t="shared" si="2"/>
        <v>0</v>
      </c>
      <c r="AQ51" s="11"/>
      <c r="AR51" s="2"/>
    </row>
    <row r="52" spans="1:44" hidden="1" x14ac:dyDescent="0.25">
      <c r="A52" s="3" t="s">
        <v>32</v>
      </c>
      <c r="B52" s="3">
        <v>76</v>
      </c>
      <c r="C52" s="3">
        <v>50</v>
      </c>
      <c r="D52" s="3">
        <v>100</v>
      </c>
      <c r="E52" s="3">
        <v>1</v>
      </c>
      <c r="F52" s="3" t="s">
        <v>8</v>
      </c>
      <c r="G52" s="16"/>
      <c r="H52" s="72" t="s">
        <v>62</v>
      </c>
      <c r="I52" s="11"/>
      <c r="J52" s="2"/>
      <c r="K52" s="37"/>
      <c r="L52" s="11"/>
      <c r="M52" s="11"/>
      <c r="N52" s="11"/>
      <c r="O52" s="37"/>
      <c r="P52" s="11"/>
      <c r="Q52" s="11"/>
      <c r="R52" s="11"/>
      <c r="S52" s="11"/>
      <c r="T52" s="11"/>
      <c r="U52" s="38"/>
      <c r="V52" s="11"/>
      <c r="W52" s="37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38"/>
      <c r="AJ52" s="11"/>
      <c r="AK52" s="37"/>
      <c r="AL52" s="11"/>
      <c r="AM52" s="37"/>
      <c r="AN52" s="37"/>
      <c r="AO52" s="11"/>
      <c r="AP52" s="17">
        <f t="shared" si="2"/>
        <v>0</v>
      </c>
      <c r="AQ52" s="11"/>
      <c r="AR52" s="2"/>
    </row>
    <row r="53" spans="1:44" hidden="1" x14ac:dyDescent="0.25">
      <c r="A53" s="3" t="s">
        <v>164</v>
      </c>
      <c r="B53" s="2">
        <v>75</v>
      </c>
      <c r="C53" s="2">
        <v>80</v>
      </c>
      <c r="D53" s="2">
        <v>75</v>
      </c>
      <c r="E53" s="2">
        <v>1</v>
      </c>
      <c r="F53" s="2">
        <v>8</v>
      </c>
      <c r="G53" s="15"/>
      <c r="H53" s="72" t="s">
        <v>163</v>
      </c>
      <c r="I53" s="11"/>
      <c r="J53" s="2"/>
      <c r="K53" s="37"/>
      <c r="L53" s="11"/>
      <c r="M53" s="11"/>
      <c r="N53" s="11"/>
      <c r="O53" s="37"/>
      <c r="P53" s="11"/>
      <c r="Q53" s="11"/>
      <c r="R53" s="11"/>
      <c r="S53" s="11"/>
      <c r="T53" s="11"/>
      <c r="U53" s="38"/>
      <c r="V53" s="11"/>
      <c r="W53" s="37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38"/>
      <c r="AJ53" s="11"/>
      <c r="AK53" s="37"/>
      <c r="AL53" s="11"/>
      <c r="AM53" s="37"/>
      <c r="AN53" s="37"/>
      <c r="AO53" s="11"/>
      <c r="AP53" s="17">
        <f t="shared" si="2"/>
        <v>0</v>
      </c>
      <c r="AQ53" s="11"/>
      <c r="AR53" s="2"/>
    </row>
    <row r="54" spans="1:44" hidden="1" x14ac:dyDescent="0.25">
      <c r="A54" s="3" t="s">
        <v>179</v>
      </c>
      <c r="B54" s="3">
        <v>76</v>
      </c>
      <c r="C54" s="3">
        <v>40</v>
      </c>
      <c r="D54" s="3">
        <v>80</v>
      </c>
      <c r="E54" s="3">
        <v>1</v>
      </c>
      <c r="F54" s="3" t="s">
        <v>7</v>
      </c>
      <c r="G54" s="16"/>
      <c r="H54" s="72" t="s">
        <v>173</v>
      </c>
      <c r="I54" s="11"/>
      <c r="J54" s="2"/>
      <c r="K54" s="37"/>
      <c r="L54" s="11"/>
      <c r="M54" s="11"/>
      <c r="N54" s="11"/>
      <c r="O54" s="37"/>
      <c r="P54" s="11"/>
      <c r="Q54" s="11"/>
      <c r="R54" s="11"/>
      <c r="S54" s="11"/>
      <c r="T54" s="11"/>
      <c r="U54" s="38"/>
      <c r="V54" s="11"/>
      <c r="W54" s="37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38"/>
      <c r="AJ54" s="11"/>
      <c r="AK54" s="37"/>
      <c r="AL54" s="11"/>
      <c r="AM54" s="37"/>
      <c r="AN54" s="37"/>
      <c r="AO54" s="11"/>
      <c r="AP54" s="17">
        <f t="shared" si="2"/>
        <v>0</v>
      </c>
      <c r="AQ54" s="11"/>
      <c r="AR54" s="2"/>
    </row>
    <row r="55" spans="1:44" hidden="1" x14ac:dyDescent="0.25">
      <c r="A55" s="2" t="s">
        <v>33</v>
      </c>
      <c r="B55" s="2">
        <v>86</v>
      </c>
      <c r="C55" s="2">
        <v>100</v>
      </c>
      <c r="D55" s="2">
        <v>112</v>
      </c>
      <c r="E55" s="2">
        <v>1</v>
      </c>
      <c r="F55" s="2" t="s">
        <v>3</v>
      </c>
      <c r="G55" s="15">
        <v>5</v>
      </c>
      <c r="H55" s="72" t="s">
        <v>350</v>
      </c>
      <c r="I55" s="11" t="s">
        <v>348</v>
      </c>
      <c r="J55" s="2">
        <v>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R55"/>
    </row>
    <row r="56" spans="1:44" hidden="1" x14ac:dyDescent="0.25">
      <c r="A56" s="2" t="s">
        <v>34</v>
      </c>
      <c r="B56" s="2">
        <v>86</v>
      </c>
      <c r="C56" s="2">
        <v>100</v>
      </c>
      <c r="D56" s="2">
        <v>160</v>
      </c>
      <c r="E56" s="2">
        <v>1</v>
      </c>
      <c r="F56" s="2" t="s">
        <v>3</v>
      </c>
      <c r="G56" s="15">
        <v>5</v>
      </c>
      <c r="H56" s="72" t="s">
        <v>349</v>
      </c>
      <c r="I56" s="11" t="s">
        <v>348</v>
      </c>
      <c r="J56" s="2">
        <v>1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R56"/>
    </row>
    <row r="57" spans="1:44" x14ac:dyDescent="0.25">
      <c r="A57" s="2" t="s">
        <v>18</v>
      </c>
      <c r="B57" s="3">
        <v>75</v>
      </c>
      <c r="C57" s="3">
        <v>60</v>
      </c>
      <c r="D57" s="3">
        <v>43</v>
      </c>
      <c r="E57" s="3">
        <v>1</v>
      </c>
      <c r="F57" s="3">
        <v>7</v>
      </c>
      <c r="G57" s="16"/>
      <c r="H57" s="72" t="s">
        <v>153</v>
      </c>
      <c r="I57" s="2"/>
      <c r="J57" s="2"/>
      <c r="K57" s="37"/>
      <c r="L57" s="11"/>
      <c r="M57" s="11"/>
      <c r="N57" s="11"/>
      <c r="O57" s="37"/>
      <c r="P57" s="11"/>
      <c r="Q57" s="11"/>
      <c r="R57" s="11"/>
      <c r="S57" s="11"/>
      <c r="T57" s="11"/>
      <c r="U57" s="38"/>
      <c r="V57" s="11"/>
      <c r="W57" s="37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38"/>
      <c r="AJ57" s="11"/>
      <c r="AK57" s="37">
        <v>1</v>
      </c>
      <c r="AL57" s="11"/>
      <c r="AM57" s="37"/>
      <c r="AN57" s="37"/>
      <c r="AO57" s="11"/>
      <c r="AP57" s="17">
        <f>SUBTOTAL(9,K57:AO57)</f>
        <v>1</v>
      </c>
      <c r="AQ57" s="11"/>
      <c r="AR57" s="2"/>
    </row>
    <row r="58" spans="1:44" x14ac:dyDescent="0.25">
      <c r="A58" s="2" t="s">
        <v>18</v>
      </c>
      <c r="B58" s="2">
        <v>75</v>
      </c>
      <c r="C58" s="3">
        <v>60</v>
      </c>
      <c r="D58" s="2">
        <v>43</v>
      </c>
      <c r="E58" s="3">
        <v>1</v>
      </c>
      <c r="F58" s="3">
        <v>7</v>
      </c>
      <c r="G58" s="16"/>
      <c r="H58" s="72" t="s">
        <v>154</v>
      </c>
      <c r="I58" s="11"/>
      <c r="J58" s="2"/>
      <c r="K58" s="37"/>
      <c r="L58" s="11"/>
      <c r="M58" s="11"/>
      <c r="N58" s="11"/>
      <c r="O58" s="37"/>
      <c r="P58" s="11"/>
      <c r="Q58" s="11"/>
      <c r="R58" s="11"/>
      <c r="S58" s="11"/>
      <c r="T58" s="11"/>
      <c r="U58" s="38"/>
      <c r="V58" s="11"/>
      <c r="W58" s="37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38"/>
      <c r="AJ58" s="11"/>
      <c r="AK58" s="37">
        <v>1</v>
      </c>
      <c r="AL58" s="11"/>
      <c r="AM58" s="37"/>
      <c r="AN58" s="37"/>
      <c r="AO58" s="11"/>
      <c r="AP58" s="17">
        <f>SUBTOTAL(9,K58:AO58)</f>
        <v>1</v>
      </c>
      <c r="AQ58" s="11"/>
      <c r="AR58" s="2"/>
    </row>
    <row r="59" spans="1:44" x14ac:dyDescent="0.25">
      <c r="A59" s="2" t="s">
        <v>18</v>
      </c>
      <c r="B59" s="2">
        <v>75</v>
      </c>
      <c r="C59" s="3">
        <v>60</v>
      </c>
      <c r="D59" s="2">
        <v>43</v>
      </c>
      <c r="E59" s="3">
        <v>1</v>
      </c>
      <c r="F59" s="3">
        <v>7</v>
      </c>
      <c r="G59" s="16"/>
      <c r="H59" s="72" t="s">
        <v>155</v>
      </c>
      <c r="I59" s="11"/>
      <c r="J59" s="2"/>
      <c r="K59" s="37"/>
      <c r="L59" s="11"/>
      <c r="M59" s="11"/>
      <c r="N59" s="11"/>
      <c r="O59" s="37"/>
      <c r="P59" s="11"/>
      <c r="Q59" s="11"/>
      <c r="R59" s="11"/>
      <c r="S59" s="11"/>
      <c r="T59" s="11"/>
      <c r="U59" s="38"/>
      <c r="V59" s="11"/>
      <c r="W59" s="37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38"/>
      <c r="AJ59" s="11"/>
      <c r="AK59" s="37">
        <v>1</v>
      </c>
      <c r="AL59" s="11"/>
      <c r="AM59" s="37"/>
      <c r="AN59" s="37"/>
      <c r="AO59" s="11"/>
      <c r="AP59" s="17">
        <f>SUBTOTAL(9,K59:AO59)</f>
        <v>1</v>
      </c>
      <c r="AQ59" s="11"/>
      <c r="AR59" s="2"/>
    </row>
    <row r="60" spans="1:44" hidden="1" x14ac:dyDescent="0.25">
      <c r="A60" s="2" t="s">
        <v>18</v>
      </c>
      <c r="B60" s="2">
        <v>75</v>
      </c>
      <c r="C60" s="2">
        <v>60</v>
      </c>
      <c r="D60" s="2">
        <v>43</v>
      </c>
      <c r="E60" s="2">
        <v>1</v>
      </c>
      <c r="F60" s="2">
        <v>8</v>
      </c>
      <c r="G60" s="15">
        <v>27</v>
      </c>
      <c r="H60" s="72" t="s">
        <v>334</v>
      </c>
      <c r="I60" s="11"/>
      <c r="J60" s="3">
        <v>1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R60"/>
    </row>
    <row r="61" spans="1:44" hidden="1" x14ac:dyDescent="0.25">
      <c r="A61" s="2" t="s">
        <v>18</v>
      </c>
      <c r="B61" s="2">
        <v>75</v>
      </c>
      <c r="C61" s="2">
        <v>60</v>
      </c>
      <c r="D61" s="2">
        <v>43</v>
      </c>
      <c r="E61" s="2">
        <v>1</v>
      </c>
      <c r="F61" s="2">
        <v>8</v>
      </c>
      <c r="G61" s="15">
        <v>19</v>
      </c>
      <c r="H61" s="72" t="s">
        <v>333</v>
      </c>
      <c r="I61" s="11"/>
      <c r="J61" s="2">
        <v>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R61"/>
    </row>
    <row r="62" spans="1:44" x14ac:dyDescent="0.25">
      <c r="A62" s="2" t="s">
        <v>18</v>
      </c>
      <c r="B62" s="2">
        <v>75</v>
      </c>
      <c r="C62" s="2">
        <v>60</v>
      </c>
      <c r="D62" s="2">
        <v>43</v>
      </c>
      <c r="E62" s="2">
        <v>1</v>
      </c>
      <c r="F62" s="2">
        <v>3</v>
      </c>
      <c r="G62" s="15"/>
      <c r="H62" s="72" t="s">
        <v>87</v>
      </c>
      <c r="I62" s="11"/>
      <c r="J62" s="2"/>
      <c r="K62" s="37"/>
      <c r="L62" s="11"/>
      <c r="M62" s="11"/>
      <c r="N62" s="11"/>
      <c r="O62" s="37"/>
      <c r="P62" s="11"/>
      <c r="Q62" s="11"/>
      <c r="R62" s="11"/>
      <c r="S62" s="11"/>
      <c r="T62" s="11"/>
      <c r="U62" s="38"/>
      <c r="V62" s="11"/>
      <c r="W62" s="37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38"/>
      <c r="AJ62" s="11"/>
      <c r="AK62" s="37">
        <v>1</v>
      </c>
      <c r="AL62" s="11"/>
      <c r="AM62" s="37"/>
      <c r="AN62" s="37"/>
      <c r="AO62" s="11"/>
      <c r="AP62" s="17">
        <f>SUBTOTAL(9,K62:AO62)</f>
        <v>1</v>
      </c>
      <c r="AQ62" s="11"/>
      <c r="AR62" s="2"/>
    </row>
    <row r="63" spans="1:44" hidden="1" x14ac:dyDescent="0.25">
      <c r="A63" s="2" t="s">
        <v>18</v>
      </c>
      <c r="B63" s="2">
        <v>75</v>
      </c>
      <c r="C63" s="2">
        <v>80</v>
      </c>
      <c r="D63" s="2">
        <v>43</v>
      </c>
      <c r="E63" s="2">
        <v>1</v>
      </c>
      <c r="F63" s="2">
        <v>1</v>
      </c>
      <c r="G63" s="15">
        <v>40</v>
      </c>
      <c r="H63" s="72" t="s">
        <v>248</v>
      </c>
      <c r="I63" s="11"/>
      <c r="J63" s="2">
        <v>1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R63"/>
    </row>
    <row r="64" spans="1:44" hidden="1" x14ac:dyDescent="0.25">
      <c r="A64" s="2" t="s">
        <v>18</v>
      </c>
      <c r="B64" s="2">
        <v>75</v>
      </c>
      <c r="C64" s="3">
        <v>80</v>
      </c>
      <c r="D64" s="3">
        <v>43</v>
      </c>
      <c r="E64" s="3">
        <v>1</v>
      </c>
      <c r="F64" s="3" t="s">
        <v>8</v>
      </c>
      <c r="G64" s="16">
        <v>19</v>
      </c>
      <c r="H64" s="72" t="s">
        <v>263</v>
      </c>
      <c r="I64" s="11"/>
      <c r="J64" s="2">
        <v>1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R64"/>
    </row>
    <row r="65" spans="1:44" hidden="1" x14ac:dyDescent="0.25">
      <c r="A65" s="2" t="s">
        <v>18</v>
      </c>
      <c r="B65" s="2">
        <v>75</v>
      </c>
      <c r="C65" s="2">
        <v>80</v>
      </c>
      <c r="D65" s="2">
        <v>43</v>
      </c>
      <c r="E65" s="2">
        <v>1</v>
      </c>
      <c r="F65" s="2">
        <v>8</v>
      </c>
      <c r="G65" s="15">
        <v>40</v>
      </c>
      <c r="H65" s="72" t="s">
        <v>335</v>
      </c>
      <c r="I65" s="11"/>
      <c r="J65" s="2">
        <v>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R65"/>
    </row>
    <row r="66" spans="1:44" hidden="1" x14ac:dyDescent="0.25">
      <c r="A66" s="2" t="s">
        <v>18</v>
      </c>
      <c r="B66" s="2">
        <v>75</v>
      </c>
      <c r="C66" s="2">
        <v>70</v>
      </c>
      <c r="D66" s="2">
        <v>60</v>
      </c>
      <c r="E66" s="2">
        <v>1</v>
      </c>
      <c r="F66" s="2">
        <v>1</v>
      </c>
      <c r="G66" s="15"/>
      <c r="H66" s="72" t="s">
        <v>53</v>
      </c>
      <c r="I66" s="11"/>
      <c r="J66" s="2"/>
      <c r="K66" s="37"/>
      <c r="L66" s="11"/>
      <c r="M66" s="11"/>
      <c r="N66" s="11"/>
      <c r="O66" s="37"/>
      <c r="P66" s="11"/>
      <c r="Q66" s="11"/>
      <c r="R66" s="11"/>
      <c r="S66" s="11"/>
      <c r="T66" s="11"/>
      <c r="U66" s="39">
        <v>1</v>
      </c>
      <c r="V66" s="11"/>
      <c r="W66" s="37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38"/>
      <c r="AJ66" s="11"/>
      <c r="AK66" s="37"/>
      <c r="AL66" s="11"/>
      <c r="AM66" s="37"/>
      <c r="AN66" s="37"/>
      <c r="AO66" s="11"/>
      <c r="AP66" s="17">
        <f>SUBTOTAL(9,K66:AO66)</f>
        <v>1</v>
      </c>
      <c r="AQ66" s="11">
        <v>0</v>
      </c>
      <c r="AR66" s="2" t="s">
        <v>400</v>
      </c>
    </row>
    <row r="67" spans="1:44" hidden="1" x14ac:dyDescent="0.25">
      <c r="A67" s="2" t="s">
        <v>18</v>
      </c>
      <c r="B67" s="3">
        <v>76</v>
      </c>
      <c r="C67" s="3">
        <v>80</v>
      </c>
      <c r="D67" s="3">
        <v>43</v>
      </c>
      <c r="E67" s="3"/>
      <c r="F67" s="3">
        <v>7</v>
      </c>
      <c r="G67" s="16"/>
      <c r="H67" s="72" t="s">
        <v>240</v>
      </c>
      <c r="I67" s="11"/>
      <c r="J67" s="2"/>
      <c r="K67" s="37"/>
      <c r="L67" s="11"/>
      <c r="M67" s="11"/>
      <c r="N67" s="11"/>
      <c r="O67" s="37"/>
      <c r="P67" s="11"/>
      <c r="Q67" s="11"/>
      <c r="R67" s="11"/>
      <c r="S67" s="11"/>
      <c r="T67" s="11"/>
      <c r="U67" s="39">
        <v>1</v>
      </c>
      <c r="V67" s="11"/>
      <c r="W67" s="37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38"/>
      <c r="AJ67" s="11"/>
      <c r="AK67" s="37"/>
      <c r="AL67" s="11"/>
      <c r="AM67" s="37"/>
      <c r="AN67" s="37"/>
      <c r="AO67" s="11"/>
      <c r="AP67" s="17">
        <f>SUBTOTAL(9,K67:AO67)</f>
        <v>1</v>
      </c>
      <c r="AQ67" s="11">
        <v>0</v>
      </c>
      <c r="AR67" s="2" t="s">
        <v>400</v>
      </c>
    </row>
    <row r="68" spans="1:44" hidden="1" x14ac:dyDescent="0.25">
      <c r="A68" s="2" t="s">
        <v>35</v>
      </c>
      <c r="B68" s="2">
        <v>58</v>
      </c>
      <c r="C68" s="2">
        <v>57</v>
      </c>
      <c r="D68" s="2">
        <v>43</v>
      </c>
      <c r="E68" s="2">
        <v>1</v>
      </c>
      <c r="F68" s="2">
        <v>2</v>
      </c>
      <c r="G68" s="15"/>
      <c r="H68" s="72" t="s">
        <v>76</v>
      </c>
      <c r="I68" s="11"/>
      <c r="J68" s="2"/>
      <c r="K68" s="37">
        <v>1</v>
      </c>
      <c r="L68" s="11"/>
      <c r="M68" s="11"/>
      <c r="N68" s="11"/>
      <c r="O68" s="37"/>
      <c r="P68" s="11"/>
      <c r="Q68" s="11"/>
      <c r="R68" s="11"/>
      <c r="S68" s="11"/>
      <c r="T68" s="11"/>
      <c r="U68" s="38"/>
      <c r="V68" s="11"/>
      <c r="W68" s="37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38"/>
      <c r="AJ68" s="11"/>
      <c r="AK68" s="37"/>
      <c r="AL68" s="11"/>
      <c r="AM68" s="37"/>
      <c r="AN68" s="37"/>
      <c r="AO68" s="11"/>
      <c r="AP68" s="17">
        <f>SUBTOTAL(9,K68:AO68)</f>
        <v>1</v>
      </c>
      <c r="AQ68" s="11"/>
      <c r="AR68" s="2"/>
    </row>
    <row r="69" spans="1:44" hidden="1" x14ac:dyDescent="0.25">
      <c r="A69" s="2" t="s">
        <v>35</v>
      </c>
      <c r="B69" s="2">
        <v>58</v>
      </c>
      <c r="C69" s="2">
        <v>57</v>
      </c>
      <c r="D69" s="2">
        <v>43</v>
      </c>
      <c r="E69" s="2">
        <v>1</v>
      </c>
      <c r="F69" s="2">
        <v>2</v>
      </c>
      <c r="G69" s="15"/>
      <c r="H69" s="72" t="s">
        <v>77</v>
      </c>
      <c r="I69" s="11"/>
      <c r="J69" s="2"/>
      <c r="K69" s="37">
        <v>1</v>
      </c>
      <c r="L69" s="11"/>
      <c r="M69" s="11"/>
      <c r="N69" s="11"/>
      <c r="O69" s="37"/>
      <c r="P69" s="11"/>
      <c r="Q69" s="11"/>
      <c r="R69" s="11"/>
      <c r="S69" s="11"/>
      <c r="T69" s="11"/>
      <c r="U69" s="38"/>
      <c r="V69" s="11"/>
      <c r="W69" s="37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38"/>
      <c r="AJ69" s="11"/>
      <c r="AK69" s="37"/>
      <c r="AL69" s="11"/>
      <c r="AM69" s="37"/>
      <c r="AN69" s="37"/>
      <c r="AO69" s="11"/>
      <c r="AP69" s="17">
        <f>SUBTOTAL(9,K69:AO69)</f>
        <v>1</v>
      </c>
      <c r="AQ69" s="11"/>
      <c r="AR69" s="2"/>
    </row>
    <row r="70" spans="1:44" hidden="1" x14ac:dyDescent="0.25">
      <c r="A70" s="2" t="s">
        <v>35</v>
      </c>
      <c r="B70" s="2">
        <v>60</v>
      </c>
      <c r="C70" s="2">
        <v>50</v>
      </c>
      <c r="D70" s="2">
        <v>43</v>
      </c>
      <c r="E70" s="2">
        <v>1</v>
      </c>
      <c r="F70" s="2">
        <v>8</v>
      </c>
      <c r="G70" s="15">
        <v>20</v>
      </c>
      <c r="H70" s="72" t="s">
        <v>336</v>
      </c>
      <c r="I70" s="11"/>
      <c r="J70" s="2">
        <v>1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R70"/>
    </row>
    <row r="71" spans="1:44" hidden="1" x14ac:dyDescent="0.25">
      <c r="A71" s="2" t="s">
        <v>35</v>
      </c>
      <c r="B71" s="2">
        <v>60</v>
      </c>
      <c r="C71" s="2">
        <v>50</v>
      </c>
      <c r="D71" s="2">
        <v>43</v>
      </c>
      <c r="E71" s="2">
        <v>1</v>
      </c>
      <c r="F71" s="2" t="s">
        <v>11</v>
      </c>
      <c r="G71" s="15"/>
      <c r="H71" s="72" t="s">
        <v>114</v>
      </c>
      <c r="I71" s="11"/>
      <c r="J71" s="2"/>
      <c r="K71" s="37">
        <v>1</v>
      </c>
      <c r="L71" s="11"/>
      <c r="M71" s="11"/>
      <c r="N71" s="11"/>
      <c r="O71" s="37"/>
      <c r="P71" s="11"/>
      <c r="Q71" s="11"/>
      <c r="R71" s="11"/>
      <c r="S71" s="11"/>
      <c r="T71" s="11"/>
      <c r="U71" s="38"/>
      <c r="V71" s="11"/>
      <c r="W71" s="37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38"/>
      <c r="AJ71" s="11"/>
      <c r="AK71" s="37"/>
      <c r="AL71" s="11"/>
      <c r="AM71" s="37"/>
      <c r="AN71" s="37"/>
      <c r="AO71" s="11"/>
      <c r="AP71" s="17">
        <f>SUBTOTAL(9,K71:AO71)</f>
        <v>1</v>
      </c>
      <c r="AQ71" s="11"/>
      <c r="AR71" s="2"/>
    </row>
    <row r="72" spans="1:44" hidden="1" x14ac:dyDescent="0.25">
      <c r="A72" s="2" t="s">
        <v>35</v>
      </c>
      <c r="B72" s="2">
        <v>60</v>
      </c>
      <c r="C72" s="2">
        <v>50</v>
      </c>
      <c r="D72" s="2">
        <v>43</v>
      </c>
      <c r="E72" s="2">
        <v>1</v>
      </c>
      <c r="F72" s="2" t="s">
        <v>9</v>
      </c>
      <c r="G72" s="15">
        <v>20</v>
      </c>
      <c r="H72" s="72" t="s">
        <v>278</v>
      </c>
      <c r="I72" s="11"/>
      <c r="J72" s="2">
        <v>1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R72"/>
    </row>
    <row r="73" spans="1:44" hidden="1" x14ac:dyDescent="0.25">
      <c r="A73" s="2" t="s">
        <v>35</v>
      </c>
      <c r="B73" s="2">
        <v>60</v>
      </c>
      <c r="C73" s="2">
        <v>53</v>
      </c>
      <c r="D73" s="2">
        <v>43</v>
      </c>
      <c r="E73" s="2">
        <v>1</v>
      </c>
      <c r="F73" s="2">
        <v>5</v>
      </c>
      <c r="G73" s="15">
        <v>19</v>
      </c>
      <c r="H73" s="72" t="s">
        <v>293</v>
      </c>
      <c r="I73" s="11"/>
      <c r="J73" s="3">
        <v>1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R73"/>
    </row>
    <row r="74" spans="1:44" hidden="1" x14ac:dyDescent="0.25">
      <c r="A74" s="2" t="s">
        <v>35</v>
      </c>
      <c r="B74" s="2">
        <v>60</v>
      </c>
      <c r="C74" s="2">
        <v>53</v>
      </c>
      <c r="D74" s="2">
        <v>43</v>
      </c>
      <c r="E74" s="2">
        <v>1</v>
      </c>
      <c r="F74" s="2">
        <v>5</v>
      </c>
      <c r="G74" s="15">
        <v>19</v>
      </c>
      <c r="H74" s="72" t="s">
        <v>294</v>
      </c>
      <c r="I74" s="11"/>
      <c r="J74" s="3">
        <v>1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R74"/>
    </row>
    <row r="75" spans="1:44" hidden="1" x14ac:dyDescent="0.25">
      <c r="A75" s="2" t="s">
        <v>35</v>
      </c>
      <c r="B75" s="2">
        <v>60</v>
      </c>
      <c r="C75" s="2">
        <v>53</v>
      </c>
      <c r="D75" s="2">
        <v>43</v>
      </c>
      <c r="E75" s="2">
        <v>1</v>
      </c>
      <c r="F75" s="2">
        <v>5</v>
      </c>
      <c r="G75" s="15">
        <v>40</v>
      </c>
      <c r="H75" s="72" t="s">
        <v>275</v>
      </c>
      <c r="I75" s="11"/>
      <c r="J75" s="2">
        <v>1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R75"/>
    </row>
    <row r="76" spans="1:44" hidden="1" x14ac:dyDescent="0.25">
      <c r="A76" s="2" t="s">
        <v>35</v>
      </c>
      <c r="B76" s="2">
        <v>60</v>
      </c>
      <c r="C76" s="2">
        <v>53</v>
      </c>
      <c r="D76" s="2">
        <v>43</v>
      </c>
      <c r="E76" s="2">
        <v>1</v>
      </c>
      <c r="F76" s="2">
        <v>5</v>
      </c>
      <c r="G76" s="15">
        <v>40</v>
      </c>
      <c r="H76" s="72" t="s">
        <v>276</v>
      </c>
      <c r="I76" s="11"/>
      <c r="J76" s="2">
        <v>1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R76"/>
    </row>
    <row r="77" spans="1:44" x14ac:dyDescent="0.25">
      <c r="A77" s="45" t="s">
        <v>35</v>
      </c>
      <c r="B77" s="45">
        <v>60</v>
      </c>
      <c r="C77" s="45">
        <v>60</v>
      </c>
      <c r="D77" s="45">
        <v>43</v>
      </c>
      <c r="E77" s="2">
        <v>1</v>
      </c>
      <c r="F77" s="2">
        <v>1</v>
      </c>
      <c r="G77" s="15"/>
      <c r="H77" s="73" t="s">
        <v>54</v>
      </c>
      <c r="I77" s="2"/>
      <c r="J77" s="2"/>
      <c r="K77" s="46"/>
      <c r="L77" s="11"/>
      <c r="M77" s="11"/>
      <c r="N77" s="11"/>
      <c r="O77" s="46"/>
      <c r="P77" s="11"/>
      <c r="Q77" s="11"/>
      <c r="R77" s="11"/>
      <c r="S77" s="11"/>
      <c r="T77" s="11"/>
      <c r="U77" s="46"/>
      <c r="V77" s="11"/>
      <c r="W77" s="46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9"/>
      <c r="AJ77" s="11"/>
      <c r="AK77" s="46"/>
      <c r="AL77" s="11"/>
      <c r="AM77" s="46"/>
      <c r="AN77" s="46">
        <v>1</v>
      </c>
      <c r="AO77" s="11"/>
      <c r="AP77" s="47">
        <f>SUBTOTAL(9,K77:AO77)</f>
        <v>1</v>
      </c>
      <c r="AQ77" s="48">
        <v>0</v>
      </c>
      <c r="AR77" s="45" t="s">
        <v>404</v>
      </c>
    </row>
    <row r="78" spans="1:44" hidden="1" x14ac:dyDescent="0.25">
      <c r="A78" s="2" t="s">
        <v>35</v>
      </c>
      <c r="B78" s="2">
        <v>60</v>
      </c>
      <c r="C78" s="2">
        <v>60</v>
      </c>
      <c r="D78" s="2">
        <v>43</v>
      </c>
      <c r="E78" s="2">
        <v>1</v>
      </c>
      <c r="F78" s="2">
        <v>1</v>
      </c>
      <c r="G78" s="15">
        <v>40</v>
      </c>
      <c r="H78" s="72" t="s">
        <v>250</v>
      </c>
      <c r="I78" s="11"/>
      <c r="J78" s="2">
        <v>1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R78"/>
    </row>
    <row r="79" spans="1:44" hidden="1" x14ac:dyDescent="0.25">
      <c r="A79" s="2" t="s">
        <v>35</v>
      </c>
      <c r="B79" s="2">
        <v>60</v>
      </c>
      <c r="C79" s="2">
        <v>60</v>
      </c>
      <c r="D79" s="2">
        <v>43</v>
      </c>
      <c r="E79" s="2">
        <v>1</v>
      </c>
      <c r="F79" s="2">
        <v>1</v>
      </c>
      <c r="G79" s="15">
        <v>40</v>
      </c>
      <c r="H79" s="72" t="s">
        <v>249</v>
      </c>
      <c r="I79" s="11"/>
      <c r="J79" s="2">
        <v>1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R79"/>
    </row>
    <row r="80" spans="1:44" hidden="1" x14ac:dyDescent="0.25">
      <c r="A80" s="2" t="s">
        <v>35</v>
      </c>
      <c r="B80" s="2">
        <v>60</v>
      </c>
      <c r="C80" s="2">
        <v>60</v>
      </c>
      <c r="D80" s="2">
        <v>43</v>
      </c>
      <c r="E80" s="2">
        <v>1</v>
      </c>
      <c r="F80" s="2" t="s">
        <v>10</v>
      </c>
      <c r="G80" s="15">
        <v>19</v>
      </c>
      <c r="H80" s="72" t="s">
        <v>285</v>
      </c>
      <c r="I80" s="11"/>
      <c r="J80" s="2">
        <v>1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R80"/>
    </row>
    <row r="81" spans="1:44" x14ac:dyDescent="0.25">
      <c r="A81" s="45" t="s">
        <v>35</v>
      </c>
      <c r="B81" s="45">
        <v>60</v>
      </c>
      <c r="C81" s="45">
        <v>60</v>
      </c>
      <c r="D81" s="45">
        <v>43</v>
      </c>
      <c r="E81" s="2">
        <v>1</v>
      </c>
      <c r="F81" s="2">
        <v>1</v>
      </c>
      <c r="G81" s="15"/>
      <c r="H81" s="73" t="s">
        <v>55</v>
      </c>
      <c r="I81" s="11"/>
      <c r="J81" s="2"/>
      <c r="K81" s="46"/>
      <c r="L81" s="11"/>
      <c r="M81" s="11"/>
      <c r="N81" s="11"/>
      <c r="O81" s="46"/>
      <c r="P81" s="11"/>
      <c r="Q81" s="11"/>
      <c r="R81" s="11"/>
      <c r="S81" s="11"/>
      <c r="T81" s="11"/>
      <c r="U81" s="46"/>
      <c r="V81" s="11"/>
      <c r="W81" s="46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9"/>
      <c r="AJ81" s="11"/>
      <c r="AK81" s="46"/>
      <c r="AL81" s="11"/>
      <c r="AM81" s="46"/>
      <c r="AN81" s="46">
        <v>1</v>
      </c>
      <c r="AO81" s="11"/>
      <c r="AP81" s="47">
        <f t="shared" ref="AP81:AP88" si="3">SUBTOTAL(9,K81:AO81)</f>
        <v>1</v>
      </c>
      <c r="AQ81" s="48">
        <v>0</v>
      </c>
      <c r="AR81" s="45" t="s">
        <v>404</v>
      </c>
    </row>
    <row r="82" spans="1:44" x14ac:dyDescent="0.25">
      <c r="A82" s="45" t="s">
        <v>35</v>
      </c>
      <c r="B82" s="45">
        <v>60</v>
      </c>
      <c r="C82" s="45">
        <v>60</v>
      </c>
      <c r="D82" s="45">
        <v>43</v>
      </c>
      <c r="E82" s="3">
        <v>1</v>
      </c>
      <c r="F82" s="3" t="s">
        <v>8</v>
      </c>
      <c r="G82" s="16"/>
      <c r="H82" s="73" t="s">
        <v>66</v>
      </c>
      <c r="I82" s="11"/>
      <c r="J82" s="2"/>
      <c r="K82" s="46"/>
      <c r="L82" s="11"/>
      <c r="M82" s="11"/>
      <c r="N82" s="11"/>
      <c r="O82" s="46"/>
      <c r="P82" s="11"/>
      <c r="Q82" s="11"/>
      <c r="R82" s="11"/>
      <c r="S82" s="11"/>
      <c r="T82" s="11"/>
      <c r="U82" s="46"/>
      <c r="V82" s="11"/>
      <c r="W82" s="46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9"/>
      <c r="AJ82" s="11"/>
      <c r="AK82" s="46"/>
      <c r="AL82" s="11"/>
      <c r="AM82" s="46"/>
      <c r="AN82" s="46">
        <v>1</v>
      </c>
      <c r="AO82" s="11"/>
      <c r="AP82" s="47">
        <f t="shared" si="3"/>
        <v>1</v>
      </c>
      <c r="AQ82" s="48">
        <v>0</v>
      </c>
      <c r="AR82" s="45" t="s">
        <v>404</v>
      </c>
    </row>
    <row r="83" spans="1:44" x14ac:dyDescent="0.25">
      <c r="A83" s="2" t="s">
        <v>35</v>
      </c>
      <c r="B83" s="2">
        <v>60</v>
      </c>
      <c r="C83" s="2">
        <v>60</v>
      </c>
      <c r="D83" s="2">
        <v>43</v>
      </c>
      <c r="E83" s="2">
        <v>1</v>
      </c>
      <c r="F83" s="2">
        <v>5</v>
      </c>
      <c r="G83" s="15"/>
      <c r="H83" s="72" t="s">
        <v>131</v>
      </c>
      <c r="I83" s="11"/>
      <c r="J83" s="2"/>
      <c r="K83" s="37"/>
      <c r="L83" s="11"/>
      <c r="M83" s="11"/>
      <c r="N83" s="11"/>
      <c r="O83" s="37"/>
      <c r="P83" s="11"/>
      <c r="Q83" s="11"/>
      <c r="R83" s="11"/>
      <c r="S83" s="11"/>
      <c r="T83" s="11"/>
      <c r="U83" s="38"/>
      <c r="V83" s="11"/>
      <c r="W83" s="37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38"/>
      <c r="AJ83" s="11"/>
      <c r="AK83" s="37"/>
      <c r="AL83" s="11"/>
      <c r="AM83" s="37"/>
      <c r="AN83" s="37">
        <v>1</v>
      </c>
      <c r="AO83" s="11"/>
      <c r="AP83" s="17">
        <f t="shared" si="3"/>
        <v>1</v>
      </c>
      <c r="AQ83" s="11"/>
      <c r="AR83" s="2"/>
    </row>
    <row r="84" spans="1:44" hidden="1" x14ac:dyDescent="0.25">
      <c r="A84" s="2" t="s">
        <v>35</v>
      </c>
      <c r="B84" s="2">
        <v>60</v>
      </c>
      <c r="C84" s="2">
        <v>60</v>
      </c>
      <c r="D84" s="2">
        <v>43</v>
      </c>
      <c r="E84" s="2">
        <v>1</v>
      </c>
      <c r="F84" s="2" t="s">
        <v>12</v>
      </c>
      <c r="G84" s="15"/>
      <c r="H84" s="72" t="s">
        <v>149</v>
      </c>
      <c r="I84" s="11"/>
      <c r="J84" s="2"/>
      <c r="K84" s="37">
        <v>1</v>
      </c>
      <c r="L84" s="11"/>
      <c r="M84" s="11"/>
      <c r="N84" s="11"/>
      <c r="O84" s="37"/>
      <c r="P84" s="11"/>
      <c r="Q84" s="11"/>
      <c r="R84" s="11"/>
      <c r="S84" s="11"/>
      <c r="T84" s="11"/>
      <c r="U84" s="38"/>
      <c r="V84" s="11"/>
      <c r="W84" s="37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38"/>
      <c r="AJ84" s="11"/>
      <c r="AK84" s="37"/>
      <c r="AL84" s="11"/>
      <c r="AM84" s="37"/>
      <c r="AN84" s="37"/>
      <c r="AO84" s="11"/>
      <c r="AP84" s="17">
        <f t="shared" si="3"/>
        <v>1</v>
      </c>
      <c r="AQ84" s="11"/>
      <c r="AR84" s="2"/>
    </row>
    <row r="85" spans="1:44" hidden="1" x14ac:dyDescent="0.25">
      <c r="A85" s="2" t="s">
        <v>35</v>
      </c>
      <c r="B85" s="2">
        <v>60</v>
      </c>
      <c r="C85" s="2">
        <v>60</v>
      </c>
      <c r="D85" s="2">
        <v>43</v>
      </c>
      <c r="E85" s="2">
        <v>1</v>
      </c>
      <c r="F85" s="2">
        <v>6</v>
      </c>
      <c r="G85" s="15"/>
      <c r="H85" s="72" t="s">
        <v>138</v>
      </c>
      <c r="I85" s="3"/>
      <c r="J85" s="2"/>
      <c r="K85" s="37">
        <v>1</v>
      </c>
      <c r="L85" s="11"/>
      <c r="M85" s="11"/>
      <c r="N85" s="11"/>
      <c r="O85" s="37"/>
      <c r="P85" s="11"/>
      <c r="Q85" s="11"/>
      <c r="R85" s="11"/>
      <c r="S85" s="11"/>
      <c r="T85" s="11"/>
      <c r="U85" s="38"/>
      <c r="V85" s="11"/>
      <c r="W85" s="37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38"/>
      <c r="AJ85" s="11"/>
      <c r="AK85" s="37"/>
      <c r="AL85" s="11"/>
      <c r="AM85" s="37"/>
      <c r="AN85" s="37"/>
      <c r="AO85" s="11"/>
      <c r="AP85" s="17">
        <f t="shared" si="3"/>
        <v>1</v>
      </c>
      <c r="AQ85" s="11"/>
      <c r="AR85" s="2"/>
    </row>
    <row r="86" spans="1:44" hidden="1" x14ac:dyDescent="0.25">
      <c r="A86" s="2" t="s">
        <v>35</v>
      </c>
      <c r="B86" s="2">
        <v>60</v>
      </c>
      <c r="C86" s="2">
        <v>60</v>
      </c>
      <c r="D86" s="2">
        <v>43</v>
      </c>
      <c r="E86" s="2">
        <v>1</v>
      </c>
      <c r="F86" s="2">
        <v>6</v>
      </c>
      <c r="G86" s="15"/>
      <c r="H86" s="72" t="s">
        <v>137</v>
      </c>
      <c r="I86" s="3"/>
      <c r="J86" s="2"/>
      <c r="K86" s="37">
        <v>1</v>
      </c>
      <c r="L86" s="11"/>
      <c r="M86" s="11"/>
      <c r="N86" s="11"/>
      <c r="O86" s="37"/>
      <c r="P86" s="11"/>
      <c r="Q86" s="11"/>
      <c r="R86" s="11"/>
      <c r="S86" s="11"/>
      <c r="T86" s="11"/>
      <c r="U86" s="38"/>
      <c r="V86" s="11"/>
      <c r="W86" s="37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38"/>
      <c r="AJ86" s="11"/>
      <c r="AK86" s="37"/>
      <c r="AL86" s="11"/>
      <c r="AM86" s="37"/>
      <c r="AN86" s="37"/>
      <c r="AO86" s="11"/>
      <c r="AP86" s="17">
        <f t="shared" si="3"/>
        <v>1</v>
      </c>
      <c r="AQ86" s="11"/>
      <c r="AR86" s="2"/>
    </row>
    <row r="87" spans="1:44" x14ac:dyDescent="0.25">
      <c r="A87" s="2" t="s">
        <v>35</v>
      </c>
      <c r="B87" s="2">
        <v>60</v>
      </c>
      <c r="C87" s="2">
        <v>60</v>
      </c>
      <c r="D87" s="2">
        <v>43</v>
      </c>
      <c r="E87" s="2">
        <v>1</v>
      </c>
      <c r="F87" s="2">
        <v>8</v>
      </c>
      <c r="G87" s="15"/>
      <c r="H87" s="72" t="s">
        <v>166</v>
      </c>
      <c r="I87" s="11"/>
      <c r="J87" s="2"/>
      <c r="K87" s="37"/>
      <c r="L87" s="11"/>
      <c r="M87" s="11"/>
      <c r="N87" s="11"/>
      <c r="O87" s="37"/>
      <c r="P87" s="11"/>
      <c r="Q87" s="11"/>
      <c r="R87" s="11"/>
      <c r="S87" s="11"/>
      <c r="T87" s="11"/>
      <c r="U87" s="38"/>
      <c r="V87" s="11"/>
      <c r="W87" s="37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38"/>
      <c r="AJ87" s="11"/>
      <c r="AK87" s="37">
        <v>1</v>
      </c>
      <c r="AL87" s="11"/>
      <c r="AM87" s="37"/>
      <c r="AN87" s="37"/>
      <c r="AO87" s="11"/>
      <c r="AP87" s="17">
        <f t="shared" si="3"/>
        <v>1</v>
      </c>
      <c r="AQ87" s="11"/>
      <c r="AR87" s="2"/>
    </row>
    <row r="88" spans="1:44" x14ac:dyDescent="0.25">
      <c r="A88" s="2" t="s">
        <v>35</v>
      </c>
      <c r="B88" s="2">
        <v>60</v>
      </c>
      <c r="C88" s="2">
        <v>60</v>
      </c>
      <c r="D88" s="2">
        <v>43</v>
      </c>
      <c r="E88" s="2"/>
      <c r="F88" s="2">
        <v>8</v>
      </c>
      <c r="G88" s="15"/>
      <c r="H88" s="72" t="s">
        <v>241</v>
      </c>
      <c r="I88" s="11"/>
      <c r="J88" s="2"/>
      <c r="K88" s="37"/>
      <c r="L88" s="11"/>
      <c r="M88" s="11"/>
      <c r="N88" s="11"/>
      <c r="O88" s="37"/>
      <c r="P88" s="11"/>
      <c r="Q88" s="11"/>
      <c r="R88" s="11"/>
      <c r="S88" s="11"/>
      <c r="T88" s="11"/>
      <c r="U88" s="38"/>
      <c r="V88" s="11"/>
      <c r="W88" s="37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38"/>
      <c r="AJ88" s="11"/>
      <c r="AK88" s="37">
        <v>1</v>
      </c>
      <c r="AL88" s="11"/>
      <c r="AM88" s="37"/>
      <c r="AN88" s="37"/>
      <c r="AO88" s="11"/>
      <c r="AP88" s="17">
        <f t="shared" si="3"/>
        <v>1</v>
      </c>
      <c r="AQ88" s="11"/>
      <c r="AR88" s="2"/>
    </row>
    <row r="89" spans="1:44" hidden="1" x14ac:dyDescent="0.25">
      <c r="A89" s="2" t="s">
        <v>35</v>
      </c>
      <c r="B89" s="2">
        <v>60</v>
      </c>
      <c r="C89" s="2">
        <v>60</v>
      </c>
      <c r="D89" s="2">
        <v>43</v>
      </c>
      <c r="E89" s="2">
        <v>1</v>
      </c>
      <c r="F89" s="2">
        <v>8</v>
      </c>
      <c r="G89" s="15">
        <v>27</v>
      </c>
      <c r="H89" s="72" t="s">
        <v>337</v>
      </c>
      <c r="I89" s="11"/>
      <c r="J89" s="2">
        <v>1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R89"/>
    </row>
    <row r="90" spans="1:44" x14ac:dyDescent="0.25">
      <c r="A90" s="2" t="s">
        <v>35</v>
      </c>
      <c r="B90" s="2">
        <v>60</v>
      </c>
      <c r="C90" s="2">
        <v>60</v>
      </c>
      <c r="D90" s="2">
        <v>43</v>
      </c>
      <c r="E90" s="2">
        <v>1</v>
      </c>
      <c r="F90" s="2" t="s">
        <v>10</v>
      </c>
      <c r="G90" s="15"/>
      <c r="H90" s="72" t="s">
        <v>97</v>
      </c>
      <c r="I90" s="11"/>
      <c r="J90" s="2"/>
      <c r="K90" s="37"/>
      <c r="L90" s="11"/>
      <c r="M90" s="11"/>
      <c r="N90" s="11"/>
      <c r="O90" s="37"/>
      <c r="P90" s="11"/>
      <c r="Q90" s="11"/>
      <c r="R90" s="11"/>
      <c r="S90" s="11"/>
      <c r="T90" s="11"/>
      <c r="U90" s="38"/>
      <c r="V90" s="11"/>
      <c r="W90" s="37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38"/>
      <c r="AJ90" s="11"/>
      <c r="AK90" s="37">
        <v>1</v>
      </c>
      <c r="AL90" s="11"/>
      <c r="AM90" s="37"/>
      <c r="AN90" s="37"/>
      <c r="AO90" s="11"/>
      <c r="AP90" s="17">
        <f>SUBTOTAL(9,K90:AO90)</f>
        <v>1</v>
      </c>
      <c r="AQ90" s="11"/>
      <c r="AR90" s="2"/>
    </row>
    <row r="91" spans="1:44" hidden="1" x14ac:dyDescent="0.25">
      <c r="A91" s="2" t="s">
        <v>35</v>
      </c>
      <c r="B91" s="2">
        <v>60</v>
      </c>
      <c r="C91" s="2">
        <v>60</v>
      </c>
      <c r="D91" s="2">
        <v>43</v>
      </c>
      <c r="E91" s="2">
        <v>1</v>
      </c>
      <c r="F91" s="2">
        <v>3</v>
      </c>
      <c r="G91" s="15">
        <v>5</v>
      </c>
      <c r="H91" s="72" t="s">
        <v>273</v>
      </c>
      <c r="I91" s="11"/>
      <c r="J91" s="3">
        <v>1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R91"/>
    </row>
    <row r="92" spans="1:44" x14ac:dyDescent="0.25">
      <c r="A92" s="2" t="s">
        <v>35</v>
      </c>
      <c r="B92" s="2">
        <v>60</v>
      </c>
      <c r="C92" s="2">
        <v>60</v>
      </c>
      <c r="D92" s="2">
        <v>43</v>
      </c>
      <c r="E92" s="2">
        <v>1</v>
      </c>
      <c r="F92" s="2" t="s">
        <v>9</v>
      </c>
      <c r="G92" s="15"/>
      <c r="H92" s="72" t="s">
        <v>82</v>
      </c>
      <c r="I92" s="11"/>
      <c r="J92" s="2"/>
      <c r="K92" s="37"/>
      <c r="L92" s="11"/>
      <c r="M92" s="11"/>
      <c r="N92" s="11"/>
      <c r="O92" s="37"/>
      <c r="P92" s="11"/>
      <c r="Q92" s="11"/>
      <c r="R92" s="11"/>
      <c r="S92" s="11"/>
      <c r="T92" s="11"/>
      <c r="U92" s="38"/>
      <c r="V92" s="11"/>
      <c r="W92" s="37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38"/>
      <c r="AJ92" s="11"/>
      <c r="AK92" s="37">
        <v>1</v>
      </c>
      <c r="AL92" s="11"/>
      <c r="AM92" s="37"/>
      <c r="AN92" s="37"/>
      <c r="AO92" s="11"/>
      <c r="AP92" s="17">
        <f>SUBTOTAL(9,K92:AO92)</f>
        <v>1</v>
      </c>
      <c r="AQ92" s="11"/>
      <c r="AR92" s="2"/>
    </row>
    <row r="93" spans="1:44" hidden="1" x14ac:dyDescent="0.25">
      <c r="A93" s="2" t="s">
        <v>35</v>
      </c>
      <c r="B93" s="2">
        <v>60</v>
      </c>
      <c r="C93" s="2">
        <v>60</v>
      </c>
      <c r="D93" s="2">
        <v>43</v>
      </c>
      <c r="E93" s="2">
        <v>1</v>
      </c>
      <c r="F93" s="2" t="s">
        <v>10</v>
      </c>
      <c r="G93" s="15">
        <v>19</v>
      </c>
      <c r="H93" s="72" t="s">
        <v>284</v>
      </c>
      <c r="I93" s="11"/>
      <c r="J93" s="2">
        <v>1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R93"/>
    </row>
    <row r="94" spans="1:44" x14ac:dyDescent="0.25">
      <c r="A94" s="45" t="s">
        <v>35</v>
      </c>
      <c r="B94" s="45">
        <v>60</v>
      </c>
      <c r="C94" s="45">
        <v>60</v>
      </c>
      <c r="D94" s="45">
        <v>45</v>
      </c>
      <c r="E94" s="3">
        <v>1</v>
      </c>
      <c r="F94" s="3" t="s">
        <v>7</v>
      </c>
      <c r="G94" s="16"/>
      <c r="H94" s="73" t="s">
        <v>174</v>
      </c>
      <c r="I94" s="11"/>
      <c r="J94" s="2"/>
      <c r="K94" s="46"/>
      <c r="L94" s="11"/>
      <c r="M94" s="11"/>
      <c r="N94" s="11"/>
      <c r="O94" s="46"/>
      <c r="P94" s="11"/>
      <c r="Q94" s="11"/>
      <c r="R94" s="11"/>
      <c r="S94" s="11"/>
      <c r="T94" s="11"/>
      <c r="U94" s="46"/>
      <c r="V94" s="11"/>
      <c r="W94" s="46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6"/>
      <c r="AJ94" s="11"/>
      <c r="AK94" s="46"/>
      <c r="AL94" s="11"/>
      <c r="AM94" s="46"/>
      <c r="AN94" s="46">
        <v>1</v>
      </c>
      <c r="AO94" s="11"/>
      <c r="AP94" s="47">
        <f t="shared" ref="AP94:AP127" si="4">SUBTOTAL(9,K94:AO94)</f>
        <v>1</v>
      </c>
      <c r="AQ94" s="48"/>
      <c r="AR94" s="45" t="s">
        <v>404</v>
      </c>
    </row>
    <row r="95" spans="1:44" x14ac:dyDescent="0.25">
      <c r="A95" s="45" t="s">
        <v>35</v>
      </c>
      <c r="B95" s="45">
        <v>60</v>
      </c>
      <c r="C95" s="45">
        <v>60</v>
      </c>
      <c r="D95" s="45">
        <v>45</v>
      </c>
      <c r="E95" s="3"/>
      <c r="F95" s="3" t="s">
        <v>7</v>
      </c>
      <c r="G95" s="16"/>
      <c r="H95" s="73" t="s">
        <v>242</v>
      </c>
      <c r="I95" s="11"/>
      <c r="J95" s="2"/>
      <c r="K95" s="46"/>
      <c r="L95" s="11"/>
      <c r="M95" s="11"/>
      <c r="N95" s="11"/>
      <c r="O95" s="46"/>
      <c r="P95" s="11"/>
      <c r="Q95" s="11"/>
      <c r="R95" s="11"/>
      <c r="S95" s="11"/>
      <c r="T95" s="11"/>
      <c r="U95" s="46"/>
      <c r="V95" s="11"/>
      <c r="W95" s="46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6"/>
      <c r="AJ95" s="11"/>
      <c r="AK95" s="46"/>
      <c r="AL95" s="11"/>
      <c r="AM95" s="46"/>
      <c r="AN95" s="46">
        <v>1</v>
      </c>
      <c r="AO95" s="11"/>
      <c r="AP95" s="47">
        <f t="shared" si="4"/>
        <v>1</v>
      </c>
      <c r="AQ95" s="48"/>
      <c r="AR95" s="45" t="s">
        <v>404</v>
      </c>
    </row>
    <row r="96" spans="1:44" hidden="1" x14ac:dyDescent="0.25">
      <c r="A96" s="2" t="s">
        <v>35</v>
      </c>
      <c r="B96" s="2">
        <v>64</v>
      </c>
      <c r="C96" s="2">
        <v>60</v>
      </c>
      <c r="D96" s="2">
        <v>43</v>
      </c>
      <c r="E96" s="2">
        <v>1</v>
      </c>
      <c r="F96" s="2">
        <v>2</v>
      </c>
      <c r="G96" s="15"/>
      <c r="H96" s="72" t="s">
        <v>75</v>
      </c>
      <c r="I96" s="11"/>
      <c r="J96" s="2"/>
      <c r="K96" s="37">
        <v>1</v>
      </c>
      <c r="L96" s="11"/>
      <c r="M96" s="11"/>
      <c r="N96" s="11"/>
      <c r="O96" s="37"/>
      <c r="P96" s="11"/>
      <c r="Q96" s="11"/>
      <c r="R96" s="11"/>
      <c r="S96" s="11"/>
      <c r="T96" s="11"/>
      <c r="U96" s="38"/>
      <c r="V96" s="11"/>
      <c r="W96" s="37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38"/>
      <c r="AJ96" s="11"/>
      <c r="AK96" s="37"/>
      <c r="AL96" s="11"/>
      <c r="AM96" s="37"/>
      <c r="AN96" s="37"/>
      <c r="AO96" s="11"/>
      <c r="AP96" s="17">
        <f t="shared" si="4"/>
        <v>1</v>
      </c>
      <c r="AQ96" s="11"/>
      <c r="AR96" s="2"/>
    </row>
    <row r="97" spans="1:44" hidden="1" x14ac:dyDescent="0.25">
      <c r="A97" s="2" t="s">
        <v>35</v>
      </c>
      <c r="B97" s="2">
        <v>65</v>
      </c>
      <c r="C97" s="2">
        <v>51</v>
      </c>
      <c r="D97" s="2">
        <v>43</v>
      </c>
      <c r="E97" s="2">
        <v>1</v>
      </c>
      <c r="F97" s="2" t="s">
        <v>12</v>
      </c>
      <c r="G97" s="15"/>
      <c r="H97" s="72" t="s">
        <v>399</v>
      </c>
      <c r="I97" s="11"/>
      <c r="J97" s="2"/>
      <c r="K97" s="37">
        <v>1</v>
      </c>
      <c r="L97" s="11"/>
      <c r="M97" s="11"/>
      <c r="N97" s="11"/>
      <c r="O97" s="37"/>
      <c r="P97" s="11"/>
      <c r="Q97" s="11"/>
      <c r="R97" s="11"/>
      <c r="S97" s="11"/>
      <c r="T97" s="11"/>
      <c r="U97" s="38"/>
      <c r="V97" s="11"/>
      <c r="W97" s="37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38"/>
      <c r="AJ97" s="11"/>
      <c r="AK97" s="37"/>
      <c r="AL97" s="11"/>
      <c r="AM97" s="37"/>
      <c r="AN97" s="37"/>
      <c r="AO97" s="11"/>
      <c r="AP97" s="17">
        <f t="shared" si="4"/>
        <v>1</v>
      </c>
      <c r="AQ97" s="11"/>
      <c r="AR97" s="2"/>
    </row>
    <row r="98" spans="1:44" hidden="1" x14ac:dyDescent="0.25">
      <c r="A98" s="2" t="s">
        <v>84</v>
      </c>
      <c r="B98" s="2">
        <v>60</v>
      </c>
      <c r="C98" s="2">
        <v>50</v>
      </c>
      <c r="D98" s="2">
        <v>43</v>
      </c>
      <c r="E98" s="2">
        <v>1</v>
      </c>
      <c r="F98" s="2" t="s">
        <v>9</v>
      </c>
      <c r="G98" s="15"/>
      <c r="H98" s="72" t="s">
        <v>83</v>
      </c>
      <c r="I98" s="11"/>
      <c r="J98" s="2"/>
      <c r="K98" s="40"/>
      <c r="L98" s="11"/>
      <c r="M98" s="11"/>
      <c r="N98" s="11"/>
      <c r="O98" s="37"/>
      <c r="P98" s="11"/>
      <c r="Q98" s="11"/>
      <c r="R98" s="11"/>
      <c r="S98" s="11"/>
      <c r="T98" s="11"/>
      <c r="U98" s="38"/>
      <c r="V98" s="11"/>
      <c r="W98" s="37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38"/>
      <c r="AJ98" s="11"/>
      <c r="AK98" s="37"/>
      <c r="AL98" s="11"/>
      <c r="AM98" s="37">
        <v>1</v>
      </c>
      <c r="AN98" s="37"/>
      <c r="AO98" s="11"/>
      <c r="AP98" s="17">
        <f t="shared" si="4"/>
        <v>1</v>
      </c>
      <c r="AQ98" s="11"/>
      <c r="AR98" s="2"/>
    </row>
    <row r="99" spans="1:44" hidden="1" x14ac:dyDescent="0.25">
      <c r="A99" s="2" t="s">
        <v>113</v>
      </c>
      <c r="B99" s="2">
        <v>57</v>
      </c>
      <c r="C99" s="2">
        <v>55</v>
      </c>
      <c r="D99" s="2">
        <v>43</v>
      </c>
      <c r="E99" s="2">
        <v>1</v>
      </c>
      <c r="F99" s="2" t="s">
        <v>11</v>
      </c>
      <c r="G99" s="15"/>
      <c r="H99" s="72" t="s">
        <v>112</v>
      </c>
      <c r="I99" s="11"/>
      <c r="J99" s="2"/>
      <c r="K99" s="40"/>
      <c r="L99" s="11"/>
      <c r="M99" s="11"/>
      <c r="N99" s="11"/>
      <c r="O99" s="37"/>
      <c r="P99" s="11"/>
      <c r="Q99" s="11"/>
      <c r="R99" s="11"/>
      <c r="S99" s="11"/>
      <c r="T99" s="11"/>
      <c r="U99" s="38"/>
      <c r="V99" s="11"/>
      <c r="W99" s="37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38"/>
      <c r="AJ99" s="11"/>
      <c r="AK99" s="37"/>
      <c r="AL99" s="11"/>
      <c r="AM99" s="37">
        <v>1</v>
      </c>
      <c r="AN99" s="37"/>
      <c r="AO99" s="11"/>
      <c r="AP99" s="17">
        <f t="shared" si="4"/>
        <v>1</v>
      </c>
      <c r="AQ99" s="11"/>
      <c r="AR99" s="2"/>
    </row>
    <row r="100" spans="1:44" hidden="1" x14ac:dyDescent="0.25">
      <c r="A100" s="2" t="s">
        <v>113</v>
      </c>
      <c r="B100" s="2">
        <v>58</v>
      </c>
      <c r="C100" s="2">
        <v>60</v>
      </c>
      <c r="D100" s="2">
        <v>43</v>
      </c>
      <c r="E100" s="2">
        <v>1</v>
      </c>
      <c r="F100" s="2">
        <v>8</v>
      </c>
      <c r="G100" s="15"/>
      <c r="H100" s="72" t="s">
        <v>165</v>
      </c>
      <c r="I100" s="11"/>
      <c r="J100" s="2"/>
      <c r="K100" s="37"/>
      <c r="L100" s="11"/>
      <c r="M100" s="11"/>
      <c r="N100" s="11"/>
      <c r="O100" s="37"/>
      <c r="P100" s="11"/>
      <c r="Q100" s="11"/>
      <c r="R100" s="11"/>
      <c r="S100" s="11"/>
      <c r="T100" s="11"/>
      <c r="U100" s="38"/>
      <c r="V100" s="11"/>
      <c r="W100" s="37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38"/>
      <c r="AJ100" s="11"/>
      <c r="AK100" s="37"/>
      <c r="AL100" s="11"/>
      <c r="AM100" s="37">
        <v>1</v>
      </c>
      <c r="AN100" s="37"/>
      <c r="AO100" s="11"/>
      <c r="AP100" s="17">
        <f t="shared" si="4"/>
        <v>1</v>
      </c>
      <c r="AQ100" s="11"/>
      <c r="AR100" s="2"/>
    </row>
    <row r="101" spans="1:44" hidden="1" x14ac:dyDescent="0.25">
      <c r="A101" s="2" t="s">
        <v>15</v>
      </c>
      <c r="B101" s="2">
        <v>55</v>
      </c>
      <c r="C101" s="2">
        <v>42</v>
      </c>
      <c r="D101" s="2">
        <v>80</v>
      </c>
      <c r="E101" s="2">
        <v>1</v>
      </c>
      <c r="F101" s="2">
        <v>6</v>
      </c>
      <c r="G101" s="15"/>
      <c r="H101" s="72" t="s">
        <v>141</v>
      </c>
      <c r="I101" s="3"/>
      <c r="J101" s="2"/>
      <c r="K101" s="37"/>
      <c r="L101" s="11"/>
      <c r="M101" s="11"/>
      <c r="N101" s="11"/>
      <c r="O101" s="37"/>
      <c r="P101" s="11"/>
      <c r="Q101" s="11"/>
      <c r="R101" s="11"/>
      <c r="S101" s="11"/>
      <c r="T101" s="11"/>
      <c r="U101" s="38"/>
      <c r="V101" s="11"/>
      <c r="W101" s="37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38"/>
      <c r="AJ101" s="11"/>
      <c r="AK101" s="37"/>
      <c r="AL101" s="11"/>
      <c r="AM101" s="37"/>
      <c r="AN101" s="37"/>
      <c r="AO101" s="11"/>
      <c r="AP101" s="17">
        <f t="shared" si="4"/>
        <v>0</v>
      </c>
      <c r="AQ101" s="11"/>
      <c r="AR101" s="2"/>
    </row>
    <row r="102" spans="1:44" hidden="1" x14ac:dyDescent="0.25">
      <c r="A102" s="2" t="s">
        <v>15</v>
      </c>
      <c r="B102" s="2">
        <v>71</v>
      </c>
      <c r="C102" s="2">
        <v>37</v>
      </c>
      <c r="D102" s="2">
        <v>60</v>
      </c>
      <c r="E102" s="2">
        <v>1</v>
      </c>
      <c r="F102" s="2">
        <v>8</v>
      </c>
      <c r="G102" s="15"/>
      <c r="H102" s="72" t="s">
        <v>170</v>
      </c>
      <c r="I102" s="11"/>
      <c r="J102" s="2"/>
      <c r="K102" s="37"/>
      <c r="L102" s="11"/>
      <c r="M102" s="11"/>
      <c r="N102" s="11"/>
      <c r="O102" s="37"/>
      <c r="P102" s="11"/>
      <c r="Q102" s="11"/>
      <c r="R102" s="11"/>
      <c r="S102" s="11"/>
      <c r="T102" s="11"/>
      <c r="U102" s="38"/>
      <c r="V102" s="11"/>
      <c r="W102" s="37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38"/>
      <c r="AJ102" s="11"/>
      <c r="AK102" s="37"/>
      <c r="AL102" s="11"/>
      <c r="AM102" s="37"/>
      <c r="AN102" s="37"/>
      <c r="AO102" s="11"/>
      <c r="AP102" s="17">
        <f t="shared" si="4"/>
        <v>0</v>
      </c>
      <c r="AQ102" s="11"/>
      <c r="AR102" s="2"/>
    </row>
    <row r="103" spans="1:44" hidden="1" x14ac:dyDescent="0.25">
      <c r="A103" s="2" t="s">
        <v>15</v>
      </c>
      <c r="B103" s="3">
        <v>71</v>
      </c>
      <c r="C103" s="3">
        <v>37</v>
      </c>
      <c r="D103" s="3">
        <v>72</v>
      </c>
      <c r="E103" s="3">
        <v>1</v>
      </c>
      <c r="F103" s="3" t="s">
        <v>8</v>
      </c>
      <c r="G103" s="16"/>
      <c r="H103" s="72" t="s">
        <v>63</v>
      </c>
      <c r="I103" s="11"/>
      <c r="J103" s="2"/>
      <c r="K103" s="37">
        <v>1</v>
      </c>
      <c r="L103" s="11"/>
      <c r="M103" s="11"/>
      <c r="N103" s="11"/>
      <c r="O103" s="37"/>
      <c r="P103" s="11"/>
      <c r="Q103" s="11"/>
      <c r="R103" s="11"/>
      <c r="S103" s="11"/>
      <c r="T103" s="11"/>
      <c r="U103" s="38"/>
      <c r="V103" s="11"/>
      <c r="W103" s="37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38"/>
      <c r="AJ103" s="11"/>
      <c r="AK103" s="37"/>
      <c r="AL103" s="11"/>
      <c r="AM103" s="37"/>
      <c r="AN103" s="37"/>
      <c r="AO103" s="11"/>
      <c r="AP103" s="17">
        <f t="shared" si="4"/>
        <v>1</v>
      </c>
      <c r="AQ103" s="11"/>
      <c r="AR103" s="2"/>
    </row>
    <row r="104" spans="1:44" hidden="1" x14ac:dyDescent="0.25">
      <c r="A104" s="2" t="s">
        <v>15</v>
      </c>
      <c r="B104" s="3">
        <v>71</v>
      </c>
      <c r="C104" s="3">
        <v>37</v>
      </c>
      <c r="D104" s="3">
        <v>72</v>
      </c>
      <c r="E104" s="3">
        <v>1</v>
      </c>
      <c r="F104" s="3" t="s">
        <v>8</v>
      </c>
      <c r="G104" s="16"/>
      <c r="H104" s="72" t="s">
        <v>64</v>
      </c>
      <c r="I104" s="11"/>
      <c r="J104" s="2"/>
      <c r="K104" s="37"/>
      <c r="L104" s="11"/>
      <c r="M104" s="11"/>
      <c r="N104" s="11"/>
      <c r="O104" s="37"/>
      <c r="P104" s="11"/>
      <c r="Q104" s="11"/>
      <c r="R104" s="11"/>
      <c r="S104" s="11"/>
      <c r="T104" s="11"/>
      <c r="U104" s="38"/>
      <c r="V104" s="11"/>
      <c r="W104" s="37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38"/>
      <c r="AJ104" s="11"/>
      <c r="AK104" s="37"/>
      <c r="AL104" s="11"/>
      <c r="AM104" s="37"/>
      <c r="AN104" s="37"/>
      <c r="AO104" s="11"/>
      <c r="AP104" s="17">
        <f t="shared" si="4"/>
        <v>0</v>
      </c>
      <c r="AQ104" s="11"/>
      <c r="AR104" s="2"/>
    </row>
    <row r="105" spans="1:44" hidden="1" x14ac:dyDescent="0.25">
      <c r="A105" s="2" t="s">
        <v>15</v>
      </c>
      <c r="B105" s="2">
        <v>72</v>
      </c>
      <c r="C105" s="2">
        <v>42</v>
      </c>
      <c r="D105" s="2">
        <v>80</v>
      </c>
      <c r="E105" s="2"/>
      <c r="F105" s="2">
        <v>5</v>
      </c>
      <c r="G105" s="15"/>
      <c r="H105" s="71" t="s">
        <v>231</v>
      </c>
      <c r="I105" s="11"/>
      <c r="J105" s="2"/>
      <c r="K105" s="37"/>
      <c r="L105" s="11"/>
      <c r="M105" s="11"/>
      <c r="N105" s="11"/>
      <c r="O105" s="37"/>
      <c r="P105" s="11"/>
      <c r="Q105" s="11"/>
      <c r="R105" s="11"/>
      <c r="S105" s="11"/>
      <c r="T105" s="11"/>
      <c r="U105" s="38"/>
      <c r="V105" s="11"/>
      <c r="W105" s="37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38"/>
      <c r="AJ105" s="11"/>
      <c r="AK105" s="37"/>
      <c r="AL105" s="11"/>
      <c r="AM105" s="37"/>
      <c r="AN105" s="37"/>
      <c r="AO105" s="11"/>
      <c r="AP105" s="17">
        <f t="shared" si="4"/>
        <v>0</v>
      </c>
      <c r="AQ105" s="11"/>
      <c r="AR105" s="2"/>
    </row>
    <row r="106" spans="1:44" hidden="1" x14ac:dyDescent="0.25">
      <c r="A106" s="2" t="s">
        <v>15</v>
      </c>
      <c r="B106" s="2">
        <v>72</v>
      </c>
      <c r="C106" s="2">
        <v>42</v>
      </c>
      <c r="D106" s="2">
        <v>80</v>
      </c>
      <c r="E106" s="2"/>
      <c r="F106" s="2">
        <v>5</v>
      </c>
      <c r="G106" s="15"/>
      <c r="H106" s="71" t="s">
        <v>232</v>
      </c>
      <c r="I106" s="11"/>
      <c r="J106" s="2"/>
      <c r="K106" s="37"/>
      <c r="L106" s="11"/>
      <c r="M106" s="11"/>
      <c r="N106" s="11"/>
      <c r="O106" s="37"/>
      <c r="P106" s="11"/>
      <c r="Q106" s="11"/>
      <c r="R106" s="11"/>
      <c r="S106" s="11"/>
      <c r="T106" s="11"/>
      <c r="U106" s="38"/>
      <c r="V106" s="11"/>
      <c r="W106" s="37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38"/>
      <c r="AJ106" s="11"/>
      <c r="AK106" s="37"/>
      <c r="AL106" s="11"/>
      <c r="AM106" s="37"/>
      <c r="AN106" s="37"/>
      <c r="AO106" s="11"/>
      <c r="AP106" s="17">
        <f t="shared" si="4"/>
        <v>0</v>
      </c>
      <c r="AQ106" s="11"/>
      <c r="AR106" s="2"/>
    </row>
    <row r="107" spans="1:44" hidden="1" x14ac:dyDescent="0.25">
      <c r="A107" s="2" t="s">
        <v>15</v>
      </c>
      <c r="B107" s="2">
        <v>72</v>
      </c>
      <c r="C107" s="2">
        <v>42</v>
      </c>
      <c r="D107" s="2">
        <v>80</v>
      </c>
      <c r="E107" s="2"/>
      <c r="F107" s="2">
        <v>5</v>
      </c>
      <c r="G107" s="15"/>
      <c r="H107" s="71" t="s">
        <v>233</v>
      </c>
      <c r="I107" s="11"/>
      <c r="J107" s="2"/>
      <c r="K107" s="37"/>
      <c r="L107" s="11"/>
      <c r="M107" s="11"/>
      <c r="N107" s="11"/>
      <c r="O107" s="37"/>
      <c r="P107" s="11"/>
      <c r="Q107" s="11"/>
      <c r="R107" s="11"/>
      <c r="S107" s="11"/>
      <c r="T107" s="11"/>
      <c r="U107" s="38"/>
      <c r="V107" s="11"/>
      <c r="W107" s="37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38"/>
      <c r="AJ107" s="11"/>
      <c r="AK107" s="37"/>
      <c r="AL107" s="11"/>
      <c r="AM107" s="37"/>
      <c r="AN107" s="37"/>
      <c r="AO107" s="11"/>
      <c r="AP107" s="17">
        <f t="shared" si="4"/>
        <v>0</v>
      </c>
      <c r="AQ107" s="11"/>
      <c r="AR107" s="2"/>
    </row>
    <row r="108" spans="1:44" hidden="1" x14ac:dyDescent="0.25">
      <c r="A108" s="2" t="s">
        <v>15</v>
      </c>
      <c r="B108" s="2">
        <v>72</v>
      </c>
      <c r="C108" s="2">
        <v>42</v>
      </c>
      <c r="D108" s="2">
        <v>80</v>
      </c>
      <c r="E108" s="2"/>
      <c r="F108" s="2">
        <v>5</v>
      </c>
      <c r="G108" s="15"/>
      <c r="H108" s="71" t="s">
        <v>234</v>
      </c>
      <c r="I108" s="11"/>
      <c r="J108" s="2"/>
      <c r="K108" s="37"/>
      <c r="L108" s="11"/>
      <c r="M108" s="11"/>
      <c r="N108" s="11"/>
      <c r="O108" s="37"/>
      <c r="P108" s="11"/>
      <c r="Q108" s="11"/>
      <c r="R108" s="11"/>
      <c r="S108" s="11"/>
      <c r="T108" s="11"/>
      <c r="U108" s="38"/>
      <c r="V108" s="11"/>
      <c r="W108" s="37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38"/>
      <c r="AJ108" s="11"/>
      <c r="AK108" s="37"/>
      <c r="AL108" s="11"/>
      <c r="AM108" s="37"/>
      <c r="AN108" s="37"/>
      <c r="AO108" s="11"/>
      <c r="AP108" s="17">
        <f t="shared" si="4"/>
        <v>0</v>
      </c>
      <c r="AQ108" s="11"/>
      <c r="AR108" s="2"/>
    </row>
    <row r="109" spans="1:44" hidden="1" x14ac:dyDescent="0.25">
      <c r="A109" s="2" t="s">
        <v>15</v>
      </c>
      <c r="B109" s="2">
        <v>72</v>
      </c>
      <c r="C109" s="2">
        <v>42</v>
      </c>
      <c r="D109" s="2">
        <v>80</v>
      </c>
      <c r="E109" s="2"/>
      <c r="F109" s="2">
        <v>5</v>
      </c>
      <c r="G109" s="15"/>
      <c r="H109" s="71" t="s">
        <v>235</v>
      </c>
      <c r="I109" s="11"/>
      <c r="J109" s="2"/>
      <c r="K109" s="37"/>
      <c r="L109" s="11"/>
      <c r="M109" s="11"/>
      <c r="N109" s="11"/>
      <c r="O109" s="37"/>
      <c r="P109" s="11"/>
      <c r="Q109" s="11"/>
      <c r="R109" s="11"/>
      <c r="S109" s="11"/>
      <c r="T109" s="11"/>
      <c r="U109" s="38"/>
      <c r="V109" s="11"/>
      <c r="W109" s="37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38"/>
      <c r="AJ109" s="11"/>
      <c r="AK109" s="37"/>
      <c r="AL109" s="11"/>
      <c r="AM109" s="37"/>
      <c r="AN109" s="37"/>
      <c r="AO109" s="11"/>
      <c r="AP109" s="17">
        <f t="shared" si="4"/>
        <v>0</v>
      </c>
      <c r="AQ109" s="11"/>
      <c r="AR109" s="2"/>
    </row>
    <row r="110" spans="1:44" hidden="1" x14ac:dyDescent="0.25">
      <c r="A110" s="2" t="s">
        <v>15</v>
      </c>
      <c r="B110" s="2">
        <v>72</v>
      </c>
      <c r="C110" s="2">
        <v>42</v>
      </c>
      <c r="D110" s="2">
        <v>80</v>
      </c>
      <c r="E110" s="2">
        <v>1</v>
      </c>
      <c r="F110" s="2">
        <v>5</v>
      </c>
      <c r="G110" s="15"/>
      <c r="H110" s="71" t="s">
        <v>239</v>
      </c>
      <c r="I110" s="11"/>
      <c r="J110" s="2"/>
      <c r="K110" s="37"/>
      <c r="L110" s="11"/>
      <c r="M110" s="11"/>
      <c r="N110" s="11"/>
      <c r="O110" s="37"/>
      <c r="P110" s="11"/>
      <c r="Q110" s="11"/>
      <c r="R110" s="11"/>
      <c r="S110" s="11"/>
      <c r="T110" s="11"/>
      <c r="U110" s="38"/>
      <c r="V110" s="11"/>
      <c r="W110" s="37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38"/>
      <c r="AJ110" s="11"/>
      <c r="AK110" s="37"/>
      <c r="AL110" s="11"/>
      <c r="AM110" s="37"/>
      <c r="AN110" s="37"/>
      <c r="AO110" s="11"/>
      <c r="AP110" s="17">
        <f t="shared" si="4"/>
        <v>0</v>
      </c>
      <c r="AQ110" s="11"/>
      <c r="AR110" s="2"/>
    </row>
    <row r="111" spans="1:44" hidden="1" x14ac:dyDescent="0.25">
      <c r="A111" s="2" t="s">
        <v>15</v>
      </c>
      <c r="B111" s="2">
        <v>72</v>
      </c>
      <c r="C111" s="2">
        <v>42</v>
      </c>
      <c r="D111" s="2">
        <v>80</v>
      </c>
      <c r="E111" s="2"/>
      <c r="F111" s="2">
        <v>5</v>
      </c>
      <c r="G111" s="15"/>
      <c r="H111" s="71" t="s">
        <v>238</v>
      </c>
      <c r="I111" s="11"/>
      <c r="J111" s="2"/>
      <c r="K111" s="37"/>
      <c r="L111" s="11"/>
      <c r="M111" s="11"/>
      <c r="N111" s="11"/>
      <c r="O111" s="37"/>
      <c r="P111" s="11"/>
      <c r="Q111" s="11"/>
      <c r="R111" s="11"/>
      <c r="S111" s="11"/>
      <c r="T111" s="11"/>
      <c r="U111" s="38"/>
      <c r="V111" s="11"/>
      <c r="W111" s="37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38"/>
      <c r="AJ111" s="11"/>
      <c r="AK111" s="37"/>
      <c r="AL111" s="11"/>
      <c r="AM111" s="37"/>
      <c r="AN111" s="37"/>
      <c r="AO111" s="11"/>
      <c r="AP111" s="17">
        <f t="shared" si="4"/>
        <v>0</v>
      </c>
      <c r="AQ111" s="11"/>
      <c r="AR111" s="2"/>
    </row>
    <row r="112" spans="1:44" hidden="1" x14ac:dyDescent="0.25">
      <c r="A112" s="2" t="s">
        <v>15</v>
      </c>
      <c r="B112" s="2">
        <v>72</v>
      </c>
      <c r="C112" s="2">
        <v>42</v>
      </c>
      <c r="D112" s="2">
        <v>80</v>
      </c>
      <c r="E112" s="2"/>
      <c r="F112" s="2">
        <v>5</v>
      </c>
      <c r="G112" s="15"/>
      <c r="H112" s="71" t="s">
        <v>237</v>
      </c>
      <c r="I112" s="11"/>
      <c r="J112" s="2"/>
      <c r="K112" s="37"/>
      <c r="L112" s="11"/>
      <c r="M112" s="11"/>
      <c r="N112" s="11"/>
      <c r="O112" s="37"/>
      <c r="P112" s="11"/>
      <c r="Q112" s="11"/>
      <c r="R112" s="11"/>
      <c r="S112" s="11"/>
      <c r="T112" s="11"/>
      <c r="U112" s="38"/>
      <c r="V112" s="11"/>
      <c r="W112" s="37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38"/>
      <c r="AJ112" s="11"/>
      <c r="AK112" s="37"/>
      <c r="AL112" s="11"/>
      <c r="AM112" s="37"/>
      <c r="AN112" s="37"/>
      <c r="AO112" s="11"/>
      <c r="AP112" s="17">
        <f t="shared" si="4"/>
        <v>0</v>
      </c>
      <c r="AQ112" s="11"/>
      <c r="AR112" s="2"/>
    </row>
    <row r="113" spans="1:44" hidden="1" x14ac:dyDescent="0.25">
      <c r="A113" s="2" t="s">
        <v>15</v>
      </c>
      <c r="B113" s="2">
        <v>72</v>
      </c>
      <c r="C113" s="2">
        <v>42</v>
      </c>
      <c r="D113" s="2">
        <v>80</v>
      </c>
      <c r="E113" s="2"/>
      <c r="F113" s="2">
        <v>5</v>
      </c>
      <c r="G113" s="15"/>
      <c r="H113" s="71" t="s">
        <v>236</v>
      </c>
      <c r="I113" s="11"/>
      <c r="J113" s="2"/>
      <c r="K113" s="37"/>
      <c r="L113" s="11"/>
      <c r="M113" s="11"/>
      <c r="N113" s="11"/>
      <c r="O113" s="37"/>
      <c r="P113" s="11"/>
      <c r="Q113" s="11"/>
      <c r="R113" s="11"/>
      <c r="S113" s="11"/>
      <c r="T113" s="11"/>
      <c r="U113" s="38"/>
      <c r="V113" s="11"/>
      <c r="W113" s="37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38"/>
      <c r="AJ113" s="11"/>
      <c r="AK113" s="37"/>
      <c r="AL113" s="11"/>
      <c r="AM113" s="37"/>
      <c r="AN113" s="37"/>
      <c r="AO113" s="11"/>
      <c r="AP113" s="17">
        <f t="shared" si="4"/>
        <v>0</v>
      </c>
      <c r="AQ113" s="11"/>
      <c r="AR113" s="2"/>
    </row>
    <row r="114" spans="1:44" hidden="1" x14ac:dyDescent="0.25">
      <c r="A114" s="2" t="s">
        <v>15</v>
      </c>
      <c r="B114" s="2">
        <v>73</v>
      </c>
      <c r="C114" s="2">
        <v>50</v>
      </c>
      <c r="D114" s="2">
        <v>70</v>
      </c>
      <c r="E114" s="2">
        <v>1</v>
      </c>
      <c r="F114" s="2">
        <v>6</v>
      </c>
      <c r="G114" s="15"/>
      <c r="H114" s="72" t="s">
        <v>147</v>
      </c>
      <c r="I114" s="11"/>
      <c r="J114" s="2"/>
      <c r="K114" s="37"/>
      <c r="L114" s="11"/>
      <c r="M114" s="11"/>
      <c r="N114" s="11"/>
      <c r="O114" s="37"/>
      <c r="P114" s="11"/>
      <c r="Q114" s="11"/>
      <c r="R114" s="11"/>
      <c r="S114" s="11"/>
      <c r="T114" s="11"/>
      <c r="U114" s="38"/>
      <c r="V114" s="11"/>
      <c r="W114" s="37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38"/>
      <c r="AJ114" s="11"/>
      <c r="AK114" s="37"/>
      <c r="AL114" s="11"/>
      <c r="AM114" s="37"/>
      <c r="AN114" s="37"/>
      <c r="AO114" s="11"/>
      <c r="AP114" s="17">
        <f t="shared" si="4"/>
        <v>0</v>
      </c>
      <c r="AQ114" s="11"/>
      <c r="AR114" s="2"/>
    </row>
    <row r="115" spans="1:44" hidden="1" x14ac:dyDescent="0.25">
      <c r="A115" s="2" t="s">
        <v>15</v>
      </c>
      <c r="B115" s="2">
        <v>73</v>
      </c>
      <c r="C115" s="2">
        <v>50</v>
      </c>
      <c r="D115" s="2">
        <v>70</v>
      </c>
      <c r="E115" s="2">
        <v>1</v>
      </c>
      <c r="F115" s="2">
        <v>6</v>
      </c>
      <c r="G115" s="15"/>
      <c r="H115" s="72" t="s">
        <v>142</v>
      </c>
      <c r="I115" s="11"/>
      <c r="J115" s="2"/>
      <c r="K115" s="37"/>
      <c r="L115" s="11"/>
      <c r="M115" s="11"/>
      <c r="N115" s="11"/>
      <c r="O115" s="37"/>
      <c r="P115" s="11"/>
      <c r="Q115" s="11"/>
      <c r="R115" s="11"/>
      <c r="S115" s="11"/>
      <c r="T115" s="11"/>
      <c r="U115" s="38"/>
      <c r="V115" s="11"/>
      <c r="W115" s="37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38"/>
      <c r="AJ115" s="11"/>
      <c r="AK115" s="37"/>
      <c r="AL115" s="11"/>
      <c r="AM115" s="37"/>
      <c r="AN115" s="37"/>
      <c r="AO115" s="11"/>
      <c r="AP115" s="17">
        <f t="shared" si="4"/>
        <v>0</v>
      </c>
      <c r="AQ115" s="11"/>
      <c r="AR115" s="2"/>
    </row>
    <row r="116" spans="1:44" hidden="1" x14ac:dyDescent="0.25">
      <c r="A116" s="2" t="s">
        <v>15</v>
      </c>
      <c r="B116" s="2">
        <v>73</v>
      </c>
      <c r="C116" s="3">
        <v>42</v>
      </c>
      <c r="D116" s="3">
        <v>80</v>
      </c>
      <c r="E116" s="3">
        <v>1</v>
      </c>
      <c r="F116" s="3" t="s">
        <v>7</v>
      </c>
      <c r="G116" s="16"/>
      <c r="H116" s="72" t="s">
        <v>176</v>
      </c>
      <c r="I116" s="11"/>
      <c r="J116" s="2"/>
      <c r="K116" s="37">
        <v>1</v>
      </c>
      <c r="L116" s="11"/>
      <c r="M116" s="11"/>
      <c r="N116" s="11"/>
      <c r="O116" s="37"/>
      <c r="P116" s="11"/>
      <c r="Q116" s="11"/>
      <c r="R116" s="11"/>
      <c r="S116" s="11"/>
      <c r="T116" s="11"/>
      <c r="U116" s="38"/>
      <c r="V116" s="11"/>
      <c r="W116" s="37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38"/>
      <c r="AJ116" s="11"/>
      <c r="AK116" s="37"/>
      <c r="AL116" s="11"/>
      <c r="AM116" s="37"/>
      <c r="AN116" s="37"/>
      <c r="AO116" s="11"/>
      <c r="AP116" s="17">
        <f t="shared" si="4"/>
        <v>1</v>
      </c>
      <c r="AQ116" s="11"/>
      <c r="AR116" s="2"/>
    </row>
    <row r="117" spans="1:44" hidden="1" x14ac:dyDescent="0.25">
      <c r="A117" s="2" t="s">
        <v>15</v>
      </c>
      <c r="B117" s="2">
        <v>73</v>
      </c>
      <c r="C117" s="3">
        <v>42</v>
      </c>
      <c r="D117" s="3">
        <v>80</v>
      </c>
      <c r="E117" s="3">
        <v>1</v>
      </c>
      <c r="F117" s="3" t="s">
        <v>7</v>
      </c>
      <c r="G117" s="16"/>
      <c r="H117" s="72" t="s">
        <v>175</v>
      </c>
      <c r="I117" s="11"/>
      <c r="J117" s="2"/>
      <c r="K117" s="37">
        <v>1</v>
      </c>
      <c r="L117" s="11"/>
      <c r="M117" s="11"/>
      <c r="N117" s="11"/>
      <c r="O117" s="37"/>
      <c r="P117" s="11"/>
      <c r="Q117" s="11"/>
      <c r="R117" s="11"/>
      <c r="S117" s="11"/>
      <c r="T117" s="11"/>
      <c r="U117" s="38"/>
      <c r="V117" s="11"/>
      <c r="W117" s="37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38"/>
      <c r="AJ117" s="11"/>
      <c r="AK117" s="37"/>
      <c r="AL117" s="11"/>
      <c r="AM117" s="37"/>
      <c r="AN117" s="37"/>
      <c r="AO117" s="11"/>
      <c r="AP117" s="17">
        <f t="shared" si="4"/>
        <v>1</v>
      </c>
      <c r="AQ117" s="11"/>
      <c r="AR117" s="2"/>
    </row>
    <row r="118" spans="1:44" hidden="1" x14ac:dyDescent="0.25">
      <c r="A118" s="2" t="s">
        <v>15</v>
      </c>
      <c r="B118" s="2">
        <v>73</v>
      </c>
      <c r="C118" s="2">
        <v>42</v>
      </c>
      <c r="D118" s="2">
        <v>80</v>
      </c>
      <c r="E118" s="2">
        <v>1</v>
      </c>
      <c r="F118" s="2">
        <v>8</v>
      </c>
      <c r="G118" s="15"/>
      <c r="H118" s="72" t="s">
        <v>168</v>
      </c>
      <c r="I118" s="11"/>
      <c r="J118" s="2"/>
      <c r="K118" s="37">
        <v>1</v>
      </c>
      <c r="L118" s="11"/>
      <c r="M118" s="11"/>
      <c r="N118" s="11"/>
      <c r="O118" s="37"/>
      <c r="P118" s="11"/>
      <c r="Q118" s="11"/>
      <c r="R118" s="11"/>
      <c r="S118" s="11"/>
      <c r="T118" s="11"/>
      <c r="U118" s="38"/>
      <c r="V118" s="11"/>
      <c r="W118" s="37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38"/>
      <c r="AJ118" s="11"/>
      <c r="AK118" s="37"/>
      <c r="AL118" s="11"/>
      <c r="AM118" s="37"/>
      <c r="AN118" s="37"/>
      <c r="AO118" s="11"/>
      <c r="AP118" s="17">
        <f t="shared" si="4"/>
        <v>1</v>
      </c>
      <c r="AQ118" s="11"/>
      <c r="AR118" s="2"/>
    </row>
    <row r="119" spans="1:44" hidden="1" x14ac:dyDescent="0.25">
      <c r="A119" s="2" t="s">
        <v>15</v>
      </c>
      <c r="B119" s="2">
        <v>73</v>
      </c>
      <c r="C119" s="2">
        <v>42</v>
      </c>
      <c r="D119" s="2">
        <v>80</v>
      </c>
      <c r="E119" s="2">
        <v>1</v>
      </c>
      <c r="F119" s="2">
        <v>8</v>
      </c>
      <c r="G119" s="15"/>
      <c r="H119" s="72" t="s">
        <v>167</v>
      </c>
      <c r="I119" s="11"/>
      <c r="J119" s="2"/>
      <c r="K119" s="37">
        <v>1</v>
      </c>
      <c r="L119" s="11"/>
      <c r="M119" s="11"/>
      <c r="N119" s="11"/>
      <c r="O119" s="37"/>
      <c r="P119" s="11"/>
      <c r="Q119" s="11"/>
      <c r="R119" s="11"/>
      <c r="S119" s="11"/>
      <c r="T119" s="11"/>
      <c r="U119" s="38"/>
      <c r="V119" s="11"/>
      <c r="W119" s="37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38"/>
      <c r="AJ119" s="11"/>
      <c r="AK119" s="37"/>
      <c r="AL119" s="11"/>
      <c r="AM119" s="37"/>
      <c r="AN119" s="37"/>
      <c r="AO119" s="11"/>
      <c r="AP119" s="17">
        <f t="shared" si="4"/>
        <v>1</v>
      </c>
      <c r="AQ119" s="11"/>
      <c r="AR119" s="2"/>
    </row>
    <row r="120" spans="1:44" hidden="1" x14ac:dyDescent="0.25">
      <c r="A120" s="2" t="s">
        <v>15</v>
      </c>
      <c r="B120" s="2">
        <v>73</v>
      </c>
      <c r="C120" s="2">
        <v>42</v>
      </c>
      <c r="D120" s="2">
        <v>80</v>
      </c>
      <c r="E120" s="2">
        <v>1</v>
      </c>
      <c r="F120" s="2" t="s">
        <v>46</v>
      </c>
      <c r="G120" s="15"/>
      <c r="H120" s="72" t="s">
        <v>187</v>
      </c>
      <c r="I120" s="11"/>
      <c r="J120" s="2"/>
      <c r="K120" s="37">
        <v>1</v>
      </c>
      <c r="L120" s="11"/>
      <c r="M120" s="11"/>
      <c r="N120" s="11"/>
      <c r="O120" s="37"/>
      <c r="P120" s="11"/>
      <c r="Q120" s="11"/>
      <c r="R120" s="11"/>
      <c r="S120" s="11"/>
      <c r="T120" s="11"/>
      <c r="U120" s="38"/>
      <c r="V120" s="11"/>
      <c r="W120" s="37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38"/>
      <c r="AJ120" s="11"/>
      <c r="AK120" s="37"/>
      <c r="AL120" s="11"/>
      <c r="AM120" s="37"/>
      <c r="AN120" s="37"/>
      <c r="AO120" s="11"/>
      <c r="AP120" s="17">
        <f t="shared" si="4"/>
        <v>1</v>
      </c>
      <c r="AQ120" s="11"/>
      <c r="AR120" s="2"/>
    </row>
    <row r="121" spans="1:44" hidden="1" x14ac:dyDescent="0.25">
      <c r="A121" s="2" t="s">
        <v>15</v>
      </c>
      <c r="B121" s="2">
        <v>73</v>
      </c>
      <c r="C121" s="2">
        <v>42</v>
      </c>
      <c r="D121" s="2">
        <v>80</v>
      </c>
      <c r="E121" s="2">
        <v>1</v>
      </c>
      <c r="F121" s="2" t="s">
        <v>46</v>
      </c>
      <c r="G121" s="15"/>
      <c r="H121" s="72" t="s">
        <v>186</v>
      </c>
      <c r="I121" s="11"/>
      <c r="J121" s="2"/>
      <c r="K121" s="37">
        <v>1</v>
      </c>
      <c r="L121" s="11"/>
      <c r="M121" s="11"/>
      <c r="N121" s="11"/>
      <c r="O121" s="37"/>
      <c r="P121" s="11"/>
      <c r="Q121" s="11"/>
      <c r="R121" s="11"/>
      <c r="S121" s="11"/>
      <c r="T121" s="11"/>
      <c r="U121" s="38"/>
      <c r="V121" s="11"/>
      <c r="W121" s="37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38"/>
      <c r="AJ121" s="11"/>
      <c r="AK121" s="37"/>
      <c r="AL121" s="11"/>
      <c r="AM121" s="37"/>
      <c r="AN121" s="37"/>
      <c r="AO121" s="11"/>
      <c r="AP121" s="17">
        <f t="shared" si="4"/>
        <v>1</v>
      </c>
      <c r="AQ121" s="11"/>
      <c r="AR121" s="2"/>
    </row>
    <row r="122" spans="1:44" hidden="1" x14ac:dyDescent="0.25">
      <c r="A122" s="2" t="s">
        <v>15</v>
      </c>
      <c r="B122" s="2">
        <v>73</v>
      </c>
      <c r="C122" s="2">
        <v>60</v>
      </c>
      <c r="D122" s="2">
        <v>100</v>
      </c>
      <c r="E122" s="3">
        <v>1</v>
      </c>
      <c r="F122" s="3">
        <v>4</v>
      </c>
      <c r="G122" s="16"/>
      <c r="H122" s="72" t="s">
        <v>121</v>
      </c>
      <c r="I122" s="11"/>
      <c r="J122" s="2"/>
      <c r="K122" s="37"/>
      <c r="L122" s="11"/>
      <c r="M122" s="11"/>
      <c r="N122" s="11"/>
      <c r="O122" s="37"/>
      <c r="P122" s="11"/>
      <c r="Q122" s="11"/>
      <c r="R122" s="11"/>
      <c r="S122" s="11"/>
      <c r="T122" s="11"/>
      <c r="U122" s="38"/>
      <c r="V122" s="11"/>
      <c r="W122" s="37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38"/>
      <c r="AJ122" s="11"/>
      <c r="AK122" s="37"/>
      <c r="AL122" s="11"/>
      <c r="AM122" s="37"/>
      <c r="AN122" s="37"/>
      <c r="AO122" s="11"/>
      <c r="AP122" s="17">
        <f t="shared" si="4"/>
        <v>0</v>
      </c>
      <c r="AQ122" s="11"/>
      <c r="AR122" s="2"/>
    </row>
    <row r="123" spans="1:44" hidden="1" x14ac:dyDescent="0.25">
      <c r="A123" s="2" t="s">
        <v>15</v>
      </c>
      <c r="B123" s="2">
        <v>73</v>
      </c>
      <c r="C123" s="2">
        <v>60</v>
      </c>
      <c r="D123" s="2">
        <v>100</v>
      </c>
      <c r="E123" s="2">
        <v>1</v>
      </c>
      <c r="F123" s="2">
        <v>3</v>
      </c>
      <c r="G123" s="15"/>
      <c r="H123" s="72" t="s">
        <v>88</v>
      </c>
      <c r="I123" s="11"/>
      <c r="J123" s="2"/>
      <c r="K123" s="37"/>
      <c r="L123" s="11"/>
      <c r="M123" s="11"/>
      <c r="N123" s="11"/>
      <c r="O123" s="37"/>
      <c r="P123" s="11"/>
      <c r="Q123" s="11"/>
      <c r="R123" s="11"/>
      <c r="S123" s="11"/>
      <c r="T123" s="11"/>
      <c r="U123" s="38"/>
      <c r="V123" s="11"/>
      <c r="W123" s="37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38"/>
      <c r="AJ123" s="11"/>
      <c r="AK123" s="37"/>
      <c r="AL123" s="11"/>
      <c r="AM123" s="37"/>
      <c r="AN123" s="37"/>
      <c r="AO123" s="11"/>
      <c r="AP123" s="17">
        <f t="shared" si="4"/>
        <v>0</v>
      </c>
      <c r="AQ123" s="11"/>
      <c r="AR123" s="2"/>
    </row>
    <row r="124" spans="1:44" hidden="1" x14ac:dyDescent="0.25">
      <c r="A124" s="2" t="s">
        <v>15</v>
      </c>
      <c r="B124" s="2">
        <v>73</v>
      </c>
      <c r="C124" s="3">
        <v>60</v>
      </c>
      <c r="D124" s="3">
        <v>112</v>
      </c>
      <c r="E124" s="3">
        <v>1</v>
      </c>
      <c r="F124" s="3" t="s">
        <v>10</v>
      </c>
      <c r="G124" s="16"/>
      <c r="H124" s="72" t="s">
        <v>99</v>
      </c>
      <c r="I124" s="11"/>
      <c r="J124" s="2"/>
      <c r="K124" s="37"/>
      <c r="L124" s="11"/>
      <c r="M124" s="11"/>
      <c r="N124" s="11"/>
      <c r="O124" s="37"/>
      <c r="P124" s="11"/>
      <c r="Q124" s="11"/>
      <c r="R124" s="11"/>
      <c r="S124" s="11"/>
      <c r="T124" s="11"/>
      <c r="U124" s="38"/>
      <c r="V124" s="11"/>
      <c r="W124" s="37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38"/>
      <c r="AJ124" s="11"/>
      <c r="AK124" s="37"/>
      <c r="AL124" s="11"/>
      <c r="AM124" s="37"/>
      <c r="AN124" s="37"/>
      <c r="AO124" s="11"/>
      <c r="AP124" s="17">
        <f t="shared" si="4"/>
        <v>0</v>
      </c>
      <c r="AQ124" s="11"/>
      <c r="AR124" s="2"/>
    </row>
    <row r="125" spans="1:44" hidden="1" x14ac:dyDescent="0.25">
      <c r="A125" s="2" t="s">
        <v>15</v>
      </c>
      <c r="B125" s="2">
        <v>73</v>
      </c>
      <c r="C125" s="3">
        <v>60</v>
      </c>
      <c r="D125" s="3">
        <v>112</v>
      </c>
      <c r="E125" s="3">
        <v>1</v>
      </c>
      <c r="F125" s="3" t="s">
        <v>10</v>
      </c>
      <c r="G125" s="16"/>
      <c r="H125" s="72" t="s">
        <v>98</v>
      </c>
      <c r="I125" s="11"/>
      <c r="J125" s="2"/>
      <c r="K125" s="37"/>
      <c r="L125" s="11"/>
      <c r="M125" s="11"/>
      <c r="N125" s="11"/>
      <c r="O125" s="37"/>
      <c r="P125" s="11"/>
      <c r="Q125" s="11"/>
      <c r="R125" s="11"/>
      <c r="S125" s="11"/>
      <c r="T125" s="11"/>
      <c r="U125" s="38"/>
      <c r="V125" s="11"/>
      <c r="W125" s="37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38"/>
      <c r="AJ125" s="11"/>
      <c r="AK125" s="37"/>
      <c r="AL125" s="11"/>
      <c r="AM125" s="37"/>
      <c r="AN125" s="37"/>
      <c r="AO125" s="11"/>
      <c r="AP125" s="17">
        <f t="shared" si="4"/>
        <v>0</v>
      </c>
      <c r="AQ125" s="11"/>
      <c r="AR125" s="2"/>
    </row>
    <row r="126" spans="1:44" hidden="1" x14ac:dyDescent="0.25">
      <c r="A126" s="3" t="s">
        <v>40</v>
      </c>
      <c r="B126" s="2">
        <v>76</v>
      </c>
      <c r="C126" s="2">
        <v>31</v>
      </c>
      <c r="D126" s="2">
        <v>117</v>
      </c>
      <c r="E126" s="2">
        <v>1</v>
      </c>
      <c r="F126" s="2" t="s">
        <v>46</v>
      </c>
      <c r="G126" s="15"/>
      <c r="H126" s="72" t="s">
        <v>189</v>
      </c>
      <c r="I126" s="11"/>
      <c r="J126" s="2"/>
      <c r="K126" s="37"/>
      <c r="L126" s="11"/>
      <c r="M126" s="11"/>
      <c r="N126" s="11"/>
      <c r="O126" s="37"/>
      <c r="P126" s="11"/>
      <c r="Q126" s="11"/>
      <c r="R126" s="11"/>
      <c r="S126" s="11"/>
      <c r="T126" s="11"/>
      <c r="U126" s="38"/>
      <c r="V126" s="11"/>
      <c r="W126" s="37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38"/>
      <c r="AJ126" s="11"/>
      <c r="AK126" s="37"/>
      <c r="AL126" s="11"/>
      <c r="AM126" s="37"/>
      <c r="AN126" s="37"/>
      <c r="AO126" s="11"/>
      <c r="AP126" s="17">
        <f t="shared" si="4"/>
        <v>0</v>
      </c>
      <c r="AQ126" s="11"/>
      <c r="AR126" s="2"/>
    </row>
    <row r="127" spans="1:44" hidden="1" x14ac:dyDescent="0.25">
      <c r="A127" s="3" t="s">
        <v>40</v>
      </c>
      <c r="B127" s="2">
        <v>76</v>
      </c>
      <c r="C127" s="2">
        <v>31</v>
      </c>
      <c r="D127" s="2">
        <v>117</v>
      </c>
      <c r="E127" s="2">
        <v>1</v>
      </c>
      <c r="F127" s="2" t="s">
        <v>46</v>
      </c>
      <c r="G127" s="15"/>
      <c r="H127" s="72" t="s">
        <v>188</v>
      </c>
      <c r="I127" s="11"/>
      <c r="J127" s="2"/>
      <c r="K127" s="37"/>
      <c r="L127" s="11"/>
      <c r="M127" s="11"/>
      <c r="N127" s="11"/>
      <c r="O127" s="37"/>
      <c r="P127" s="11"/>
      <c r="Q127" s="11"/>
      <c r="R127" s="11"/>
      <c r="S127" s="11"/>
      <c r="T127" s="11"/>
      <c r="U127" s="38"/>
      <c r="V127" s="11"/>
      <c r="W127" s="37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38"/>
      <c r="AJ127" s="11"/>
      <c r="AK127" s="37"/>
      <c r="AL127" s="11"/>
      <c r="AM127" s="37"/>
      <c r="AN127" s="37"/>
      <c r="AO127" s="11"/>
      <c r="AP127" s="17">
        <f t="shared" si="4"/>
        <v>0</v>
      </c>
      <c r="AQ127" s="11"/>
      <c r="AR127" s="2"/>
    </row>
    <row r="128" spans="1:44" hidden="1" x14ac:dyDescent="0.25">
      <c r="A128" s="3" t="s">
        <v>40</v>
      </c>
      <c r="B128" s="3">
        <v>80</v>
      </c>
      <c r="C128" s="3">
        <v>32</v>
      </c>
      <c r="D128" s="3">
        <v>120</v>
      </c>
      <c r="E128" s="3">
        <v>1</v>
      </c>
      <c r="F128" s="3" t="s">
        <v>8</v>
      </c>
      <c r="G128" s="16">
        <v>3</v>
      </c>
      <c r="H128" s="72" t="s">
        <v>264</v>
      </c>
      <c r="I128" s="11"/>
      <c r="J128" s="2">
        <v>1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R128"/>
    </row>
    <row r="129" spans="1:44" hidden="1" x14ac:dyDescent="0.25">
      <c r="A129" s="3" t="s">
        <v>40</v>
      </c>
      <c r="B129" s="3">
        <v>120</v>
      </c>
      <c r="C129" s="3">
        <v>32</v>
      </c>
      <c r="D129" s="3">
        <v>90</v>
      </c>
      <c r="E129" s="3">
        <v>1</v>
      </c>
      <c r="F129" s="3" t="s">
        <v>8</v>
      </c>
      <c r="G129" s="16"/>
      <c r="H129" s="72" t="s">
        <v>65</v>
      </c>
      <c r="I129" s="11"/>
      <c r="J129" s="2"/>
      <c r="K129" s="37"/>
      <c r="L129" s="11"/>
      <c r="M129" s="11"/>
      <c r="N129" s="11"/>
      <c r="O129" s="37"/>
      <c r="P129" s="11"/>
      <c r="Q129" s="11"/>
      <c r="R129" s="11"/>
      <c r="S129" s="11"/>
      <c r="T129" s="11"/>
      <c r="U129" s="38"/>
      <c r="V129" s="11"/>
      <c r="W129" s="37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38"/>
      <c r="AJ129" s="11"/>
      <c r="AK129" s="37"/>
      <c r="AL129" s="11"/>
      <c r="AM129" s="37"/>
      <c r="AN129" s="37"/>
      <c r="AO129" s="11"/>
      <c r="AP129" s="17">
        <f>SUBTOTAL(9,K129:AO129)</f>
        <v>0</v>
      </c>
      <c r="AQ129" s="11"/>
      <c r="AR129" s="2"/>
    </row>
    <row r="130" spans="1:44" hidden="1" x14ac:dyDescent="0.25">
      <c r="A130" s="2" t="s">
        <v>39</v>
      </c>
      <c r="B130" s="2">
        <v>70</v>
      </c>
      <c r="C130" s="2">
        <v>50</v>
      </c>
      <c r="D130" s="2">
        <v>50</v>
      </c>
      <c r="E130" s="2">
        <v>1</v>
      </c>
      <c r="F130" s="2" t="s">
        <v>11</v>
      </c>
      <c r="G130" s="15"/>
      <c r="H130" s="72" t="s">
        <v>115</v>
      </c>
      <c r="I130" s="11"/>
      <c r="J130" s="2"/>
      <c r="K130" s="37"/>
      <c r="L130" s="11"/>
      <c r="M130" s="11"/>
      <c r="N130" s="11"/>
      <c r="O130" s="37"/>
      <c r="P130" s="11"/>
      <c r="Q130" s="11"/>
      <c r="R130" s="11"/>
      <c r="S130" s="11"/>
      <c r="T130" s="11"/>
      <c r="U130" s="38"/>
      <c r="V130" s="11"/>
      <c r="W130" s="37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38"/>
      <c r="AJ130" s="11"/>
      <c r="AK130" s="37"/>
      <c r="AL130" s="11"/>
      <c r="AM130" s="37"/>
      <c r="AN130" s="37"/>
      <c r="AO130" s="11"/>
      <c r="AP130" s="17">
        <f>SUBTOTAL(9,K130:AO130)</f>
        <v>0</v>
      </c>
      <c r="AQ130" s="11"/>
      <c r="AR130" s="2"/>
    </row>
    <row r="131" spans="1:44" hidden="1" x14ac:dyDescent="0.25">
      <c r="A131" s="2" t="s">
        <v>36</v>
      </c>
      <c r="B131" s="2">
        <v>75</v>
      </c>
      <c r="C131" s="2">
        <v>70</v>
      </c>
      <c r="D131" s="2">
        <v>70</v>
      </c>
      <c r="E131" s="2">
        <v>1</v>
      </c>
      <c r="F131" s="2" t="s">
        <v>11</v>
      </c>
      <c r="G131" s="15"/>
      <c r="H131" s="72" t="s">
        <v>116</v>
      </c>
      <c r="I131" s="11"/>
      <c r="J131" s="2"/>
      <c r="K131" s="37"/>
      <c r="L131" s="11"/>
      <c r="M131" s="11"/>
      <c r="N131" s="11"/>
      <c r="O131" s="37"/>
      <c r="P131" s="11"/>
      <c r="Q131" s="11"/>
      <c r="R131" s="11"/>
      <c r="S131" s="11"/>
      <c r="T131" s="11"/>
      <c r="U131" s="38"/>
      <c r="V131" s="11"/>
      <c r="W131" s="37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38"/>
      <c r="AJ131" s="11"/>
      <c r="AK131" s="37"/>
      <c r="AL131" s="11"/>
      <c r="AM131" s="37"/>
      <c r="AN131" s="37"/>
      <c r="AO131" s="11"/>
      <c r="AP131" s="17">
        <f>SUBTOTAL(9,K131:AO131)</f>
        <v>0</v>
      </c>
      <c r="AQ131" s="11"/>
      <c r="AR131" s="2"/>
    </row>
    <row r="132" spans="1:44" hidden="1" x14ac:dyDescent="0.25">
      <c r="A132" s="2" t="s">
        <v>36</v>
      </c>
      <c r="B132" s="2">
        <v>75</v>
      </c>
      <c r="C132" s="2">
        <v>80</v>
      </c>
      <c r="D132" s="2">
        <v>80</v>
      </c>
      <c r="E132" s="2">
        <v>1</v>
      </c>
      <c r="F132" s="2" t="s">
        <v>9</v>
      </c>
      <c r="G132" s="15"/>
      <c r="H132" s="72" t="s">
        <v>85</v>
      </c>
      <c r="I132" s="11"/>
      <c r="J132" s="2"/>
      <c r="K132" s="37"/>
      <c r="L132" s="11"/>
      <c r="M132" s="11"/>
      <c r="N132" s="11"/>
      <c r="O132" s="37"/>
      <c r="P132" s="11"/>
      <c r="Q132" s="11"/>
      <c r="R132" s="11"/>
      <c r="S132" s="11"/>
      <c r="T132" s="11"/>
      <c r="U132" s="38"/>
      <c r="V132" s="11"/>
      <c r="W132" s="37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38"/>
      <c r="AJ132" s="11"/>
      <c r="AK132" s="37"/>
      <c r="AL132" s="11"/>
      <c r="AM132" s="37"/>
      <c r="AN132" s="37"/>
      <c r="AO132" s="11"/>
      <c r="AP132" s="17">
        <f>SUBTOTAL(9,K132:AO132)</f>
        <v>0</v>
      </c>
      <c r="AQ132" s="11"/>
      <c r="AR132" s="2"/>
    </row>
    <row r="133" spans="1:44" hidden="1" x14ac:dyDescent="0.25">
      <c r="A133" s="3" t="s">
        <v>38</v>
      </c>
      <c r="B133" s="2">
        <v>75</v>
      </c>
      <c r="C133" s="2">
        <v>75</v>
      </c>
      <c r="D133" s="2">
        <v>80</v>
      </c>
      <c r="E133" s="2">
        <v>1</v>
      </c>
      <c r="F133" s="2" t="s">
        <v>11</v>
      </c>
      <c r="G133" s="15">
        <v>20</v>
      </c>
      <c r="H133" s="72" t="s">
        <v>290</v>
      </c>
      <c r="I133" s="11"/>
      <c r="J133" s="2">
        <v>1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R133"/>
    </row>
    <row r="134" spans="1:44" hidden="1" x14ac:dyDescent="0.25">
      <c r="A134" s="3" t="s">
        <v>178</v>
      </c>
      <c r="B134" s="3">
        <v>75</v>
      </c>
      <c r="C134" s="3">
        <v>80</v>
      </c>
      <c r="D134" s="3">
        <v>90</v>
      </c>
      <c r="E134" s="3">
        <v>1</v>
      </c>
      <c r="F134" s="3" t="s">
        <v>7</v>
      </c>
      <c r="G134" s="16"/>
      <c r="H134" s="72" t="s">
        <v>177</v>
      </c>
      <c r="I134" s="11"/>
      <c r="J134" s="2"/>
      <c r="K134" s="37">
        <v>1</v>
      </c>
      <c r="L134" s="11"/>
      <c r="M134" s="11"/>
      <c r="N134" s="11"/>
      <c r="O134" s="37"/>
      <c r="P134" s="11"/>
      <c r="Q134" s="11"/>
      <c r="R134" s="11"/>
      <c r="S134" s="11"/>
      <c r="T134" s="11"/>
      <c r="U134" s="39"/>
      <c r="V134" s="11"/>
      <c r="W134" s="37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38"/>
      <c r="AJ134" s="11"/>
      <c r="AK134" s="37"/>
      <c r="AL134" s="11"/>
      <c r="AM134" s="37"/>
      <c r="AN134" s="37"/>
      <c r="AO134" s="11"/>
      <c r="AP134" s="17">
        <f>SUBTOTAL(9,K134:AO134)</f>
        <v>1</v>
      </c>
      <c r="AQ134" s="11"/>
      <c r="AR134" s="2"/>
    </row>
    <row r="135" spans="1:44" hidden="1" x14ac:dyDescent="0.25">
      <c r="A135" s="2" t="s">
        <v>37</v>
      </c>
      <c r="B135" s="2">
        <v>74</v>
      </c>
      <c r="C135" s="2">
        <v>90</v>
      </c>
      <c r="D135" s="2">
        <v>320</v>
      </c>
      <c r="E135" s="3">
        <v>1</v>
      </c>
      <c r="F135" s="2" t="s">
        <v>45</v>
      </c>
      <c r="G135" s="15"/>
      <c r="H135" s="72" t="s">
        <v>214</v>
      </c>
      <c r="I135" s="2"/>
      <c r="J135" s="2"/>
      <c r="K135" s="37"/>
      <c r="L135" s="11"/>
      <c r="M135" s="11"/>
      <c r="N135" s="11"/>
      <c r="O135" s="37"/>
      <c r="P135" s="11"/>
      <c r="Q135" s="11"/>
      <c r="R135" s="11"/>
      <c r="S135" s="11"/>
      <c r="T135" s="11"/>
      <c r="U135" s="38"/>
      <c r="V135" s="11"/>
      <c r="W135" s="37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38"/>
      <c r="AJ135" s="11"/>
      <c r="AK135" s="37"/>
      <c r="AL135" s="11"/>
      <c r="AM135" s="37"/>
      <c r="AN135" s="37"/>
      <c r="AO135" s="11"/>
      <c r="AP135" s="17">
        <f>SUBTOTAL(9,K135:AO135)</f>
        <v>0</v>
      </c>
      <c r="AQ135" s="11"/>
      <c r="AR135" s="2"/>
    </row>
    <row r="136" spans="1:44" x14ac:dyDescent="0.25">
      <c r="A136" s="2" t="s">
        <v>29</v>
      </c>
      <c r="B136" s="2">
        <v>75</v>
      </c>
      <c r="C136" s="2">
        <v>100</v>
      </c>
      <c r="D136" s="2">
        <v>200</v>
      </c>
      <c r="E136" s="2">
        <v>1</v>
      </c>
      <c r="F136" s="2" t="s">
        <v>11</v>
      </c>
      <c r="G136" s="15"/>
      <c r="H136" s="72" t="s">
        <v>117</v>
      </c>
      <c r="I136" s="11" t="s">
        <v>118</v>
      </c>
      <c r="J136" s="2"/>
      <c r="K136" s="37"/>
      <c r="L136" s="11"/>
      <c r="M136" s="11"/>
      <c r="N136" s="11"/>
      <c r="O136" s="37"/>
      <c r="P136" s="11"/>
      <c r="Q136" s="11"/>
      <c r="R136" s="11"/>
      <c r="S136" s="11"/>
      <c r="T136" s="11"/>
      <c r="U136" s="38"/>
      <c r="V136" s="11"/>
      <c r="W136" s="37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38"/>
      <c r="AJ136" s="11"/>
      <c r="AK136" s="37"/>
      <c r="AL136" s="11"/>
      <c r="AM136" s="37"/>
      <c r="AN136" s="37">
        <v>1</v>
      </c>
      <c r="AO136" s="11"/>
      <c r="AP136" s="17">
        <f>SUBTOTAL(9,K136:AO136)</f>
        <v>1</v>
      </c>
      <c r="AQ136" s="11"/>
      <c r="AR136" s="2"/>
    </row>
    <row r="137" spans="1:44" hidden="1" x14ac:dyDescent="0.25">
      <c r="A137" s="3" t="s">
        <v>6</v>
      </c>
      <c r="B137" s="3">
        <v>72</v>
      </c>
      <c r="C137" s="3">
        <v>100</v>
      </c>
      <c r="D137" s="3">
        <v>100</v>
      </c>
      <c r="E137" s="3">
        <v>1</v>
      </c>
      <c r="F137" s="3">
        <v>7</v>
      </c>
      <c r="G137" s="16"/>
      <c r="H137" s="72" t="s">
        <v>156</v>
      </c>
      <c r="I137" s="11"/>
      <c r="J137" s="2"/>
      <c r="K137" s="37"/>
      <c r="L137" s="11"/>
      <c r="M137" s="11"/>
      <c r="N137" s="11"/>
      <c r="O137" s="37"/>
      <c r="P137" s="11"/>
      <c r="Q137" s="11"/>
      <c r="R137" s="11"/>
      <c r="S137" s="11"/>
      <c r="T137" s="11"/>
      <c r="U137" s="38"/>
      <c r="V137" s="11"/>
      <c r="W137" s="37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38"/>
      <c r="AJ137" s="11"/>
      <c r="AK137" s="37"/>
      <c r="AL137" s="11"/>
      <c r="AM137" s="37"/>
      <c r="AN137" s="37"/>
      <c r="AO137" s="11"/>
      <c r="AP137" s="17">
        <f>SUBTOTAL(9,K137:AO137)</f>
        <v>0</v>
      </c>
      <c r="AQ137" s="11"/>
      <c r="AR137" s="2"/>
    </row>
    <row r="138" spans="1:44" hidden="1" x14ac:dyDescent="0.25">
      <c r="A138" s="3" t="s">
        <v>6</v>
      </c>
      <c r="B138" s="3">
        <v>75</v>
      </c>
      <c r="C138" s="3">
        <v>110</v>
      </c>
      <c r="D138" s="3">
        <v>110</v>
      </c>
      <c r="E138" s="3">
        <v>1</v>
      </c>
      <c r="F138" s="3" t="s">
        <v>3</v>
      </c>
      <c r="G138" s="16">
        <v>5</v>
      </c>
      <c r="H138" s="72" t="s">
        <v>351</v>
      </c>
      <c r="I138" s="11"/>
      <c r="J138" s="2">
        <v>1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R138"/>
    </row>
    <row r="139" spans="1:44" hidden="1" x14ac:dyDescent="0.25">
      <c r="A139" s="2" t="s">
        <v>2</v>
      </c>
      <c r="B139" s="2">
        <v>185</v>
      </c>
      <c r="C139" s="3">
        <v>42</v>
      </c>
      <c r="D139" s="2">
        <v>80</v>
      </c>
      <c r="E139" s="2">
        <v>1</v>
      </c>
      <c r="F139" s="2">
        <v>1</v>
      </c>
      <c r="G139" s="15">
        <v>29</v>
      </c>
      <c r="H139" s="72" t="s">
        <v>229</v>
      </c>
      <c r="I139" s="11"/>
      <c r="J139" s="2">
        <v>1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R139"/>
    </row>
    <row r="140" spans="1:44" hidden="1" x14ac:dyDescent="0.25">
      <c r="A140" s="2" t="s">
        <v>2</v>
      </c>
      <c r="B140" s="2">
        <v>185</v>
      </c>
      <c r="C140" s="3">
        <v>42</v>
      </c>
      <c r="D140" s="2">
        <v>80</v>
      </c>
      <c r="E140" s="2">
        <v>1</v>
      </c>
      <c r="F140" s="2">
        <v>1</v>
      </c>
      <c r="G140" s="15">
        <v>29</v>
      </c>
      <c r="H140" s="72" t="s">
        <v>230</v>
      </c>
      <c r="I140" s="11"/>
      <c r="J140" s="2">
        <v>1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R140"/>
    </row>
    <row r="141" spans="1:44" hidden="1" x14ac:dyDescent="0.25">
      <c r="A141" s="2" t="s">
        <v>2</v>
      </c>
      <c r="B141" s="2">
        <v>190</v>
      </c>
      <c r="C141" s="2">
        <v>42</v>
      </c>
      <c r="D141" s="2">
        <v>72</v>
      </c>
      <c r="E141" s="2">
        <v>1</v>
      </c>
      <c r="F141" s="2">
        <v>1</v>
      </c>
      <c r="G141" s="15"/>
      <c r="H141" s="72" t="s">
        <v>57</v>
      </c>
      <c r="I141" s="11"/>
      <c r="J141" s="2"/>
      <c r="K141" s="37">
        <v>1</v>
      </c>
      <c r="L141" s="11"/>
      <c r="M141" s="11"/>
      <c r="N141" s="11"/>
      <c r="O141" s="37"/>
      <c r="P141" s="11"/>
      <c r="Q141" s="11"/>
      <c r="R141" s="11"/>
      <c r="S141" s="11"/>
      <c r="T141" s="11"/>
      <c r="U141" s="38"/>
      <c r="V141" s="11"/>
      <c r="W141" s="37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38"/>
      <c r="AJ141" s="11"/>
      <c r="AK141" s="37"/>
      <c r="AL141" s="11"/>
      <c r="AM141" s="37"/>
      <c r="AN141" s="37"/>
      <c r="AO141" s="11"/>
      <c r="AP141" s="17">
        <f>SUBTOTAL(9,K141:AO141)</f>
        <v>1</v>
      </c>
      <c r="AQ141" s="11"/>
      <c r="AR141" s="2"/>
    </row>
    <row r="142" spans="1:44" hidden="1" x14ac:dyDescent="0.25">
      <c r="A142" s="2" t="s">
        <v>2</v>
      </c>
      <c r="B142" s="2">
        <v>190</v>
      </c>
      <c r="C142" s="2">
        <v>42</v>
      </c>
      <c r="D142" s="2">
        <v>72</v>
      </c>
      <c r="E142" s="2">
        <v>1</v>
      </c>
      <c r="F142" s="2">
        <v>1</v>
      </c>
      <c r="G142" s="15"/>
      <c r="H142" s="72" t="s">
        <v>56</v>
      </c>
      <c r="I142" s="11"/>
      <c r="J142" s="2"/>
      <c r="K142" s="37"/>
      <c r="L142" s="11"/>
      <c r="M142" s="11"/>
      <c r="N142" s="11"/>
      <c r="O142" s="37"/>
      <c r="P142" s="11"/>
      <c r="Q142" s="11"/>
      <c r="R142" s="11"/>
      <c r="S142" s="11"/>
      <c r="T142" s="11"/>
      <c r="U142" s="38"/>
      <c r="V142" s="11"/>
      <c r="W142" s="37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38"/>
      <c r="AJ142" s="11"/>
      <c r="AK142" s="37"/>
      <c r="AL142" s="11"/>
      <c r="AM142" s="37"/>
      <c r="AN142" s="37"/>
      <c r="AO142" s="11"/>
      <c r="AP142" s="17">
        <f>SUBTOTAL(9,K142:AO142)</f>
        <v>0</v>
      </c>
      <c r="AQ142" s="11"/>
      <c r="AR142" s="2"/>
    </row>
    <row r="143" spans="1:44" hidden="1" x14ac:dyDescent="0.25">
      <c r="A143" s="2" t="s">
        <v>2</v>
      </c>
      <c r="B143" s="2">
        <v>190</v>
      </c>
      <c r="C143" s="2">
        <v>42</v>
      </c>
      <c r="D143" s="2">
        <v>75</v>
      </c>
      <c r="E143" s="2">
        <v>1</v>
      </c>
      <c r="F143" s="2">
        <v>2</v>
      </c>
      <c r="G143" s="15"/>
      <c r="H143" s="72" t="s">
        <v>78</v>
      </c>
      <c r="I143" s="11"/>
      <c r="J143" s="2"/>
      <c r="K143" s="37"/>
      <c r="L143" s="11"/>
      <c r="M143" s="11"/>
      <c r="N143" s="11"/>
      <c r="O143" s="37"/>
      <c r="P143" s="11"/>
      <c r="Q143" s="11"/>
      <c r="R143" s="11"/>
      <c r="S143" s="11"/>
      <c r="T143" s="11"/>
      <c r="U143" s="38"/>
      <c r="V143" s="11"/>
      <c r="W143" s="37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38"/>
      <c r="AJ143" s="11"/>
      <c r="AK143" s="37"/>
      <c r="AL143" s="11"/>
      <c r="AM143" s="37"/>
      <c r="AN143" s="37"/>
      <c r="AO143" s="11"/>
      <c r="AP143" s="17">
        <f>SUBTOTAL(9,K143:AO143)</f>
        <v>0</v>
      </c>
      <c r="AQ143" s="11"/>
      <c r="AR143" s="2"/>
    </row>
    <row r="144" spans="1:44" hidden="1" x14ac:dyDescent="0.25">
      <c r="A144" s="2" t="s">
        <v>2</v>
      </c>
      <c r="B144" s="2">
        <v>190</v>
      </c>
      <c r="C144" s="2">
        <v>42</v>
      </c>
      <c r="D144" s="2">
        <v>75</v>
      </c>
      <c r="E144" s="2">
        <v>1</v>
      </c>
      <c r="F144" s="2">
        <v>2</v>
      </c>
      <c r="G144" s="15"/>
      <c r="H144" s="72" t="s">
        <v>79</v>
      </c>
      <c r="I144" s="11"/>
      <c r="J144" s="2"/>
      <c r="K144" s="37"/>
      <c r="L144" s="11"/>
      <c r="M144" s="11"/>
      <c r="N144" s="11"/>
      <c r="O144" s="37"/>
      <c r="P144" s="11"/>
      <c r="Q144" s="11"/>
      <c r="R144" s="11"/>
      <c r="S144" s="11"/>
      <c r="T144" s="11"/>
      <c r="U144" s="38"/>
      <c r="V144" s="11"/>
      <c r="W144" s="37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38"/>
      <c r="AJ144" s="11"/>
      <c r="AK144" s="37"/>
      <c r="AL144" s="11"/>
      <c r="AM144" s="37"/>
      <c r="AN144" s="37"/>
      <c r="AO144" s="11"/>
      <c r="AP144" s="17">
        <f>SUBTOTAL(9,K144:AO144)</f>
        <v>0</v>
      </c>
      <c r="AQ144" s="11"/>
      <c r="AR144" s="2"/>
    </row>
    <row r="145" spans="1:44" hidden="1" x14ac:dyDescent="0.25">
      <c r="A145" s="2" t="s">
        <v>2</v>
      </c>
      <c r="B145" s="3">
        <v>190</v>
      </c>
      <c r="C145" s="3">
        <v>42</v>
      </c>
      <c r="D145" s="2">
        <v>80</v>
      </c>
      <c r="E145" s="2">
        <v>1</v>
      </c>
      <c r="F145" s="2">
        <v>1</v>
      </c>
      <c r="G145" s="15">
        <v>29</v>
      </c>
      <c r="H145" s="72" t="s">
        <v>261</v>
      </c>
      <c r="I145" s="11"/>
      <c r="J145" s="3">
        <v>1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R145"/>
    </row>
    <row r="146" spans="1:44" hidden="1" x14ac:dyDescent="0.25">
      <c r="A146" s="2" t="s">
        <v>2</v>
      </c>
      <c r="B146" s="3">
        <v>190</v>
      </c>
      <c r="C146" s="3">
        <v>42</v>
      </c>
      <c r="D146" s="2">
        <v>80</v>
      </c>
      <c r="E146" s="2">
        <v>1</v>
      </c>
      <c r="F146" s="2">
        <v>1</v>
      </c>
      <c r="G146" s="15">
        <v>23</v>
      </c>
      <c r="H146" s="72" t="s">
        <v>259</v>
      </c>
      <c r="I146" s="11"/>
      <c r="J146" s="2">
        <v>1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R146"/>
    </row>
    <row r="147" spans="1:44" hidden="1" x14ac:dyDescent="0.25">
      <c r="A147" s="2" t="s">
        <v>2</v>
      </c>
      <c r="B147" s="3">
        <v>190</v>
      </c>
      <c r="C147" s="3">
        <v>42</v>
      </c>
      <c r="D147" s="2">
        <v>80</v>
      </c>
      <c r="E147" s="2">
        <v>1</v>
      </c>
      <c r="F147" s="2">
        <v>1</v>
      </c>
      <c r="G147" s="15">
        <v>23</v>
      </c>
      <c r="H147" s="72" t="s">
        <v>258</v>
      </c>
      <c r="I147" s="11"/>
      <c r="J147" s="2">
        <v>1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R147"/>
    </row>
    <row r="148" spans="1:44" hidden="1" x14ac:dyDescent="0.25">
      <c r="A148" s="2" t="s">
        <v>2</v>
      </c>
      <c r="B148" s="3">
        <v>190</v>
      </c>
      <c r="C148" s="3">
        <v>42</v>
      </c>
      <c r="D148" s="2">
        <v>80</v>
      </c>
      <c r="E148" s="2">
        <v>1</v>
      </c>
      <c r="F148" s="2">
        <v>1</v>
      </c>
      <c r="G148" s="15">
        <v>23</v>
      </c>
      <c r="H148" s="72" t="s">
        <v>257</v>
      </c>
      <c r="I148" s="11"/>
      <c r="J148" s="2">
        <v>1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R148"/>
    </row>
    <row r="149" spans="1:44" hidden="1" x14ac:dyDescent="0.25">
      <c r="A149" s="2" t="s">
        <v>2</v>
      </c>
      <c r="B149" s="3">
        <v>190</v>
      </c>
      <c r="C149" s="3">
        <v>42</v>
      </c>
      <c r="D149" s="2">
        <v>80</v>
      </c>
      <c r="E149" s="2">
        <v>1</v>
      </c>
      <c r="F149" s="2">
        <v>1</v>
      </c>
      <c r="G149" s="15">
        <v>22</v>
      </c>
      <c r="H149" s="72" t="s">
        <v>255</v>
      </c>
      <c r="I149" s="11"/>
      <c r="J149" s="2">
        <v>1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R149"/>
    </row>
    <row r="150" spans="1:44" hidden="1" x14ac:dyDescent="0.25">
      <c r="A150" s="2" t="s">
        <v>2</v>
      </c>
      <c r="B150" s="3">
        <v>190</v>
      </c>
      <c r="C150" s="3">
        <v>42</v>
      </c>
      <c r="D150" s="2">
        <v>80</v>
      </c>
      <c r="E150" s="2">
        <v>1</v>
      </c>
      <c r="F150" s="2">
        <v>1</v>
      </c>
      <c r="G150" s="15">
        <v>22</v>
      </c>
      <c r="H150" s="72" t="s">
        <v>254</v>
      </c>
      <c r="I150" s="11"/>
      <c r="J150" s="2">
        <v>1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R150"/>
    </row>
    <row r="151" spans="1:44" hidden="1" x14ac:dyDescent="0.25">
      <c r="A151" s="2" t="s">
        <v>2</v>
      </c>
      <c r="B151" s="3">
        <v>190</v>
      </c>
      <c r="C151" s="3">
        <v>42</v>
      </c>
      <c r="D151" s="2">
        <v>80</v>
      </c>
      <c r="E151" s="2">
        <v>1</v>
      </c>
      <c r="F151" s="2">
        <v>1</v>
      </c>
      <c r="G151" s="15">
        <v>29</v>
      </c>
      <c r="H151" s="72" t="s">
        <v>260</v>
      </c>
      <c r="I151" s="11"/>
      <c r="J151" s="2">
        <v>1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R151"/>
    </row>
    <row r="152" spans="1:44" hidden="1" x14ac:dyDescent="0.25">
      <c r="A152" s="2" t="s">
        <v>2</v>
      </c>
      <c r="B152" s="3">
        <v>190</v>
      </c>
      <c r="C152" s="3">
        <v>42</v>
      </c>
      <c r="D152" s="2">
        <v>80</v>
      </c>
      <c r="E152" s="2">
        <v>1</v>
      </c>
      <c r="F152" s="2">
        <v>1</v>
      </c>
      <c r="G152" s="15">
        <v>29</v>
      </c>
      <c r="H152" s="72" t="s">
        <v>262</v>
      </c>
      <c r="I152" s="11"/>
      <c r="J152" s="2">
        <v>1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R152"/>
    </row>
    <row r="153" spans="1:44" hidden="1" x14ac:dyDescent="0.25">
      <c r="A153" s="2" t="s">
        <v>2</v>
      </c>
      <c r="B153" s="3">
        <v>190</v>
      </c>
      <c r="C153" s="3">
        <v>42</v>
      </c>
      <c r="D153" s="2">
        <v>80</v>
      </c>
      <c r="E153" s="2">
        <v>1</v>
      </c>
      <c r="F153" s="2">
        <v>1</v>
      </c>
      <c r="G153" s="15">
        <v>22</v>
      </c>
      <c r="H153" s="72" t="s">
        <v>256</v>
      </c>
      <c r="I153" s="11"/>
      <c r="J153" s="2">
        <v>1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R153"/>
    </row>
    <row r="154" spans="1:44" hidden="1" x14ac:dyDescent="0.25">
      <c r="A154" s="2" t="s">
        <v>2</v>
      </c>
      <c r="B154" s="3">
        <v>190</v>
      </c>
      <c r="C154" s="3">
        <v>42</v>
      </c>
      <c r="D154" s="3">
        <v>80</v>
      </c>
      <c r="E154" s="3">
        <v>1</v>
      </c>
      <c r="F154" s="3">
        <v>1</v>
      </c>
      <c r="G154" s="16">
        <v>21</v>
      </c>
      <c r="H154" s="72" t="s">
        <v>253</v>
      </c>
      <c r="I154" s="11"/>
      <c r="J154" s="2">
        <v>1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R154"/>
    </row>
    <row r="155" spans="1:44" hidden="1" x14ac:dyDescent="0.25">
      <c r="A155" s="2" t="s">
        <v>2</v>
      </c>
      <c r="B155" s="3">
        <v>190</v>
      </c>
      <c r="C155" s="3">
        <v>42</v>
      </c>
      <c r="D155" s="3">
        <v>80</v>
      </c>
      <c r="E155" s="3">
        <v>1</v>
      </c>
      <c r="F155" s="3">
        <v>1</v>
      </c>
      <c r="G155" s="16">
        <v>21</v>
      </c>
      <c r="H155" s="72" t="s">
        <v>252</v>
      </c>
      <c r="I155" s="11"/>
      <c r="J155" s="2">
        <v>1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R155"/>
    </row>
    <row r="156" spans="1:44" hidden="1" x14ac:dyDescent="0.25">
      <c r="A156" s="2" t="s">
        <v>2</v>
      </c>
      <c r="B156" s="3">
        <v>190</v>
      </c>
      <c r="C156" s="3">
        <v>42</v>
      </c>
      <c r="D156" s="3">
        <v>80</v>
      </c>
      <c r="E156" s="3">
        <v>1</v>
      </c>
      <c r="F156" s="3">
        <v>1</v>
      </c>
      <c r="G156" s="16">
        <v>21</v>
      </c>
      <c r="H156" s="72" t="s">
        <v>251</v>
      </c>
      <c r="I156" s="11"/>
      <c r="J156" s="2">
        <v>1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R156"/>
    </row>
    <row r="157" spans="1:44" hidden="1" x14ac:dyDescent="0.25">
      <c r="A157" s="2" t="s">
        <v>2</v>
      </c>
      <c r="B157" s="2">
        <v>190</v>
      </c>
      <c r="C157" s="2">
        <v>42</v>
      </c>
      <c r="D157" s="2">
        <v>80</v>
      </c>
      <c r="E157" s="2">
        <v>1</v>
      </c>
      <c r="F157" s="2">
        <v>2</v>
      </c>
      <c r="G157" s="15">
        <v>36</v>
      </c>
      <c r="H157" s="72" t="s">
        <v>270</v>
      </c>
      <c r="I157" s="11"/>
      <c r="J157" s="2"/>
      <c r="K157" s="37">
        <v>1</v>
      </c>
      <c r="L157" s="11"/>
      <c r="M157" s="11"/>
      <c r="N157" s="11"/>
      <c r="O157" s="37"/>
      <c r="P157" s="11"/>
      <c r="Q157" s="11"/>
      <c r="R157" s="11"/>
      <c r="S157" s="11"/>
      <c r="T157" s="11"/>
      <c r="U157" s="38"/>
      <c r="V157" s="11"/>
      <c r="W157" s="37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38"/>
      <c r="AJ157" s="11"/>
      <c r="AK157" s="37"/>
      <c r="AL157" s="11"/>
      <c r="AM157" s="37"/>
      <c r="AN157" s="37"/>
      <c r="AO157" s="11"/>
      <c r="AP157" s="17">
        <f>SUBTOTAL(9,K157:AO157)</f>
        <v>1</v>
      </c>
      <c r="AQ157" s="11"/>
      <c r="AR157" s="2"/>
    </row>
    <row r="158" spans="1:44" hidden="1" x14ac:dyDescent="0.25">
      <c r="A158" s="2" t="s">
        <v>2</v>
      </c>
      <c r="B158" s="3">
        <v>190</v>
      </c>
      <c r="C158" s="3">
        <v>42</v>
      </c>
      <c r="D158" s="3">
        <v>80</v>
      </c>
      <c r="E158" s="3">
        <v>1</v>
      </c>
      <c r="F158" s="3" t="s">
        <v>8</v>
      </c>
      <c r="G158" s="16">
        <v>19</v>
      </c>
      <c r="H158" s="72" t="s">
        <v>266</v>
      </c>
      <c r="I158" s="11"/>
      <c r="J158" s="2">
        <v>1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R158"/>
    </row>
    <row r="159" spans="1:44" hidden="1" x14ac:dyDescent="0.25">
      <c r="A159" s="2" t="s">
        <v>2</v>
      </c>
      <c r="B159" s="3">
        <v>190</v>
      </c>
      <c r="C159" s="3">
        <v>42</v>
      </c>
      <c r="D159" s="3">
        <v>80</v>
      </c>
      <c r="E159" s="3">
        <v>1</v>
      </c>
      <c r="F159" s="3" t="s">
        <v>8</v>
      </c>
      <c r="G159" s="16">
        <v>19</v>
      </c>
      <c r="H159" s="72" t="s">
        <v>265</v>
      </c>
      <c r="I159" s="11"/>
      <c r="J159" s="2">
        <v>1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R159"/>
    </row>
    <row r="160" spans="1:44" x14ac:dyDescent="0.25">
      <c r="A160" s="2" t="s">
        <v>2</v>
      </c>
      <c r="B160" s="3">
        <v>190</v>
      </c>
      <c r="C160" s="3">
        <v>42</v>
      </c>
      <c r="D160" s="3">
        <v>80</v>
      </c>
      <c r="E160" s="3">
        <v>1</v>
      </c>
      <c r="F160" s="3" t="s">
        <v>3</v>
      </c>
      <c r="G160" s="16"/>
      <c r="H160" s="72" t="s">
        <v>219</v>
      </c>
      <c r="I160" s="11"/>
      <c r="J160" s="2"/>
      <c r="K160" s="37"/>
      <c r="L160" s="11"/>
      <c r="M160" s="11"/>
      <c r="N160" s="11"/>
      <c r="O160" s="37"/>
      <c r="P160" s="11"/>
      <c r="Q160" s="11"/>
      <c r="R160" s="11"/>
      <c r="S160" s="11"/>
      <c r="T160" s="11"/>
      <c r="U160" s="38"/>
      <c r="V160" s="11"/>
      <c r="W160" s="37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38"/>
      <c r="AJ160" s="11"/>
      <c r="AK160" s="37"/>
      <c r="AL160" s="11"/>
      <c r="AM160" s="37"/>
      <c r="AN160" s="37">
        <v>1</v>
      </c>
      <c r="AO160" s="11"/>
      <c r="AP160" s="17">
        <f>SUBTOTAL(9,K160:AO160)</f>
        <v>1</v>
      </c>
      <c r="AQ160" s="11"/>
      <c r="AR160" s="2"/>
    </row>
    <row r="161" spans="1:44" x14ac:dyDescent="0.25">
      <c r="A161" s="2" t="s">
        <v>2</v>
      </c>
      <c r="B161" s="3">
        <v>190</v>
      </c>
      <c r="C161" s="3">
        <v>42</v>
      </c>
      <c r="D161" s="3">
        <v>80</v>
      </c>
      <c r="E161" s="3">
        <v>1</v>
      </c>
      <c r="F161" s="3" t="s">
        <v>3</v>
      </c>
      <c r="G161" s="16"/>
      <c r="H161" s="72" t="s">
        <v>216</v>
      </c>
      <c r="I161" s="11"/>
      <c r="J161" s="2"/>
      <c r="K161" s="37"/>
      <c r="L161" s="11"/>
      <c r="M161" s="11"/>
      <c r="N161" s="11"/>
      <c r="O161" s="37"/>
      <c r="P161" s="11"/>
      <c r="Q161" s="11"/>
      <c r="R161" s="11"/>
      <c r="S161" s="11"/>
      <c r="T161" s="11"/>
      <c r="U161" s="38"/>
      <c r="V161" s="11"/>
      <c r="W161" s="37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38"/>
      <c r="AJ161" s="11"/>
      <c r="AK161" s="37"/>
      <c r="AL161" s="11"/>
      <c r="AM161" s="37"/>
      <c r="AN161" s="37">
        <v>1</v>
      </c>
      <c r="AO161" s="11"/>
      <c r="AP161" s="17">
        <f>SUBTOTAL(9,K161:AO161)</f>
        <v>1</v>
      </c>
      <c r="AQ161" s="11"/>
      <c r="AR161" s="2"/>
    </row>
    <row r="162" spans="1:44" x14ac:dyDescent="0.25">
      <c r="A162" s="2" t="s">
        <v>2</v>
      </c>
      <c r="B162" s="3">
        <v>190</v>
      </c>
      <c r="C162" s="3">
        <v>42</v>
      </c>
      <c r="D162" s="3">
        <v>80</v>
      </c>
      <c r="E162" s="3">
        <v>1</v>
      </c>
      <c r="F162" s="3" t="s">
        <v>3</v>
      </c>
      <c r="G162" s="16"/>
      <c r="H162" s="72" t="s">
        <v>215</v>
      </c>
      <c r="I162" s="11"/>
      <c r="J162" s="2"/>
      <c r="K162" s="37"/>
      <c r="L162" s="11"/>
      <c r="M162" s="11"/>
      <c r="N162" s="11"/>
      <c r="O162" s="37"/>
      <c r="P162" s="11"/>
      <c r="Q162" s="11"/>
      <c r="R162" s="11"/>
      <c r="S162" s="11"/>
      <c r="T162" s="11"/>
      <c r="U162" s="38"/>
      <c r="V162" s="11"/>
      <c r="W162" s="37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38"/>
      <c r="AJ162" s="11"/>
      <c r="AK162" s="37"/>
      <c r="AL162" s="11"/>
      <c r="AM162" s="37"/>
      <c r="AN162" s="37">
        <v>1</v>
      </c>
      <c r="AO162" s="11"/>
      <c r="AP162" s="17">
        <f>SUBTOTAL(9,K162:AO162)</f>
        <v>1</v>
      </c>
      <c r="AQ162" s="11"/>
      <c r="AR162" s="2"/>
    </row>
    <row r="163" spans="1:44" hidden="1" x14ac:dyDescent="0.25">
      <c r="A163" s="2" t="s">
        <v>2</v>
      </c>
      <c r="B163" s="3">
        <v>190</v>
      </c>
      <c r="C163" s="3">
        <v>42</v>
      </c>
      <c r="D163" s="3">
        <v>80</v>
      </c>
      <c r="E163" s="3">
        <v>1</v>
      </c>
      <c r="F163" s="3">
        <v>7</v>
      </c>
      <c r="G163" s="16">
        <v>19</v>
      </c>
      <c r="H163" s="72" t="s">
        <v>325</v>
      </c>
      <c r="I163" s="11"/>
      <c r="J163" s="3">
        <v>1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R163"/>
    </row>
    <row r="164" spans="1:44" hidden="1" x14ac:dyDescent="0.25">
      <c r="A164" s="2" t="s">
        <v>2</v>
      </c>
      <c r="B164" s="3">
        <v>190</v>
      </c>
      <c r="C164" s="3">
        <v>42</v>
      </c>
      <c r="D164" s="3">
        <v>80</v>
      </c>
      <c r="E164" s="3">
        <v>1</v>
      </c>
      <c r="F164" s="3">
        <v>7</v>
      </c>
      <c r="G164" s="16">
        <v>19</v>
      </c>
      <c r="H164" s="72" t="s">
        <v>327</v>
      </c>
      <c r="I164" s="11"/>
      <c r="J164" s="3">
        <v>1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R164"/>
    </row>
    <row r="165" spans="1:44" hidden="1" x14ac:dyDescent="0.25">
      <c r="A165" s="2" t="s">
        <v>2</v>
      </c>
      <c r="B165" s="3">
        <v>190</v>
      </c>
      <c r="C165" s="3">
        <v>42</v>
      </c>
      <c r="D165" s="3">
        <v>80</v>
      </c>
      <c r="E165" s="3">
        <v>1</v>
      </c>
      <c r="F165" s="3">
        <v>7</v>
      </c>
      <c r="G165" s="16">
        <v>19</v>
      </c>
      <c r="H165" s="72" t="s">
        <v>326</v>
      </c>
      <c r="I165" s="11"/>
      <c r="J165" s="3">
        <v>1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R165"/>
    </row>
    <row r="166" spans="1:44" hidden="1" x14ac:dyDescent="0.25">
      <c r="A166" s="2" t="s">
        <v>2</v>
      </c>
      <c r="B166" s="3">
        <v>190</v>
      </c>
      <c r="C166" s="3">
        <v>42</v>
      </c>
      <c r="D166" s="3">
        <v>80</v>
      </c>
      <c r="E166" s="3">
        <v>1</v>
      </c>
      <c r="F166" s="3">
        <v>7</v>
      </c>
      <c r="G166" s="16">
        <v>40</v>
      </c>
      <c r="H166" s="72" t="s">
        <v>322</v>
      </c>
      <c r="I166" s="11"/>
      <c r="J166" s="2">
        <v>1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R166"/>
    </row>
    <row r="167" spans="1:44" hidden="1" x14ac:dyDescent="0.25">
      <c r="A167" s="2" t="s">
        <v>2</v>
      </c>
      <c r="B167" s="3">
        <v>190</v>
      </c>
      <c r="C167" s="3">
        <v>42</v>
      </c>
      <c r="D167" s="3">
        <v>80</v>
      </c>
      <c r="E167" s="3">
        <v>1</v>
      </c>
      <c r="F167" s="3">
        <v>7</v>
      </c>
      <c r="G167" s="16">
        <v>40</v>
      </c>
      <c r="H167" s="72" t="s">
        <v>321</v>
      </c>
      <c r="I167" s="11"/>
      <c r="J167" s="2">
        <v>1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R167"/>
    </row>
    <row r="168" spans="1:44" hidden="1" x14ac:dyDescent="0.25">
      <c r="A168" s="2" t="s">
        <v>2</v>
      </c>
      <c r="B168" s="3">
        <v>190</v>
      </c>
      <c r="C168" s="3">
        <v>42</v>
      </c>
      <c r="D168" s="3">
        <v>80</v>
      </c>
      <c r="E168" s="3">
        <v>1</v>
      </c>
      <c r="F168" s="3">
        <v>7</v>
      </c>
      <c r="G168" s="16">
        <v>40</v>
      </c>
      <c r="H168" s="72" t="s">
        <v>324</v>
      </c>
      <c r="I168" s="11"/>
      <c r="J168" s="2">
        <v>1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R168"/>
    </row>
    <row r="169" spans="1:44" hidden="1" x14ac:dyDescent="0.25">
      <c r="A169" s="2" t="s">
        <v>2</v>
      </c>
      <c r="B169" s="3">
        <v>190</v>
      </c>
      <c r="C169" s="3">
        <v>42</v>
      </c>
      <c r="D169" s="3">
        <v>80</v>
      </c>
      <c r="E169" s="3">
        <v>1</v>
      </c>
      <c r="F169" s="3">
        <v>7</v>
      </c>
      <c r="G169" s="16">
        <v>40</v>
      </c>
      <c r="H169" s="72" t="s">
        <v>323</v>
      </c>
      <c r="I169" s="11"/>
      <c r="J169" s="2">
        <v>1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R169"/>
    </row>
    <row r="170" spans="1:44" hidden="1" x14ac:dyDescent="0.25">
      <c r="A170" s="2" t="s">
        <v>2</v>
      </c>
      <c r="B170" s="2">
        <v>190</v>
      </c>
      <c r="C170" s="2">
        <v>42</v>
      </c>
      <c r="D170" s="2">
        <v>80</v>
      </c>
      <c r="E170" s="2">
        <v>1</v>
      </c>
      <c r="F170" s="2">
        <v>5</v>
      </c>
      <c r="G170" s="15">
        <v>40</v>
      </c>
      <c r="H170" s="72" t="s">
        <v>302</v>
      </c>
      <c r="I170" s="11"/>
      <c r="J170" s="2">
        <v>1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R170"/>
    </row>
    <row r="171" spans="1:44" hidden="1" x14ac:dyDescent="0.25">
      <c r="A171" s="2" t="s">
        <v>2</v>
      </c>
      <c r="B171" s="2">
        <v>190</v>
      </c>
      <c r="C171" s="2">
        <v>42</v>
      </c>
      <c r="D171" s="2">
        <v>80</v>
      </c>
      <c r="E171" s="2">
        <v>1</v>
      </c>
      <c r="F171" s="2">
        <v>5</v>
      </c>
      <c r="G171" s="15">
        <v>36</v>
      </c>
      <c r="H171" s="72" t="s">
        <v>301</v>
      </c>
      <c r="I171" s="11"/>
      <c r="J171" s="2">
        <v>1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R171"/>
    </row>
    <row r="172" spans="1:44" hidden="1" x14ac:dyDescent="0.25">
      <c r="A172" s="2" t="s">
        <v>2</v>
      </c>
      <c r="B172" s="2">
        <v>190</v>
      </c>
      <c r="C172" s="2">
        <v>42</v>
      </c>
      <c r="D172" s="2">
        <v>80</v>
      </c>
      <c r="E172" s="2">
        <v>1</v>
      </c>
      <c r="F172" s="2">
        <v>5</v>
      </c>
      <c r="G172" s="15">
        <v>36</v>
      </c>
      <c r="H172" s="72" t="s">
        <v>300</v>
      </c>
      <c r="I172" s="11"/>
      <c r="J172" s="2">
        <v>1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R172"/>
    </row>
    <row r="173" spans="1:44" hidden="1" x14ac:dyDescent="0.25">
      <c r="A173" s="2" t="s">
        <v>2</v>
      </c>
      <c r="B173" s="2">
        <v>190</v>
      </c>
      <c r="C173" s="2">
        <v>42</v>
      </c>
      <c r="D173" s="2">
        <v>80</v>
      </c>
      <c r="E173" s="2">
        <v>1</v>
      </c>
      <c r="F173" s="2">
        <v>5</v>
      </c>
      <c r="G173" s="15">
        <v>36</v>
      </c>
      <c r="H173" s="72" t="s">
        <v>299</v>
      </c>
      <c r="I173" s="11"/>
      <c r="J173" s="2">
        <v>1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R173"/>
    </row>
    <row r="174" spans="1:44" hidden="1" x14ac:dyDescent="0.25">
      <c r="A174" s="2" t="s">
        <v>2</v>
      </c>
      <c r="B174" s="2">
        <v>190</v>
      </c>
      <c r="C174" s="2">
        <v>42</v>
      </c>
      <c r="D174" s="2">
        <v>80</v>
      </c>
      <c r="E174" s="2">
        <v>1</v>
      </c>
      <c r="F174" s="2">
        <v>5</v>
      </c>
      <c r="G174" s="15">
        <v>30</v>
      </c>
      <c r="H174" s="72" t="s">
        <v>297</v>
      </c>
      <c r="I174" s="11"/>
      <c r="J174" s="2">
        <v>1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R174"/>
    </row>
    <row r="175" spans="1:44" hidden="1" x14ac:dyDescent="0.25">
      <c r="A175" s="2" t="s">
        <v>2</v>
      </c>
      <c r="B175" s="2">
        <v>190</v>
      </c>
      <c r="C175" s="2">
        <v>42</v>
      </c>
      <c r="D175" s="2">
        <v>80</v>
      </c>
      <c r="E175" s="2">
        <v>1</v>
      </c>
      <c r="F175" s="2">
        <v>5</v>
      </c>
      <c r="G175" s="15">
        <v>30</v>
      </c>
      <c r="H175" s="72" t="s">
        <v>298</v>
      </c>
      <c r="I175" s="11"/>
      <c r="J175" s="2">
        <v>1</v>
      </c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R175"/>
    </row>
    <row r="176" spans="1:44" hidden="1" x14ac:dyDescent="0.25">
      <c r="A176" s="2" t="s">
        <v>2</v>
      </c>
      <c r="B176" s="2">
        <v>190</v>
      </c>
      <c r="C176" s="2">
        <v>42</v>
      </c>
      <c r="D176" s="2">
        <v>80</v>
      </c>
      <c r="E176" s="2">
        <v>1</v>
      </c>
      <c r="F176" s="2">
        <v>5</v>
      </c>
      <c r="G176" s="15">
        <v>30</v>
      </c>
      <c r="H176" s="72" t="s">
        <v>296</v>
      </c>
      <c r="I176" s="11"/>
      <c r="J176" s="2">
        <v>1</v>
      </c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R176"/>
    </row>
    <row r="177" spans="1:44" hidden="1" x14ac:dyDescent="0.25">
      <c r="A177" s="2" t="s">
        <v>2</v>
      </c>
      <c r="B177" s="2">
        <v>190</v>
      </c>
      <c r="C177" s="2">
        <v>42</v>
      </c>
      <c r="D177" s="2">
        <v>80</v>
      </c>
      <c r="E177" s="2">
        <v>1</v>
      </c>
      <c r="F177" s="2">
        <v>5</v>
      </c>
      <c r="G177" s="15">
        <v>30</v>
      </c>
      <c r="H177" s="72" t="s">
        <v>295</v>
      </c>
      <c r="I177" s="11"/>
      <c r="J177" s="2">
        <v>1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R177"/>
    </row>
    <row r="178" spans="1:44" x14ac:dyDescent="0.25">
      <c r="A178" s="2" t="s">
        <v>2</v>
      </c>
      <c r="B178" s="3">
        <v>190</v>
      </c>
      <c r="C178" s="3">
        <v>42</v>
      </c>
      <c r="D178" s="3">
        <v>80</v>
      </c>
      <c r="E178" s="3">
        <v>1</v>
      </c>
      <c r="F178" s="3" t="s">
        <v>3</v>
      </c>
      <c r="G178" s="16"/>
      <c r="H178" s="72" t="s">
        <v>217</v>
      </c>
      <c r="I178" s="11"/>
      <c r="J178" s="2"/>
      <c r="K178" s="37"/>
      <c r="L178" s="11"/>
      <c r="M178" s="11"/>
      <c r="N178" s="11"/>
      <c r="O178" s="37"/>
      <c r="P178" s="11"/>
      <c r="Q178" s="11"/>
      <c r="R178" s="11"/>
      <c r="S178" s="11"/>
      <c r="T178" s="11"/>
      <c r="U178" s="38"/>
      <c r="V178" s="11"/>
      <c r="W178" s="37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38"/>
      <c r="AJ178" s="11"/>
      <c r="AK178" s="37"/>
      <c r="AL178" s="11"/>
      <c r="AM178" s="37"/>
      <c r="AN178" s="37">
        <v>1</v>
      </c>
      <c r="AO178" s="11"/>
      <c r="AP178" s="17">
        <f>SUBTOTAL(9,K178:AO178)</f>
        <v>1</v>
      </c>
      <c r="AQ178" s="11"/>
      <c r="AR178" s="2"/>
    </row>
    <row r="179" spans="1:44" x14ac:dyDescent="0.25">
      <c r="A179" s="2" t="s">
        <v>2</v>
      </c>
      <c r="B179" s="3">
        <v>190</v>
      </c>
      <c r="C179" s="3">
        <v>42</v>
      </c>
      <c r="D179" s="3">
        <v>80</v>
      </c>
      <c r="E179" s="3">
        <v>1</v>
      </c>
      <c r="F179" s="3" t="s">
        <v>3</v>
      </c>
      <c r="G179" s="16"/>
      <c r="H179" s="72" t="s">
        <v>218</v>
      </c>
      <c r="I179" s="11"/>
      <c r="J179" s="2"/>
      <c r="K179" s="37"/>
      <c r="L179" s="11"/>
      <c r="M179" s="11"/>
      <c r="N179" s="11"/>
      <c r="O179" s="37"/>
      <c r="P179" s="11"/>
      <c r="Q179" s="11"/>
      <c r="R179" s="11"/>
      <c r="S179" s="11"/>
      <c r="T179" s="11"/>
      <c r="U179" s="38"/>
      <c r="V179" s="11"/>
      <c r="W179" s="37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38"/>
      <c r="AJ179" s="11"/>
      <c r="AK179" s="37"/>
      <c r="AL179" s="11"/>
      <c r="AM179" s="37"/>
      <c r="AN179" s="37">
        <v>1</v>
      </c>
      <c r="AO179" s="11"/>
      <c r="AP179" s="17">
        <f>SUBTOTAL(9,K179:AO179)</f>
        <v>1</v>
      </c>
      <c r="AQ179" s="11"/>
      <c r="AR179" s="2"/>
    </row>
    <row r="180" spans="1:44" hidden="1" x14ac:dyDescent="0.25">
      <c r="A180" s="2" t="s">
        <v>2</v>
      </c>
      <c r="B180" s="2">
        <v>190</v>
      </c>
      <c r="C180" s="2">
        <v>42</v>
      </c>
      <c r="D180" s="2">
        <v>80</v>
      </c>
      <c r="E180" s="2">
        <v>1</v>
      </c>
      <c r="F180" s="2">
        <v>6</v>
      </c>
      <c r="G180" s="15">
        <v>40</v>
      </c>
      <c r="H180" s="72" t="s">
        <v>309</v>
      </c>
      <c r="I180" s="11"/>
      <c r="J180" s="2">
        <v>1</v>
      </c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R180"/>
    </row>
    <row r="181" spans="1:44" hidden="1" x14ac:dyDescent="0.25">
      <c r="A181" s="2" t="s">
        <v>2</v>
      </c>
      <c r="B181" s="2">
        <v>190</v>
      </c>
      <c r="C181" s="2">
        <v>42</v>
      </c>
      <c r="D181" s="2">
        <v>80</v>
      </c>
      <c r="E181" s="2">
        <v>1</v>
      </c>
      <c r="F181" s="2">
        <v>6</v>
      </c>
      <c r="G181" s="15">
        <v>40</v>
      </c>
      <c r="H181" s="72" t="s">
        <v>308</v>
      </c>
      <c r="I181" s="11"/>
      <c r="J181" s="2">
        <v>1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R181"/>
    </row>
    <row r="182" spans="1:44" hidden="1" x14ac:dyDescent="0.25">
      <c r="A182" s="2" t="s">
        <v>2</v>
      </c>
      <c r="B182" s="2">
        <v>190</v>
      </c>
      <c r="C182" s="2">
        <v>42</v>
      </c>
      <c r="D182" s="2">
        <v>80</v>
      </c>
      <c r="E182" s="2">
        <v>1</v>
      </c>
      <c r="F182" s="2">
        <v>6</v>
      </c>
      <c r="G182" s="15">
        <v>40</v>
      </c>
      <c r="H182" s="72" t="s">
        <v>310</v>
      </c>
      <c r="I182" s="11"/>
      <c r="J182" s="2">
        <v>1</v>
      </c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R182"/>
    </row>
    <row r="183" spans="1:44" hidden="1" x14ac:dyDescent="0.25">
      <c r="A183" s="2" t="s">
        <v>2</v>
      </c>
      <c r="B183" s="2">
        <v>190</v>
      </c>
      <c r="C183" s="2">
        <v>42</v>
      </c>
      <c r="D183" s="2">
        <v>80</v>
      </c>
      <c r="E183" s="2">
        <v>1</v>
      </c>
      <c r="F183" s="2">
        <v>6</v>
      </c>
      <c r="G183" s="15">
        <v>40</v>
      </c>
      <c r="H183" s="72" t="s">
        <v>313</v>
      </c>
      <c r="I183" s="11"/>
      <c r="J183" s="2">
        <v>1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R183"/>
    </row>
    <row r="184" spans="1:44" hidden="1" x14ac:dyDescent="0.25">
      <c r="A184" s="2" t="s">
        <v>2</v>
      </c>
      <c r="B184" s="2">
        <v>190</v>
      </c>
      <c r="C184" s="2">
        <v>42</v>
      </c>
      <c r="D184" s="2">
        <v>80</v>
      </c>
      <c r="E184" s="2">
        <v>1</v>
      </c>
      <c r="F184" s="2">
        <v>6</v>
      </c>
      <c r="G184" s="15">
        <v>40</v>
      </c>
      <c r="H184" s="72" t="s">
        <v>312</v>
      </c>
      <c r="I184" s="11"/>
      <c r="J184" s="2">
        <v>1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R184"/>
    </row>
    <row r="185" spans="1:44" hidden="1" x14ac:dyDescent="0.25">
      <c r="A185" s="2" t="s">
        <v>2</v>
      </c>
      <c r="B185" s="2">
        <v>190</v>
      </c>
      <c r="C185" s="2">
        <v>42</v>
      </c>
      <c r="D185" s="2">
        <v>80</v>
      </c>
      <c r="E185" s="2">
        <v>1</v>
      </c>
      <c r="F185" s="2">
        <v>6</v>
      </c>
      <c r="G185" s="15">
        <v>40</v>
      </c>
      <c r="H185" s="72" t="s">
        <v>311</v>
      </c>
      <c r="I185" s="11"/>
      <c r="J185" s="2">
        <v>1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R185"/>
    </row>
    <row r="186" spans="1:44" hidden="1" x14ac:dyDescent="0.25">
      <c r="A186" s="2" t="s">
        <v>2</v>
      </c>
      <c r="B186" s="3">
        <v>190</v>
      </c>
      <c r="C186" s="3">
        <v>42</v>
      </c>
      <c r="D186" s="3">
        <v>80</v>
      </c>
      <c r="E186" s="3">
        <v>1</v>
      </c>
      <c r="F186" s="3" t="s">
        <v>7</v>
      </c>
      <c r="G186" s="16"/>
      <c r="H186" s="72" t="s">
        <v>180</v>
      </c>
      <c r="I186" s="11"/>
      <c r="J186" s="2"/>
      <c r="K186" s="37">
        <v>1</v>
      </c>
      <c r="L186" s="11"/>
      <c r="M186" s="11"/>
      <c r="N186" s="11"/>
      <c r="O186" s="37"/>
      <c r="P186" s="11"/>
      <c r="Q186" s="11"/>
      <c r="R186" s="11"/>
      <c r="S186" s="11"/>
      <c r="T186" s="11"/>
      <c r="U186" s="38"/>
      <c r="V186" s="11"/>
      <c r="W186" s="37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38"/>
      <c r="AJ186" s="11"/>
      <c r="AK186" s="37"/>
      <c r="AL186" s="11"/>
      <c r="AM186" s="37"/>
      <c r="AN186" s="37"/>
      <c r="AO186" s="11"/>
      <c r="AP186" s="17">
        <f t="shared" ref="AP186:AP193" si="5">SUBTOTAL(9,K186:AO186)</f>
        <v>1</v>
      </c>
      <c r="AQ186" s="11"/>
      <c r="AR186" s="2"/>
    </row>
    <row r="187" spans="1:44" hidden="1" x14ac:dyDescent="0.25">
      <c r="A187" s="2" t="s">
        <v>2</v>
      </c>
      <c r="B187" s="3">
        <v>190</v>
      </c>
      <c r="C187" s="3">
        <v>42</v>
      </c>
      <c r="D187" s="3">
        <v>80</v>
      </c>
      <c r="E187" s="3">
        <v>1</v>
      </c>
      <c r="F187" s="3" t="s">
        <v>7</v>
      </c>
      <c r="G187" s="16"/>
      <c r="H187" s="72" t="s">
        <v>181</v>
      </c>
      <c r="I187" s="11"/>
      <c r="J187" s="2"/>
      <c r="K187" s="37">
        <v>1</v>
      </c>
      <c r="L187" s="11"/>
      <c r="M187" s="11"/>
      <c r="N187" s="11"/>
      <c r="O187" s="37"/>
      <c r="P187" s="11"/>
      <c r="Q187" s="11"/>
      <c r="R187" s="11"/>
      <c r="S187" s="11"/>
      <c r="T187" s="11"/>
      <c r="U187" s="38"/>
      <c r="V187" s="11"/>
      <c r="W187" s="37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38"/>
      <c r="AJ187" s="11"/>
      <c r="AK187" s="37"/>
      <c r="AL187" s="11"/>
      <c r="AM187" s="37"/>
      <c r="AN187" s="37"/>
      <c r="AO187" s="11"/>
      <c r="AP187" s="17">
        <f t="shared" si="5"/>
        <v>1</v>
      </c>
      <c r="AQ187" s="11"/>
      <c r="AR187" s="2"/>
    </row>
    <row r="188" spans="1:44" hidden="1" x14ac:dyDescent="0.25">
      <c r="A188" s="2" t="s">
        <v>2</v>
      </c>
      <c r="B188" s="3">
        <v>190</v>
      </c>
      <c r="C188" s="3">
        <v>42</v>
      </c>
      <c r="D188" s="3">
        <v>80</v>
      </c>
      <c r="E188" s="3">
        <v>1</v>
      </c>
      <c r="F188" s="3" t="s">
        <v>7</v>
      </c>
      <c r="G188" s="16"/>
      <c r="H188" s="72" t="s">
        <v>182</v>
      </c>
      <c r="I188" s="11"/>
      <c r="J188" s="2"/>
      <c r="K188" s="37">
        <v>1</v>
      </c>
      <c r="L188" s="11"/>
      <c r="M188" s="11"/>
      <c r="N188" s="11"/>
      <c r="O188" s="37"/>
      <c r="P188" s="11"/>
      <c r="Q188" s="11"/>
      <c r="R188" s="11"/>
      <c r="S188" s="11"/>
      <c r="T188" s="11"/>
      <c r="U188" s="38"/>
      <c r="V188" s="11"/>
      <c r="W188" s="37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38"/>
      <c r="AJ188" s="11"/>
      <c r="AK188" s="37"/>
      <c r="AL188" s="11"/>
      <c r="AM188" s="37"/>
      <c r="AN188" s="37"/>
      <c r="AO188" s="11"/>
      <c r="AP188" s="17">
        <f t="shared" si="5"/>
        <v>1</v>
      </c>
      <c r="AQ188" s="11"/>
      <c r="AR188" s="2"/>
    </row>
    <row r="189" spans="1:44" hidden="1" x14ac:dyDescent="0.25">
      <c r="A189" s="2" t="s">
        <v>2</v>
      </c>
      <c r="B189" s="3">
        <v>190</v>
      </c>
      <c r="C189" s="3">
        <v>42</v>
      </c>
      <c r="D189" s="3">
        <v>80</v>
      </c>
      <c r="E189" s="3">
        <v>1</v>
      </c>
      <c r="F189" s="3" t="s">
        <v>7</v>
      </c>
      <c r="G189" s="16"/>
      <c r="H189" s="72" t="s">
        <v>183</v>
      </c>
      <c r="I189" s="11"/>
      <c r="J189" s="2"/>
      <c r="K189" s="37">
        <v>1</v>
      </c>
      <c r="L189" s="11"/>
      <c r="M189" s="11"/>
      <c r="N189" s="11"/>
      <c r="O189" s="37"/>
      <c r="P189" s="11"/>
      <c r="Q189" s="11"/>
      <c r="R189" s="11"/>
      <c r="S189" s="11"/>
      <c r="T189" s="11"/>
      <c r="U189" s="38"/>
      <c r="V189" s="11"/>
      <c r="W189" s="37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38"/>
      <c r="AJ189" s="11"/>
      <c r="AK189" s="37"/>
      <c r="AL189" s="11"/>
      <c r="AM189" s="37"/>
      <c r="AN189" s="37"/>
      <c r="AO189" s="11"/>
      <c r="AP189" s="17">
        <f t="shared" si="5"/>
        <v>1</v>
      </c>
      <c r="AQ189" s="11"/>
      <c r="AR189" s="2"/>
    </row>
    <row r="190" spans="1:44" hidden="1" x14ac:dyDescent="0.25">
      <c r="A190" s="2" t="s">
        <v>2</v>
      </c>
      <c r="B190" s="3">
        <v>190</v>
      </c>
      <c r="C190" s="3">
        <v>42</v>
      </c>
      <c r="D190" s="3">
        <v>80</v>
      </c>
      <c r="E190" s="3">
        <v>1</v>
      </c>
      <c r="F190" s="3" t="s">
        <v>7</v>
      </c>
      <c r="G190" s="16"/>
      <c r="H190" s="72" t="s">
        <v>184</v>
      </c>
      <c r="I190" s="11"/>
      <c r="J190" s="2"/>
      <c r="K190" s="37">
        <v>1</v>
      </c>
      <c r="L190" s="11"/>
      <c r="M190" s="11"/>
      <c r="N190" s="11"/>
      <c r="O190" s="37"/>
      <c r="P190" s="11"/>
      <c r="Q190" s="11"/>
      <c r="R190" s="11"/>
      <c r="S190" s="11"/>
      <c r="T190" s="11"/>
      <c r="U190" s="38"/>
      <c r="V190" s="11"/>
      <c r="W190" s="37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38"/>
      <c r="AJ190" s="11"/>
      <c r="AK190" s="37"/>
      <c r="AL190" s="11"/>
      <c r="AM190" s="37"/>
      <c r="AN190" s="37"/>
      <c r="AO190" s="11"/>
      <c r="AP190" s="17">
        <f t="shared" si="5"/>
        <v>1</v>
      </c>
      <c r="AQ190" s="11"/>
      <c r="AR190" s="2"/>
    </row>
    <row r="191" spans="1:44" x14ac:dyDescent="0.25">
      <c r="A191" s="2" t="s">
        <v>2</v>
      </c>
      <c r="B191" s="2">
        <v>190</v>
      </c>
      <c r="C191" s="2">
        <v>42</v>
      </c>
      <c r="D191" s="2">
        <v>80</v>
      </c>
      <c r="E191" s="2">
        <v>1</v>
      </c>
      <c r="F191" s="2" t="s">
        <v>46</v>
      </c>
      <c r="G191" s="15"/>
      <c r="H191" s="72" t="s">
        <v>190</v>
      </c>
      <c r="I191" s="11"/>
      <c r="J191" s="2"/>
      <c r="K191" s="37"/>
      <c r="L191" s="11"/>
      <c r="M191" s="11"/>
      <c r="N191" s="11"/>
      <c r="O191" s="37"/>
      <c r="P191" s="11"/>
      <c r="Q191" s="11"/>
      <c r="R191" s="11"/>
      <c r="S191" s="11"/>
      <c r="T191" s="11"/>
      <c r="U191" s="38"/>
      <c r="V191" s="11"/>
      <c r="W191" s="37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38"/>
      <c r="AJ191" s="11"/>
      <c r="AK191" s="37"/>
      <c r="AL191" s="11"/>
      <c r="AM191" s="37"/>
      <c r="AN191" s="37">
        <v>1</v>
      </c>
      <c r="AO191" s="11"/>
      <c r="AP191" s="17">
        <f t="shared" si="5"/>
        <v>1</v>
      </c>
      <c r="AQ191" s="11"/>
      <c r="AR191" s="2"/>
    </row>
    <row r="192" spans="1:44" hidden="1" x14ac:dyDescent="0.25">
      <c r="A192" s="2" t="s">
        <v>2</v>
      </c>
      <c r="B192" s="2">
        <v>190</v>
      </c>
      <c r="C192" s="2">
        <v>42</v>
      </c>
      <c r="D192" s="2">
        <v>80</v>
      </c>
      <c r="E192" s="2">
        <v>1</v>
      </c>
      <c r="F192" s="2" t="s">
        <v>46</v>
      </c>
      <c r="G192" s="15"/>
      <c r="H192" s="72" t="s">
        <v>191</v>
      </c>
      <c r="I192" s="11"/>
      <c r="J192" s="2"/>
      <c r="K192" s="37"/>
      <c r="L192" s="11"/>
      <c r="M192" s="11"/>
      <c r="N192" s="11"/>
      <c r="O192" s="37"/>
      <c r="P192" s="11"/>
      <c r="Q192" s="11"/>
      <c r="R192" s="11"/>
      <c r="S192" s="11"/>
      <c r="T192" s="11"/>
      <c r="U192" s="38">
        <v>1</v>
      </c>
      <c r="V192" s="11"/>
      <c r="W192" s="37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38"/>
      <c r="AJ192" s="11"/>
      <c r="AK192" s="37"/>
      <c r="AL192" s="11"/>
      <c r="AM192" s="37"/>
      <c r="AN192" s="37"/>
      <c r="AO192" s="11"/>
      <c r="AP192" s="17">
        <f t="shared" si="5"/>
        <v>1</v>
      </c>
      <c r="AQ192" s="11"/>
      <c r="AR192" s="2"/>
    </row>
    <row r="193" spans="1:44" hidden="1" x14ac:dyDescent="0.25">
      <c r="A193" s="2" t="s">
        <v>2</v>
      </c>
      <c r="B193" s="2">
        <v>190</v>
      </c>
      <c r="C193" s="2">
        <v>42</v>
      </c>
      <c r="D193" s="2">
        <v>80</v>
      </c>
      <c r="E193" s="2">
        <v>1</v>
      </c>
      <c r="F193" s="2" t="s">
        <v>46</v>
      </c>
      <c r="G193" s="15"/>
      <c r="H193" s="72" t="s">
        <v>192</v>
      </c>
      <c r="I193" s="11"/>
      <c r="J193" s="2"/>
      <c r="K193" s="37"/>
      <c r="L193" s="11"/>
      <c r="M193" s="11"/>
      <c r="N193" s="11"/>
      <c r="O193" s="37"/>
      <c r="P193" s="11"/>
      <c r="Q193" s="11"/>
      <c r="R193" s="11"/>
      <c r="S193" s="11"/>
      <c r="T193" s="11"/>
      <c r="U193" s="38">
        <v>1</v>
      </c>
      <c r="V193" s="11"/>
      <c r="W193" s="37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38"/>
      <c r="AJ193" s="11"/>
      <c r="AK193" s="37"/>
      <c r="AL193" s="11"/>
      <c r="AM193" s="37"/>
      <c r="AN193" s="37"/>
      <c r="AO193" s="11"/>
      <c r="AP193" s="17">
        <f t="shared" si="5"/>
        <v>1</v>
      </c>
      <c r="AQ193" s="11"/>
      <c r="AR193" s="2"/>
    </row>
    <row r="194" spans="1:44" hidden="1" x14ac:dyDescent="0.25">
      <c r="A194" s="2" t="s">
        <v>2</v>
      </c>
      <c r="B194" s="2">
        <v>190</v>
      </c>
      <c r="C194" s="2">
        <v>42</v>
      </c>
      <c r="D194" s="2">
        <v>80</v>
      </c>
      <c r="E194" s="2">
        <v>1</v>
      </c>
      <c r="F194" s="2" t="s">
        <v>9</v>
      </c>
      <c r="G194" s="15">
        <v>19</v>
      </c>
      <c r="H194" s="72" t="s">
        <v>279</v>
      </c>
      <c r="I194" s="11"/>
      <c r="J194" s="2">
        <v>1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R194"/>
    </row>
    <row r="195" spans="1:44" hidden="1" x14ac:dyDescent="0.25">
      <c r="A195" s="2" t="s">
        <v>2</v>
      </c>
      <c r="B195" s="2">
        <v>190</v>
      </c>
      <c r="C195" s="2">
        <v>42</v>
      </c>
      <c r="D195" s="2">
        <v>80</v>
      </c>
      <c r="E195" s="2">
        <v>1</v>
      </c>
      <c r="F195" s="2" t="s">
        <v>9</v>
      </c>
      <c r="G195" s="15">
        <v>19</v>
      </c>
      <c r="H195" s="72" t="s">
        <v>280</v>
      </c>
      <c r="I195" s="11"/>
      <c r="J195" s="2">
        <v>1</v>
      </c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R195"/>
    </row>
    <row r="196" spans="1:44" hidden="1" x14ac:dyDescent="0.25">
      <c r="A196" s="2" t="s">
        <v>2</v>
      </c>
      <c r="B196" s="2">
        <v>190</v>
      </c>
      <c r="C196" s="2">
        <v>42</v>
      </c>
      <c r="D196" s="2">
        <v>80</v>
      </c>
      <c r="E196" s="2">
        <v>1</v>
      </c>
      <c r="F196" s="2">
        <v>2</v>
      </c>
      <c r="G196" s="15">
        <v>36</v>
      </c>
      <c r="H196" s="72" t="s">
        <v>269</v>
      </c>
      <c r="I196" s="11"/>
      <c r="J196" s="2"/>
      <c r="K196" s="37">
        <v>1</v>
      </c>
      <c r="L196" s="11"/>
      <c r="M196" s="11"/>
      <c r="N196" s="11"/>
      <c r="O196" s="37"/>
      <c r="P196" s="11"/>
      <c r="Q196" s="11"/>
      <c r="R196" s="11"/>
      <c r="S196" s="11"/>
      <c r="T196" s="11"/>
      <c r="U196" s="38"/>
      <c r="V196" s="11"/>
      <c r="W196" s="37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38"/>
      <c r="AJ196" s="11"/>
      <c r="AK196" s="37"/>
      <c r="AL196" s="11"/>
      <c r="AM196" s="37"/>
      <c r="AN196" s="37"/>
      <c r="AO196" s="11"/>
      <c r="AP196" s="17">
        <f t="shared" ref="AP196:AP204" si="6">SUBTOTAL(9,K196:AO196)</f>
        <v>1</v>
      </c>
      <c r="AQ196" s="11"/>
      <c r="AR196" s="2"/>
    </row>
    <row r="197" spans="1:44" hidden="1" x14ac:dyDescent="0.25">
      <c r="A197" s="2" t="s">
        <v>2</v>
      </c>
      <c r="B197" s="2">
        <v>190</v>
      </c>
      <c r="C197" s="2">
        <v>42</v>
      </c>
      <c r="D197" s="2">
        <v>80</v>
      </c>
      <c r="E197" s="2">
        <v>1</v>
      </c>
      <c r="F197" s="2">
        <v>2</v>
      </c>
      <c r="G197" s="15">
        <v>36</v>
      </c>
      <c r="H197" s="72" t="s">
        <v>268</v>
      </c>
      <c r="I197" s="11"/>
      <c r="J197" s="2"/>
      <c r="K197" s="37">
        <v>1</v>
      </c>
      <c r="L197" s="11"/>
      <c r="M197" s="11"/>
      <c r="N197" s="11"/>
      <c r="O197" s="37"/>
      <c r="P197" s="11"/>
      <c r="Q197" s="11"/>
      <c r="R197" s="11"/>
      <c r="S197" s="11"/>
      <c r="T197" s="11"/>
      <c r="U197" s="38"/>
      <c r="V197" s="11"/>
      <c r="W197" s="37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38"/>
      <c r="AJ197" s="11"/>
      <c r="AK197" s="37"/>
      <c r="AL197" s="11"/>
      <c r="AM197" s="37"/>
      <c r="AN197" s="37"/>
      <c r="AO197" s="11"/>
      <c r="AP197" s="17">
        <f t="shared" si="6"/>
        <v>1</v>
      </c>
      <c r="AQ197" s="11"/>
      <c r="AR197" s="2"/>
    </row>
    <row r="198" spans="1:44" hidden="1" x14ac:dyDescent="0.25">
      <c r="A198" s="2" t="s">
        <v>2</v>
      </c>
      <c r="B198" s="2">
        <v>190</v>
      </c>
      <c r="C198" s="2">
        <v>60</v>
      </c>
      <c r="D198" s="2">
        <v>100</v>
      </c>
      <c r="E198" s="2">
        <v>1</v>
      </c>
      <c r="F198" s="2">
        <v>3</v>
      </c>
      <c r="G198" s="15"/>
      <c r="H198" s="72" t="s">
        <v>89</v>
      </c>
      <c r="I198" s="11"/>
      <c r="J198" s="2"/>
      <c r="K198" s="37">
        <v>1</v>
      </c>
      <c r="L198" s="11"/>
      <c r="M198" s="11"/>
      <c r="N198" s="11"/>
      <c r="O198" s="37"/>
      <c r="P198" s="11"/>
      <c r="Q198" s="11"/>
      <c r="R198" s="11"/>
      <c r="S198" s="11"/>
      <c r="T198" s="11"/>
      <c r="U198" s="38"/>
      <c r="V198" s="11"/>
      <c r="W198" s="37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38"/>
      <c r="AJ198" s="11"/>
      <c r="AK198" s="37"/>
      <c r="AL198" s="11"/>
      <c r="AM198" s="37"/>
      <c r="AN198" s="37"/>
      <c r="AO198" s="11"/>
      <c r="AP198" s="17">
        <f t="shared" si="6"/>
        <v>1</v>
      </c>
      <c r="AQ198" s="11"/>
      <c r="AR198" s="2"/>
    </row>
    <row r="199" spans="1:44" hidden="1" x14ac:dyDescent="0.25">
      <c r="A199" s="2" t="s">
        <v>2</v>
      </c>
      <c r="B199" s="3">
        <v>190</v>
      </c>
      <c r="C199" s="3">
        <v>60</v>
      </c>
      <c r="D199" s="3">
        <v>112</v>
      </c>
      <c r="E199" s="3">
        <v>1</v>
      </c>
      <c r="F199" s="3" t="s">
        <v>10</v>
      </c>
      <c r="G199" s="16"/>
      <c r="H199" s="72" t="s">
        <v>100</v>
      </c>
      <c r="I199" s="11"/>
      <c r="J199" s="2"/>
      <c r="K199" s="37"/>
      <c r="L199" s="11"/>
      <c r="M199" s="11"/>
      <c r="N199" s="11"/>
      <c r="O199" s="37"/>
      <c r="P199" s="11"/>
      <c r="Q199" s="11"/>
      <c r="R199" s="11"/>
      <c r="S199" s="11"/>
      <c r="T199" s="11"/>
      <c r="U199" s="38"/>
      <c r="V199" s="11"/>
      <c r="W199" s="37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38"/>
      <c r="AJ199" s="11"/>
      <c r="AK199" s="37"/>
      <c r="AL199" s="11"/>
      <c r="AM199" s="37"/>
      <c r="AN199" s="37"/>
      <c r="AO199" s="11"/>
      <c r="AP199" s="17">
        <f t="shared" si="6"/>
        <v>0</v>
      </c>
      <c r="AQ199" s="11"/>
      <c r="AR199" s="2"/>
    </row>
    <row r="200" spans="1:44" hidden="1" x14ac:dyDescent="0.25">
      <c r="A200" s="2" t="s">
        <v>2</v>
      </c>
      <c r="B200" s="3">
        <v>195</v>
      </c>
      <c r="C200" s="3">
        <v>50</v>
      </c>
      <c r="D200" s="3">
        <v>70</v>
      </c>
      <c r="E200" s="3"/>
      <c r="F200" s="3" t="s">
        <v>3</v>
      </c>
      <c r="G200" s="16"/>
      <c r="H200" s="72" t="s">
        <v>244</v>
      </c>
      <c r="I200" s="11"/>
      <c r="J200" s="2"/>
      <c r="K200" s="37"/>
      <c r="L200" s="11"/>
      <c r="M200" s="11"/>
      <c r="N200" s="11"/>
      <c r="O200" s="37"/>
      <c r="P200" s="11"/>
      <c r="Q200" s="11"/>
      <c r="R200" s="11"/>
      <c r="S200" s="11"/>
      <c r="T200" s="11"/>
      <c r="U200" s="38"/>
      <c r="V200" s="11"/>
      <c r="W200" s="37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38"/>
      <c r="AJ200" s="11"/>
      <c r="AK200" s="37"/>
      <c r="AL200" s="11"/>
      <c r="AM200" s="37"/>
      <c r="AN200" s="37"/>
      <c r="AO200" s="11"/>
      <c r="AP200" s="17">
        <f t="shared" si="6"/>
        <v>0</v>
      </c>
      <c r="AQ200" s="11"/>
      <c r="AR200" s="2"/>
    </row>
    <row r="201" spans="1:44" hidden="1" x14ac:dyDescent="0.25">
      <c r="A201" s="2" t="s">
        <v>2</v>
      </c>
      <c r="B201" s="3">
        <v>195</v>
      </c>
      <c r="C201" s="3">
        <v>50</v>
      </c>
      <c r="D201" s="3">
        <v>70</v>
      </c>
      <c r="E201" s="3"/>
      <c r="F201" s="3" t="s">
        <v>3</v>
      </c>
      <c r="G201" s="16"/>
      <c r="H201" s="72" t="s">
        <v>244</v>
      </c>
      <c r="I201" s="11"/>
      <c r="J201" s="2"/>
      <c r="K201" s="37"/>
      <c r="L201" s="11"/>
      <c r="M201" s="11"/>
      <c r="N201" s="11"/>
      <c r="O201" s="37"/>
      <c r="P201" s="11"/>
      <c r="Q201" s="11"/>
      <c r="R201" s="11"/>
      <c r="S201" s="11"/>
      <c r="T201" s="11"/>
      <c r="U201" s="38"/>
      <c r="V201" s="11"/>
      <c r="W201" s="37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38"/>
      <c r="AJ201" s="11"/>
      <c r="AK201" s="37"/>
      <c r="AL201" s="11"/>
      <c r="AM201" s="37"/>
      <c r="AN201" s="37"/>
      <c r="AO201" s="11"/>
      <c r="AP201" s="17">
        <f t="shared" si="6"/>
        <v>0</v>
      </c>
      <c r="AQ201" s="11"/>
      <c r="AR201" s="2"/>
    </row>
    <row r="202" spans="1:44" hidden="1" x14ac:dyDescent="0.25">
      <c r="A202" s="2" t="s">
        <v>2</v>
      </c>
      <c r="B202" s="3">
        <v>195</v>
      </c>
      <c r="C202" s="3">
        <v>50</v>
      </c>
      <c r="D202" s="3">
        <v>70</v>
      </c>
      <c r="E202" s="3"/>
      <c r="F202" s="3" t="s">
        <v>3</v>
      </c>
      <c r="G202" s="16"/>
      <c r="H202" s="72" t="s">
        <v>243</v>
      </c>
      <c r="I202" s="11"/>
      <c r="J202" s="2"/>
      <c r="K202" s="37"/>
      <c r="L202" s="11"/>
      <c r="M202" s="11"/>
      <c r="N202" s="11"/>
      <c r="O202" s="37"/>
      <c r="P202" s="11"/>
      <c r="Q202" s="11"/>
      <c r="R202" s="11"/>
      <c r="S202" s="11"/>
      <c r="T202" s="11"/>
      <c r="U202" s="38"/>
      <c r="V202" s="11"/>
      <c r="W202" s="37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38"/>
      <c r="AJ202" s="11"/>
      <c r="AK202" s="37"/>
      <c r="AL202" s="11"/>
      <c r="AM202" s="37"/>
      <c r="AN202" s="37"/>
      <c r="AO202" s="11"/>
      <c r="AP202" s="17">
        <f t="shared" si="6"/>
        <v>0</v>
      </c>
      <c r="AQ202" s="11"/>
      <c r="AR202" s="2"/>
    </row>
    <row r="203" spans="1:44" hidden="1" x14ac:dyDescent="0.25">
      <c r="A203" s="2" t="s">
        <v>2</v>
      </c>
      <c r="B203" s="3">
        <v>195</v>
      </c>
      <c r="C203" s="3">
        <v>50</v>
      </c>
      <c r="D203" s="3">
        <v>70</v>
      </c>
      <c r="E203" s="3"/>
      <c r="F203" s="3" t="s">
        <v>3</v>
      </c>
      <c r="G203" s="16"/>
      <c r="H203" s="72" t="s">
        <v>243</v>
      </c>
      <c r="I203" s="11"/>
      <c r="J203" s="2"/>
      <c r="K203" s="37"/>
      <c r="L203" s="11"/>
      <c r="M203" s="11"/>
      <c r="N203" s="11"/>
      <c r="O203" s="37"/>
      <c r="P203" s="11"/>
      <c r="Q203" s="11"/>
      <c r="R203" s="11"/>
      <c r="S203" s="11"/>
      <c r="T203" s="11"/>
      <c r="U203" s="38"/>
      <c r="V203" s="11"/>
      <c r="W203" s="37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38"/>
      <c r="AJ203" s="11"/>
      <c r="AK203" s="37"/>
      <c r="AL203" s="11"/>
      <c r="AM203" s="37"/>
      <c r="AN203" s="37"/>
      <c r="AO203" s="11"/>
      <c r="AP203" s="17">
        <f t="shared" si="6"/>
        <v>0</v>
      </c>
      <c r="AQ203" s="11"/>
      <c r="AR203" s="2"/>
    </row>
    <row r="204" spans="1:44" hidden="1" x14ac:dyDescent="0.25">
      <c r="A204" s="2" t="s">
        <v>2</v>
      </c>
      <c r="B204" s="3">
        <v>200</v>
      </c>
      <c r="C204" s="3">
        <v>42</v>
      </c>
      <c r="D204" s="3">
        <v>80</v>
      </c>
      <c r="E204" s="3">
        <v>1</v>
      </c>
      <c r="F204" s="3" t="s">
        <v>3</v>
      </c>
      <c r="G204" s="16"/>
      <c r="H204" s="72" t="s">
        <v>213</v>
      </c>
      <c r="I204" s="11"/>
      <c r="J204" s="2"/>
      <c r="K204" s="37"/>
      <c r="L204" s="11"/>
      <c r="M204" s="11"/>
      <c r="N204" s="11"/>
      <c r="O204" s="37"/>
      <c r="P204" s="11"/>
      <c r="Q204" s="11"/>
      <c r="R204" s="11"/>
      <c r="S204" s="11"/>
      <c r="T204" s="11"/>
      <c r="U204" s="38">
        <v>1</v>
      </c>
      <c r="V204" s="11"/>
      <c r="W204" s="37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38"/>
      <c r="AJ204" s="11"/>
      <c r="AK204" s="37"/>
      <c r="AL204" s="11"/>
      <c r="AM204" s="37"/>
      <c r="AN204" s="37"/>
      <c r="AO204" s="11"/>
      <c r="AP204" s="17">
        <f t="shared" si="6"/>
        <v>1</v>
      </c>
      <c r="AQ204" s="11"/>
      <c r="AR204" s="2"/>
    </row>
    <row r="205" spans="1:44" hidden="1" x14ac:dyDescent="0.25">
      <c r="A205" s="2" t="s">
        <v>2</v>
      </c>
      <c r="B205" s="2">
        <v>200</v>
      </c>
      <c r="C205" s="2">
        <v>42</v>
      </c>
      <c r="D205" s="2">
        <v>80</v>
      </c>
      <c r="E205" s="2">
        <v>1</v>
      </c>
      <c r="F205" s="2" t="s">
        <v>12</v>
      </c>
      <c r="G205" s="15">
        <v>20</v>
      </c>
      <c r="H205" s="72" t="s">
        <v>315</v>
      </c>
      <c r="I205" s="11"/>
      <c r="J205" s="2">
        <v>1</v>
      </c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R205"/>
    </row>
    <row r="206" spans="1:44" hidden="1" x14ac:dyDescent="0.25">
      <c r="A206" s="2" t="s">
        <v>2</v>
      </c>
      <c r="B206" s="2">
        <v>200</v>
      </c>
      <c r="C206" s="2">
        <v>42</v>
      </c>
      <c r="D206" s="2">
        <v>80</v>
      </c>
      <c r="E206" s="2">
        <v>1</v>
      </c>
      <c r="F206" s="2" t="s">
        <v>46</v>
      </c>
      <c r="G206" s="15"/>
      <c r="H206" s="72" t="s">
        <v>193</v>
      </c>
      <c r="I206" s="11"/>
      <c r="J206" s="2"/>
      <c r="K206" s="37"/>
      <c r="L206" s="11"/>
      <c r="M206" s="11"/>
      <c r="N206" s="11"/>
      <c r="O206" s="37"/>
      <c r="P206" s="11"/>
      <c r="Q206" s="11"/>
      <c r="R206" s="11"/>
      <c r="S206" s="11"/>
      <c r="T206" s="11"/>
      <c r="U206" s="38">
        <v>1</v>
      </c>
      <c r="V206" s="11"/>
      <c r="W206" s="37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38"/>
      <c r="AJ206" s="11"/>
      <c r="AK206" s="37"/>
      <c r="AL206" s="11"/>
      <c r="AM206" s="37"/>
      <c r="AN206" s="37"/>
      <c r="AO206" s="11"/>
      <c r="AP206" s="17">
        <f>SUBTOTAL(9,K206:AO206)</f>
        <v>1</v>
      </c>
      <c r="AQ206" s="11"/>
      <c r="AR206" s="2"/>
    </row>
    <row r="207" spans="1:44" hidden="1" x14ac:dyDescent="0.25">
      <c r="A207" s="2" t="s">
        <v>2</v>
      </c>
      <c r="B207" s="2">
        <v>200</v>
      </c>
      <c r="C207" s="2">
        <v>42</v>
      </c>
      <c r="D207" s="2">
        <v>80</v>
      </c>
      <c r="E207" s="2">
        <v>1</v>
      </c>
      <c r="F207" s="2">
        <v>8</v>
      </c>
      <c r="G207" s="15">
        <v>27</v>
      </c>
      <c r="H207" s="72" t="s">
        <v>340</v>
      </c>
      <c r="I207" s="11"/>
      <c r="J207" s="2">
        <v>1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R207"/>
    </row>
    <row r="208" spans="1:44" hidden="1" x14ac:dyDescent="0.25">
      <c r="A208" s="2" t="s">
        <v>2</v>
      </c>
      <c r="B208" s="2">
        <v>200</v>
      </c>
      <c r="C208" s="2">
        <v>42</v>
      </c>
      <c r="D208" s="2">
        <v>80</v>
      </c>
      <c r="E208" s="2">
        <v>1</v>
      </c>
      <c r="F208" s="2">
        <v>8</v>
      </c>
      <c r="G208" s="15">
        <v>27</v>
      </c>
      <c r="H208" s="72" t="s">
        <v>341</v>
      </c>
      <c r="I208" s="11"/>
      <c r="J208" s="2">
        <v>1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R208"/>
    </row>
    <row r="209" spans="1:44" hidden="1" x14ac:dyDescent="0.25">
      <c r="A209" s="2" t="s">
        <v>2</v>
      </c>
      <c r="B209" s="2">
        <v>200</v>
      </c>
      <c r="C209" s="2">
        <v>42</v>
      </c>
      <c r="D209" s="2">
        <v>80</v>
      </c>
      <c r="E209" s="2">
        <v>1</v>
      </c>
      <c r="F209" s="2">
        <v>8</v>
      </c>
      <c r="G209" s="15">
        <v>27</v>
      </c>
      <c r="H209" s="72" t="s">
        <v>338</v>
      </c>
      <c r="I209" s="11"/>
      <c r="J209" s="2">
        <v>1</v>
      </c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R209"/>
    </row>
    <row r="210" spans="1:44" hidden="1" x14ac:dyDescent="0.25">
      <c r="A210" s="2" t="s">
        <v>2</v>
      </c>
      <c r="B210" s="2">
        <v>200</v>
      </c>
      <c r="C210" s="2">
        <v>42</v>
      </c>
      <c r="D210" s="2">
        <v>80</v>
      </c>
      <c r="E210" s="2">
        <v>1</v>
      </c>
      <c r="F210" s="2">
        <v>8</v>
      </c>
      <c r="G210" s="15">
        <v>27</v>
      </c>
      <c r="H210" s="72" t="s">
        <v>339</v>
      </c>
      <c r="I210" s="11"/>
      <c r="J210" s="2">
        <v>1</v>
      </c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R210"/>
    </row>
    <row r="211" spans="1:44" hidden="1" x14ac:dyDescent="0.25">
      <c r="A211" s="2" t="s">
        <v>2</v>
      </c>
      <c r="B211" s="2">
        <v>200</v>
      </c>
      <c r="C211" s="2">
        <v>42</v>
      </c>
      <c r="D211" s="2">
        <v>80</v>
      </c>
      <c r="E211" s="2">
        <v>1</v>
      </c>
      <c r="F211" s="2" t="s">
        <v>11</v>
      </c>
      <c r="G211" s="15">
        <v>20</v>
      </c>
      <c r="H211" s="72" t="s">
        <v>291</v>
      </c>
      <c r="I211" s="11"/>
      <c r="J211" s="2">
        <v>1</v>
      </c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R211"/>
    </row>
    <row r="212" spans="1:44" hidden="1" x14ac:dyDescent="0.25">
      <c r="A212" s="2" t="s">
        <v>2</v>
      </c>
      <c r="B212" s="2">
        <v>200</v>
      </c>
      <c r="C212" s="2">
        <v>42</v>
      </c>
      <c r="D212" s="2">
        <v>80</v>
      </c>
      <c r="E212" s="2">
        <v>1</v>
      </c>
      <c r="F212" s="2" t="s">
        <v>9</v>
      </c>
      <c r="G212" s="15">
        <v>20</v>
      </c>
      <c r="H212" s="72" t="s">
        <v>281</v>
      </c>
      <c r="I212" s="11"/>
      <c r="J212" s="2">
        <v>1</v>
      </c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R212"/>
    </row>
    <row r="213" spans="1:44" hidden="1" x14ac:dyDescent="0.25">
      <c r="A213" s="2" t="s">
        <v>2</v>
      </c>
      <c r="B213" s="2">
        <v>200</v>
      </c>
      <c r="C213" s="2">
        <v>60</v>
      </c>
      <c r="D213" s="2">
        <v>100</v>
      </c>
      <c r="E213" s="2">
        <v>1</v>
      </c>
      <c r="F213" s="2" t="s">
        <v>3</v>
      </c>
      <c r="G213" s="15"/>
      <c r="H213" s="72" t="s">
        <v>199</v>
      </c>
      <c r="I213" s="11"/>
      <c r="J213" s="2"/>
      <c r="K213" s="37"/>
      <c r="L213" s="11"/>
      <c r="M213" s="11"/>
      <c r="N213" s="11"/>
      <c r="O213" s="37"/>
      <c r="P213" s="11"/>
      <c r="Q213" s="11"/>
      <c r="R213" s="11"/>
      <c r="S213" s="11"/>
      <c r="T213" s="11"/>
      <c r="U213" s="38">
        <v>1</v>
      </c>
      <c r="V213" s="11"/>
      <c r="W213" s="37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38"/>
      <c r="AJ213" s="11"/>
      <c r="AK213" s="37"/>
      <c r="AL213" s="11"/>
      <c r="AM213" s="37"/>
      <c r="AN213" s="37"/>
      <c r="AO213" s="11"/>
      <c r="AP213" s="17">
        <f t="shared" ref="AP213:AP224" si="7">SUBTOTAL(9,K213:AO213)</f>
        <v>1</v>
      </c>
      <c r="AQ213" s="11"/>
      <c r="AR213" s="2"/>
    </row>
    <row r="214" spans="1:44" hidden="1" x14ac:dyDescent="0.25">
      <c r="A214" s="2" t="s">
        <v>2</v>
      </c>
      <c r="B214" s="2">
        <v>200</v>
      </c>
      <c r="C214" s="2">
        <v>60</v>
      </c>
      <c r="D214" s="2">
        <v>100</v>
      </c>
      <c r="E214" s="2">
        <v>1</v>
      </c>
      <c r="F214" s="2" t="s">
        <v>3</v>
      </c>
      <c r="G214" s="15"/>
      <c r="H214" s="72" t="s">
        <v>353</v>
      </c>
      <c r="I214" s="11"/>
      <c r="J214" s="2"/>
      <c r="K214" s="37"/>
      <c r="L214" s="11"/>
      <c r="M214" s="11"/>
      <c r="N214" s="11"/>
      <c r="O214" s="37"/>
      <c r="P214" s="11"/>
      <c r="Q214" s="11"/>
      <c r="R214" s="11"/>
      <c r="S214" s="11"/>
      <c r="T214" s="11"/>
      <c r="U214" s="38">
        <v>1</v>
      </c>
      <c r="V214" s="11"/>
      <c r="W214" s="37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38"/>
      <c r="AJ214" s="11"/>
      <c r="AK214" s="37"/>
      <c r="AL214" s="11"/>
      <c r="AM214" s="37"/>
      <c r="AN214" s="37"/>
      <c r="AO214" s="11"/>
      <c r="AP214" s="17">
        <f t="shared" si="7"/>
        <v>1</v>
      </c>
      <c r="AQ214" s="11"/>
      <c r="AR214" s="2"/>
    </row>
    <row r="215" spans="1:44" hidden="1" x14ac:dyDescent="0.25">
      <c r="A215" s="2" t="s">
        <v>2</v>
      </c>
      <c r="B215" s="3">
        <v>200</v>
      </c>
      <c r="C215" s="3">
        <v>60</v>
      </c>
      <c r="D215" s="3">
        <v>100</v>
      </c>
      <c r="E215" s="3">
        <v>1</v>
      </c>
      <c r="F215" s="3" t="s">
        <v>7</v>
      </c>
      <c r="G215" s="16"/>
      <c r="H215" s="72" t="s">
        <v>185</v>
      </c>
      <c r="I215" s="11"/>
      <c r="J215" s="2"/>
      <c r="K215" s="37"/>
      <c r="L215" s="11"/>
      <c r="M215" s="11"/>
      <c r="N215" s="11"/>
      <c r="O215" s="37"/>
      <c r="P215" s="11"/>
      <c r="Q215" s="11"/>
      <c r="R215" s="11"/>
      <c r="S215" s="11"/>
      <c r="T215" s="11"/>
      <c r="U215" s="38">
        <v>1</v>
      </c>
      <c r="V215" s="11"/>
      <c r="W215" s="37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38"/>
      <c r="AJ215" s="11"/>
      <c r="AK215" s="37"/>
      <c r="AL215" s="11"/>
      <c r="AM215" s="37"/>
      <c r="AN215" s="37"/>
      <c r="AO215" s="11"/>
      <c r="AP215" s="17">
        <f t="shared" si="7"/>
        <v>1</v>
      </c>
      <c r="AQ215" s="11"/>
      <c r="AR215" s="2"/>
    </row>
    <row r="216" spans="1:44" hidden="1" x14ac:dyDescent="0.25">
      <c r="A216" s="2" t="s">
        <v>2</v>
      </c>
      <c r="B216" s="2">
        <v>200</v>
      </c>
      <c r="C216" s="2">
        <v>60</v>
      </c>
      <c r="D216" s="2">
        <v>100</v>
      </c>
      <c r="E216" s="2">
        <v>1</v>
      </c>
      <c r="F216" s="2" t="s">
        <v>46</v>
      </c>
      <c r="G216" s="15"/>
      <c r="H216" s="72" t="s">
        <v>194</v>
      </c>
      <c r="I216" s="11"/>
      <c r="J216" s="2"/>
      <c r="K216" s="37"/>
      <c r="L216" s="11"/>
      <c r="M216" s="11"/>
      <c r="N216" s="11"/>
      <c r="O216" s="37"/>
      <c r="P216" s="11"/>
      <c r="Q216" s="11"/>
      <c r="R216" s="11"/>
      <c r="S216" s="11"/>
      <c r="T216" s="11"/>
      <c r="U216" s="38"/>
      <c r="V216" s="11"/>
      <c r="W216" s="37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38"/>
      <c r="AJ216" s="11"/>
      <c r="AK216" s="37"/>
      <c r="AL216" s="11"/>
      <c r="AM216" s="37"/>
      <c r="AN216" s="37"/>
      <c r="AO216" s="11"/>
      <c r="AP216" s="17">
        <f t="shared" si="7"/>
        <v>0</v>
      </c>
      <c r="AQ216" s="11"/>
      <c r="AR216" s="2"/>
    </row>
    <row r="217" spans="1:44" hidden="1" x14ac:dyDescent="0.25">
      <c r="A217" s="2" t="s">
        <v>206</v>
      </c>
      <c r="B217" s="3">
        <v>200</v>
      </c>
      <c r="C217" s="3">
        <v>42</v>
      </c>
      <c r="D217" s="3">
        <v>80</v>
      </c>
      <c r="E217" s="3">
        <v>1</v>
      </c>
      <c r="F217" s="3" t="s">
        <v>3</v>
      </c>
      <c r="G217" s="16"/>
      <c r="H217" s="72" t="s">
        <v>210</v>
      </c>
      <c r="I217" s="11"/>
      <c r="J217" s="2"/>
      <c r="K217" s="37"/>
      <c r="L217" s="11"/>
      <c r="M217" s="11"/>
      <c r="N217" s="11"/>
      <c r="O217" s="37">
        <v>1</v>
      </c>
      <c r="P217" s="11"/>
      <c r="Q217" s="11"/>
      <c r="R217" s="11"/>
      <c r="S217" s="11"/>
      <c r="T217" s="11"/>
      <c r="U217" s="38"/>
      <c r="V217" s="11"/>
      <c r="W217" s="37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38"/>
      <c r="AJ217" s="11"/>
      <c r="AK217" s="37"/>
      <c r="AL217" s="11"/>
      <c r="AM217" s="37"/>
      <c r="AN217" s="37"/>
      <c r="AO217" s="11"/>
      <c r="AP217" s="17">
        <f t="shared" si="7"/>
        <v>1</v>
      </c>
      <c r="AQ217" s="11"/>
      <c r="AR217" s="2"/>
    </row>
    <row r="218" spans="1:44" hidden="1" x14ac:dyDescent="0.25">
      <c r="A218" s="2" t="s">
        <v>206</v>
      </c>
      <c r="B218" s="3">
        <v>200</v>
      </c>
      <c r="C218" s="3">
        <v>42</v>
      </c>
      <c r="D218" s="3">
        <v>80</v>
      </c>
      <c r="E218" s="3">
        <v>1</v>
      </c>
      <c r="F218" s="3" t="s">
        <v>3</v>
      </c>
      <c r="G218" s="16"/>
      <c r="H218" s="72" t="s">
        <v>209</v>
      </c>
      <c r="I218" s="11"/>
      <c r="J218" s="2"/>
      <c r="K218" s="37"/>
      <c r="L218" s="11"/>
      <c r="M218" s="11"/>
      <c r="N218" s="11"/>
      <c r="O218" s="37">
        <v>1</v>
      </c>
      <c r="P218" s="11"/>
      <c r="Q218" s="11"/>
      <c r="R218" s="11"/>
      <c r="S218" s="11"/>
      <c r="T218" s="11"/>
      <c r="U218" s="38"/>
      <c r="V218" s="11"/>
      <c r="W218" s="37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38"/>
      <c r="AJ218" s="11"/>
      <c r="AK218" s="37"/>
      <c r="AL218" s="11"/>
      <c r="AM218" s="37"/>
      <c r="AN218" s="37"/>
      <c r="AO218" s="11"/>
      <c r="AP218" s="17">
        <f t="shared" si="7"/>
        <v>1</v>
      </c>
      <c r="AQ218" s="11"/>
      <c r="AR218" s="2"/>
    </row>
    <row r="219" spans="1:44" hidden="1" x14ac:dyDescent="0.25">
      <c r="A219" s="2" t="s">
        <v>206</v>
      </c>
      <c r="B219" s="3">
        <v>200</v>
      </c>
      <c r="C219" s="3">
        <v>42</v>
      </c>
      <c r="D219" s="3">
        <v>80</v>
      </c>
      <c r="E219" s="3">
        <v>1</v>
      </c>
      <c r="F219" s="3" t="s">
        <v>3</v>
      </c>
      <c r="G219" s="16"/>
      <c r="H219" s="72" t="s">
        <v>208</v>
      </c>
      <c r="I219" s="11"/>
      <c r="J219" s="2"/>
      <c r="K219" s="37"/>
      <c r="L219" s="11"/>
      <c r="M219" s="11"/>
      <c r="N219" s="11"/>
      <c r="O219" s="37"/>
      <c r="P219" s="11"/>
      <c r="Q219" s="11"/>
      <c r="R219" s="11"/>
      <c r="S219" s="11"/>
      <c r="T219" s="11"/>
      <c r="U219" s="38"/>
      <c r="V219" s="11"/>
      <c r="W219" s="37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38"/>
      <c r="AJ219" s="11"/>
      <c r="AK219" s="37"/>
      <c r="AL219" s="11"/>
      <c r="AM219" s="37"/>
      <c r="AN219" s="37"/>
      <c r="AO219" s="11"/>
      <c r="AP219" s="17">
        <f t="shared" si="7"/>
        <v>0</v>
      </c>
      <c r="AQ219" s="11"/>
      <c r="AR219" s="2"/>
    </row>
    <row r="220" spans="1:44" hidden="1" x14ac:dyDescent="0.25">
      <c r="A220" s="2" t="s">
        <v>206</v>
      </c>
      <c r="B220" s="3">
        <v>200</v>
      </c>
      <c r="C220" s="3">
        <v>42</v>
      </c>
      <c r="D220" s="3">
        <v>80</v>
      </c>
      <c r="E220" s="3">
        <v>1</v>
      </c>
      <c r="F220" s="3" t="s">
        <v>3</v>
      </c>
      <c r="G220" s="16"/>
      <c r="H220" s="72" t="s">
        <v>207</v>
      </c>
      <c r="I220" s="11"/>
      <c r="J220" s="2"/>
      <c r="K220" s="37"/>
      <c r="L220" s="11"/>
      <c r="M220" s="11"/>
      <c r="N220" s="11"/>
      <c r="O220" s="37"/>
      <c r="P220" s="11"/>
      <c r="Q220" s="11"/>
      <c r="R220" s="11"/>
      <c r="S220" s="11"/>
      <c r="T220" s="11"/>
      <c r="U220" s="38"/>
      <c r="V220" s="11"/>
      <c r="W220" s="37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38"/>
      <c r="AJ220" s="11"/>
      <c r="AK220" s="37"/>
      <c r="AL220" s="11"/>
      <c r="AM220" s="37"/>
      <c r="AN220" s="37"/>
      <c r="AO220" s="11"/>
      <c r="AP220" s="17">
        <f t="shared" si="7"/>
        <v>0</v>
      </c>
      <c r="AQ220" s="11"/>
      <c r="AR220" s="2"/>
    </row>
    <row r="221" spans="1:44" hidden="1" x14ac:dyDescent="0.25">
      <c r="A221" s="2" t="s">
        <v>354</v>
      </c>
      <c r="B221" s="3">
        <v>200</v>
      </c>
      <c r="C221" s="3">
        <v>42</v>
      </c>
      <c r="D221" s="3">
        <v>80</v>
      </c>
      <c r="E221" s="3">
        <v>1</v>
      </c>
      <c r="F221" s="3" t="s">
        <v>3</v>
      </c>
      <c r="G221" s="16"/>
      <c r="H221" s="72" t="s">
        <v>211</v>
      </c>
      <c r="I221" s="11"/>
      <c r="J221" s="2"/>
      <c r="K221" s="37"/>
      <c r="L221" s="11"/>
      <c r="M221" s="11"/>
      <c r="N221" s="11"/>
      <c r="O221" s="37"/>
      <c r="P221" s="11"/>
      <c r="Q221" s="11"/>
      <c r="R221" s="11"/>
      <c r="S221" s="11"/>
      <c r="T221" s="11"/>
      <c r="U221" s="38"/>
      <c r="V221" s="11"/>
      <c r="W221" s="37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38"/>
      <c r="AJ221" s="11"/>
      <c r="AK221" s="37"/>
      <c r="AL221" s="11"/>
      <c r="AM221" s="37"/>
      <c r="AN221" s="37"/>
      <c r="AO221" s="11"/>
      <c r="AP221" s="17">
        <f t="shared" si="7"/>
        <v>0</v>
      </c>
      <c r="AQ221" s="11"/>
      <c r="AR221" s="2"/>
    </row>
    <row r="222" spans="1:44" hidden="1" x14ac:dyDescent="0.25">
      <c r="A222" s="2" t="s">
        <v>354</v>
      </c>
      <c r="B222" s="3">
        <v>200</v>
      </c>
      <c r="C222" s="3">
        <v>42</v>
      </c>
      <c r="D222" s="3">
        <v>80</v>
      </c>
      <c r="E222" s="3">
        <v>1</v>
      </c>
      <c r="F222" s="3" t="s">
        <v>3</v>
      </c>
      <c r="G222" s="16"/>
      <c r="H222" s="72" t="s">
        <v>212</v>
      </c>
      <c r="I222" s="11"/>
      <c r="J222" s="2"/>
      <c r="K222" s="37"/>
      <c r="L222" s="11"/>
      <c r="M222" s="11"/>
      <c r="N222" s="11"/>
      <c r="O222" s="37"/>
      <c r="P222" s="11"/>
      <c r="Q222" s="11"/>
      <c r="R222" s="11"/>
      <c r="S222" s="11"/>
      <c r="T222" s="11"/>
      <c r="U222" s="38"/>
      <c r="V222" s="11"/>
      <c r="W222" s="37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38"/>
      <c r="AJ222" s="11"/>
      <c r="AK222" s="37"/>
      <c r="AL222" s="11"/>
      <c r="AM222" s="37"/>
      <c r="AN222" s="37"/>
      <c r="AO222" s="11"/>
      <c r="AP222" s="17">
        <f t="shared" si="7"/>
        <v>0</v>
      </c>
      <c r="AQ222" s="11"/>
      <c r="AR222" s="2"/>
    </row>
    <row r="223" spans="1:44" hidden="1" x14ac:dyDescent="0.25">
      <c r="A223" s="3" t="s">
        <v>4</v>
      </c>
      <c r="B223" s="2">
        <v>200</v>
      </c>
      <c r="C223" s="2" t="s">
        <v>30</v>
      </c>
      <c r="D223" s="2">
        <v>105</v>
      </c>
      <c r="E223" s="2">
        <v>1</v>
      </c>
      <c r="F223" s="2">
        <v>5</v>
      </c>
      <c r="G223" s="15"/>
      <c r="H223" s="72" t="s">
        <v>132</v>
      </c>
      <c r="I223" s="3"/>
      <c r="J223" s="2"/>
      <c r="K223" s="37"/>
      <c r="L223" s="11"/>
      <c r="M223" s="11"/>
      <c r="N223" s="11"/>
      <c r="O223" s="37"/>
      <c r="P223" s="11"/>
      <c r="Q223" s="11"/>
      <c r="R223" s="11"/>
      <c r="S223" s="11"/>
      <c r="T223" s="11"/>
      <c r="U223" s="38"/>
      <c r="V223" s="11"/>
      <c r="W223" s="37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38"/>
      <c r="AJ223" s="11"/>
      <c r="AK223" s="37"/>
      <c r="AL223" s="11"/>
      <c r="AM223" s="37"/>
      <c r="AN223" s="37"/>
      <c r="AO223" s="11"/>
      <c r="AP223" s="17">
        <f t="shared" si="7"/>
        <v>0</v>
      </c>
      <c r="AQ223" s="11"/>
      <c r="AR223" s="2"/>
    </row>
    <row r="224" spans="1:44" hidden="1" x14ac:dyDescent="0.25">
      <c r="A224" s="3" t="s">
        <v>355</v>
      </c>
      <c r="B224" s="3">
        <v>200</v>
      </c>
      <c r="C224" s="3" t="s">
        <v>13</v>
      </c>
      <c r="D224" s="3">
        <v>86</v>
      </c>
      <c r="E224" s="3">
        <v>1</v>
      </c>
      <c r="F224" s="3" t="s">
        <v>3</v>
      </c>
      <c r="G224" s="16"/>
      <c r="H224" s="72" t="s">
        <v>205</v>
      </c>
      <c r="I224" s="11"/>
      <c r="J224" s="2"/>
      <c r="K224" s="37"/>
      <c r="L224" s="11"/>
      <c r="M224" s="11"/>
      <c r="N224" s="11"/>
      <c r="O224" s="37"/>
      <c r="P224" s="11"/>
      <c r="Q224" s="11"/>
      <c r="R224" s="11"/>
      <c r="S224" s="11"/>
      <c r="T224" s="11"/>
      <c r="U224" s="38"/>
      <c r="V224" s="11"/>
      <c r="W224" s="37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38"/>
      <c r="AJ224" s="11"/>
      <c r="AK224" s="37"/>
      <c r="AL224" s="11"/>
      <c r="AM224" s="37"/>
      <c r="AN224" s="37"/>
      <c r="AO224" s="11"/>
      <c r="AP224" s="17">
        <f t="shared" si="7"/>
        <v>0</v>
      </c>
      <c r="AQ224" s="11"/>
      <c r="AR224" s="2"/>
    </row>
    <row r="225" spans="1:44" hidden="1" x14ac:dyDescent="0.25">
      <c r="A225" s="2" t="s">
        <v>16</v>
      </c>
      <c r="B225" s="2">
        <v>183</v>
      </c>
      <c r="C225" s="2">
        <v>42</v>
      </c>
      <c r="D225" s="2">
        <v>80</v>
      </c>
      <c r="E225" s="2">
        <v>1</v>
      </c>
      <c r="F225" s="2" t="s">
        <v>46</v>
      </c>
      <c r="G225" s="15">
        <v>22</v>
      </c>
      <c r="H225" s="72" t="s">
        <v>346</v>
      </c>
      <c r="I225" s="11"/>
      <c r="J225" s="2">
        <v>1</v>
      </c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R225"/>
    </row>
    <row r="226" spans="1:44" hidden="1" x14ac:dyDescent="0.25">
      <c r="A226" s="2" t="s">
        <v>16</v>
      </c>
      <c r="B226" s="2">
        <v>183</v>
      </c>
      <c r="C226" s="2">
        <v>42</v>
      </c>
      <c r="D226" s="2">
        <v>80</v>
      </c>
      <c r="E226" s="2">
        <v>1</v>
      </c>
      <c r="F226" s="2" t="s">
        <v>46</v>
      </c>
      <c r="G226" s="15">
        <v>21</v>
      </c>
      <c r="H226" s="72" t="s">
        <v>345</v>
      </c>
      <c r="I226" s="11"/>
      <c r="J226" s="2"/>
      <c r="K226" s="37">
        <v>1</v>
      </c>
      <c r="L226" s="11"/>
      <c r="M226" s="11"/>
      <c r="N226" s="11"/>
      <c r="O226" s="37"/>
      <c r="P226" s="11"/>
      <c r="Q226" s="11"/>
      <c r="R226" s="11"/>
      <c r="S226" s="11"/>
      <c r="T226" s="11"/>
      <c r="U226" s="38"/>
      <c r="V226" s="11"/>
      <c r="W226" s="37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38"/>
      <c r="AJ226" s="11"/>
      <c r="AK226" s="37"/>
      <c r="AL226" s="11"/>
      <c r="AM226" s="37"/>
      <c r="AN226" s="37"/>
      <c r="AO226" s="11"/>
      <c r="AP226" s="17">
        <f>SUBTOTAL(9,K226:AO226)</f>
        <v>1</v>
      </c>
      <c r="AQ226" s="11"/>
      <c r="AR226" s="2"/>
    </row>
    <row r="227" spans="1:44" x14ac:dyDescent="0.25">
      <c r="A227" s="2" t="s">
        <v>16</v>
      </c>
      <c r="B227" s="2">
        <v>190</v>
      </c>
      <c r="C227" s="2">
        <v>37</v>
      </c>
      <c r="D227" s="2">
        <v>60</v>
      </c>
      <c r="E227" s="2">
        <v>1</v>
      </c>
      <c r="F227" s="2">
        <v>8</v>
      </c>
      <c r="G227" s="15"/>
      <c r="H227" s="72" t="s">
        <v>169</v>
      </c>
      <c r="I227" s="11"/>
      <c r="J227" s="2"/>
      <c r="K227" s="37"/>
      <c r="L227" s="11"/>
      <c r="M227" s="11"/>
      <c r="N227" s="11"/>
      <c r="O227" s="37"/>
      <c r="P227" s="11"/>
      <c r="Q227" s="11"/>
      <c r="R227" s="11"/>
      <c r="S227" s="11"/>
      <c r="T227" s="11"/>
      <c r="U227" s="38"/>
      <c r="V227" s="11"/>
      <c r="W227" s="37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38"/>
      <c r="AJ227" s="11"/>
      <c r="AK227" s="37"/>
      <c r="AL227" s="11"/>
      <c r="AM227" s="37"/>
      <c r="AN227" s="37">
        <v>1</v>
      </c>
      <c r="AO227" s="11"/>
      <c r="AP227" s="17">
        <f>SUBTOTAL(9,K227:AO227)</f>
        <v>1</v>
      </c>
      <c r="AQ227" s="11"/>
      <c r="AR227" s="2"/>
    </row>
    <row r="228" spans="1:44" hidden="1" x14ac:dyDescent="0.25">
      <c r="A228" s="2" t="s">
        <v>16</v>
      </c>
      <c r="B228" s="2">
        <v>190</v>
      </c>
      <c r="C228" s="2">
        <v>60</v>
      </c>
      <c r="D228" s="2">
        <v>72</v>
      </c>
      <c r="E228" s="2">
        <v>1</v>
      </c>
      <c r="F228" s="2">
        <v>2</v>
      </c>
      <c r="G228" s="15"/>
      <c r="H228" s="72" t="s">
        <v>80</v>
      </c>
      <c r="I228" s="11"/>
      <c r="J228" s="2"/>
      <c r="K228" s="37">
        <v>1</v>
      </c>
      <c r="L228" s="11"/>
      <c r="M228" s="11"/>
      <c r="N228" s="11"/>
      <c r="O228" s="37"/>
      <c r="P228" s="11"/>
      <c r="Q228" s="11"/>
      <c r="R228" s="11"/>
      <c r="S228" s="11"/>
      <c r="T228" s="11"/>
      <c r="U228" s="38"/>
      <c r="V228" s="11"/>
      <c r="W228" s="37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38"/>
      <c r="AJ228" s="11"/>
      <c r="AK228" s="37"/>
      <c r="AL228" s="11"/>
      <c r="AM228" s="37"/>
      <c r="AN228" s="37"/>
      <c r="AO228" s="11"/>
      <c r="AP228" s="17">
        <f>SUBTOTAL(9,K228:AO228)</f>
        <v>1</v>
      </c>
      <c r="AQ228" s="11"/>
      <c r="AR228" s="2"/>
    </row>
    <row r="229" spans="1:44" hidden="1" x14ac:dyDescent="0.25">
      <c r="A229" s="13" t="s">
        <v>16</v>
      </c>
      <c r="B229" s="13">
        <v>190</v>
      </c>
      <c r="C229" s="13">
        <v>42</v>
      </c>
      <c r="D229" s="13">
        <v>80</v>
      </c>
      <c r="E229" s="11">
        <v>100926</v>
      </c>
      <c r="F229" s="2">
        <v>1</v>
      </c>
      <c r="G229" s="15"/>
      <c r="H229" s="72" t="s">
        <v>228</v>
      </c>
      <c r="I229" s="11"/>
      <c r="J229" s="2"/>
      <c r="K229" s="37">
        <v>1</v>
      </c>
      <c r="L229" s="11"/>
      <c r="M229" s="11"/>
      <c r="N229" s="11"/>
      <c r="O229" s="37"/>
      <c r="P229" s="11"/>
      <c r="Q229" s="11"/>
      <c r="R229" s="11"/>
      <c r="S229" s="11"/>
      <c r="T229" s="11"/>
      <c r="U229" s="38"/>
      <c r="V229" s="11"/>
      <c r="W229" s="37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38"/>
      <c r="AJ229" s="11"/>
      <c r="AK229" s="37"/>
      <c r="AL229" s="11"/>
      <c r="AM229" s="37"/>
      <c r="AN229" s="37"/>
      <c r="AO229" s="11"/>
      <c r="AP229" s="17">
        <f>SUBTOTAL(9,K229:AO229)</f>
        <v>1</v>
      </c>
      <c r="AQ229" s="11"/>
      <c r="AR229" s="2"/>
    </row>
    <row r="230" spans="1:44" hidden="1" x14ac:dyDescent="0.25">
      <c r="A230" s="2" t="s">
        <v>16</v>
      </c>
      <c r="B230" s="3">
        <v>190</v>
      </c>
      <c r="C230" s="3">
        <v>42</v>
      </c>
      <c r="D230" s="3">
        <v>80</v>
      </c>
      <c r="E230" s="3">
        <v>1</v>
      </c>
      <c r="F230" s="3" t="s">
        <v>8</v>
      </c>
      <c r="G230" s="16">
        <v>40</v>
      </c>
      <c r="H230" s="72" t="s">
        <v>267</v>
      </c>
      <c r="I230" s="11"/>
      <c r="J230" s="2">
        <v>1</v>
      </c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R230"/>
    </row>
    <row r="231" spans="1:44" hidden="1" x14ac:dyDescent="0.25">
      <c r="A231" s="2" t="s">
        <v>16</v>
      </c>
      <c r="B231" s="2">
        <v>190</v>
      </c>
      <c r="C231" s="2">
        <v>42</v>
      </c>
      <c r="D231" s="2">
        <v>80</v>
      </c>
      <c r="E231" s="2">
        <v>1</v>
      </c>
      <c r="F231" s="2">
        <v>5</v>
      </c>
      <c r="G231" s="15">
        <v>19</v>
      </c>
      <c r="H231" s="72" t="s">
        <v>303</v>
      </c>
      <c r="I231" s="11"/>
      <c r="J231" s="3">
        <v>1</v>
      </c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R231"/>
    </row>
    <row r="232" spans="1:44" hidden="1" x14ac:dyDescent="0.25">
      <c r="A232" s="2" t="s">
        <v>16</v>
      </c>
      <c r="B232" s="2">
        <v>190</v>
      </c>
      <c r="C232" s="2">
        <v>42</v>
      </c>
      <c r="D232" s="2">
        <v>80</v>
      </c>
      <c r="E232" s="2">
        <v>1</v>
      </c>
      <c r="F232" s="2" t="s">
        <v>12</v>
      </c>
      <c r="G232" s="15">
        <v>30</v>
      </c>
      <c r="H232" s="72" t="s">
        <v>318</v>
      </c>
      <c r="I232" s="11"/>
      <c r="J232" s="2">
        <v>1</v>
      </c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R232"/>
    </row>
    <row r="233" spans="1:44" hidden="1" x14ac:dyDescent="0.25">
      <c r="A233" s="2" t="s">
        <v>16</v>
      </c>
      <c r="B233" s="2">
        <v>190</v>
      </c>
      <c r="C233" s="2">
        <v>42</v>
      </c>
      <c r="D233" s="2">
        <v>80</v>
      </c>
      <c r="E233" s="2">
        <v>1</v>
      </c>
      <c r="F233" s="2">
        <v>6</v>
      </c>
      <c r="G233" s="15">
        <v>19</v>
      </c>
      <c r="H233" s="72" t="s">
        <v>314</v>
      </c>
      <c r="I233" s="11"/>
      <c r="J233" s="2">
        <v>1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R233"/>
    </row>
    <row r="234" spans="1:44" hidden="1" x14ac:dyDescent="0.25">
      <c r="A234" s="2" t="s">
        <v>16</v>
      </c>
      <c r="B234" s="3">
        <v>190</v>
      </c>
      <c r="C234" s="3">
        <v>42</v>
      </c>
      <c r="D234" s="3">
        <v>80</v>
      </c>
      <c r="E234" s="3">
        <v>1</v>
      </c>
      <c r="F234" s="3" t="s">
        <v>7</v>
      </c>
      <c r="G234" s="16">
        <v>40</v>
      </c>
      <c r="H234" s="72" t="s">
        <v>344</v>
      </c>
      <c r="I234" s="11"/>
      <c r="J234" s="2">
        <v>1</v>
      </c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R234"/>
    </row>
    <row r="235" spans="1:44" hidden="1" x14ac:dyDescent="0.25">
      <c r="A235" s="2" t="s">
        <v>16</v>
      </c>
      <c r="B235" s="2">
        <v>190</v>
      </c>
      <c r="C235" s="2">
        <v>42</v>
      </c>
      <c r="D235" s="2">
        <v>80</v>
      </c>
      <c r="E235" s="2">
        <v>1</v>
      </c>
      <c r="F235" s="2" t="s">
        <v>46</v>
      </c>
      <c r="G235" s="15">
        <v>36</v>
      </c>
      <c r="H235" s="72" t="s">
        <v>347</v>
      </c>
      <c r="I235" s="11"/>
      <c r="J235" s="2">
        <v>1</v>
      </c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R235"/>
    </row>
    <row r="236" spans="1:44" hidden="1" x14ac:dyDescent="0.25">
      <c r="A236" s="2" t="s">
        <v>16</v>
      </c>
      <c r="B236" s="2">
        <v>190</v>
      </c>
      <c r="C236" s="2">
        <v>42</v>
      </c>
      <c r="D236" s="2">
        <v>80</v>
      </c>
      <c r="E236" s="2">
        <v>1</v>
      </c>
      <c r="F236" s="2" t="s">
        <v>11</v>
      </c>
      <c r="G236" s="15"/>
      <c r="H236" s="72" t="s">
        <v>119</v>
      </c>
      <c r="I236" s="11"/>
      <c r="J236" s="2"/>
      <c r="K236" s="37">
        <v>1</v>
      </c>
      <c r="L236" s="11"/>
      <c r="M236" s="11"/>
      <c r="N236" s="11"/>
      <c r="O236" s="37"/>
      <c r="P236" s="11"/>
      <c r="Q236" s="11"/>
      <c r="R236" s="11"/>
      <c r="S236" s="11"/>
      <c r="T236" s="11"/>
      <c r="U236" s="38"/>
      <c r="V236" s="11"/>
      <c r="W236" s="37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38"/>
      <c r="AJ236" s="11"/>
      <c r="AK236" s="37"/>
      <c r="AL236" s="11"/>
      <c r="AM236" s="37"/>
      <c r="AN236" s="37"/>
      <c r="AO236" s="11"/>
      <c r="AP236" s="17">
        <f>SUBTOTAL(9,K236:AO236)</f>
        <v>1</v>
      </c>
      <c r="AQ236" s="11"/>
      <c r="AR236" s="2"/>
    </row>
    <row r="237" spans="1:44" hidden="1" x14ac:dyDescent="0.25">
      <c r="A237" s="2" t="s">
        <v>16</v>
      </c>
      <c r="B237" s="2">
        <v>190</v>
      </c>
      <c r="C237" s="2">
        <v>42</v>
      </c>
      <c r="D237" s="2">
        <v>80</v>
      </c>
      <c r="E237" s="2">
        <v>1</v>
      </c>
      <c r="F237" s="2" t="s">
        <v>9</v>
      </c>
      <c r="G237" s="15">
        <v>29</v>
      </c>
      <c r="H237" s="72" t="s">
        <v>282</v>
      </c>
      <c r="I237" s="11"/>
      <c r="J237" s="2">
        <v>1</v>
      </c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R237"/>
    </row>
    <row r="238" spans="1:44" hidden="1" x14ac:dyDescent="0.25">
      <c r="A238" s="2" t="s">
        <v>16</v>
      </c>
      <c r="B238" s="2">
        <v>190</v>
      </c>
      <c r="C238" s="2">
        <v>60</v>
      </c>
      <c r="D238" s="2">
        <v>80</v>
      </c>
      <c r="E238" s="2">
        <v>1</v>
      </c>
      <c r="F238" s="2">
        <v>3</v>
      </c>
      <c r="G238" s="15"/>
      <c r="H238" s="72" t="s">
        <v>91</v>
      </c>
      <c r="I238" s="11"/>
      <c r="J238" s="2"/>
      <c r="K238" s="37">
        <v>1</v>
      </c>
      <c r="L238" s="11"/>
      <c r="M238" s="11"/>
      <c r="N238" s="11"/>
      <c r="O238" s="37"/>
      <c r="P238" s="11"/>
      <c r="Q238" s="11"/>
      <c r="R238" s="11"/>
      <c r="S238" s="11"/>
      <c r="T238" s="11"/>
      <c r="U238" s="38"/>
      <c r="V238" s="11"/>
      <c r="W238" s="37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38"/>
      <c r="AJ238" s="11"/>
      <c r="AK238" s="37"/>
      <c r="AL238" s="11"/>
      <c r="AM238" s="37"/>
      <c r="AN238" s="37"/>
      <c r="AO238" s="11"/>
      <c r="AP238" s="17">
        <f>SUBTOTAL(9,K238:AO238)</f>
        <v>1</v>
      </c>
      <c r="AQ238" s="11"/>
      <c r="AR238" s="2"/>
    </row>
    <row r="239" spans="1:44" hidden="1" x14ac:dyDescent="0.25">
      <c r="A239" s="2" t="s">
        <v>16</v>
      </c>
      <c r="B239" s="2">
        <v>190</v>
      </c>
      <c r="C239" s="2">
        <v>60</v>
      </c>
      <c r="D239" s="2">
        <v>80</v>
      </c>
      <c r="E239" s="2">
        <v>1</v>
      </c>
      <c r="F239" s="2">
        <v>3</v>
      </c>
      <c r="G239" s="15"/>
      <c r="H239" s="72" t="s">
        <v>90</v>
      </c>
      <c r="I239" s="11"/>
      <c r="J239" s="2"/>
      <c r="K239" s="37">
        <v>1</v>
      </c>
      <c r="L239" s="11"/>
      <c r="M239" s="11"/>
      <c r="N239" s="11"/>
      <c r="O239" s="37"/>
      <c r="P239" s="11"/>
      <c r="Q239" s="11"/>
      <c r="R239" s="11"/>
      <c r="S239" s="11"/>
      <c r="T239" s="11"/>
      <c r="U239" s="38"/>
      <c r="V239" s="11"/>
      <c r="W239" s="37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38"/>
      <c r="AJ239" s="11"/>
      <c r="AK239" s="37"/>
      <c r="AL239" s="11"/>
      <c r="AM239" s="37"/>
      <c r="AN239" s="37"/>
      <c r="AO239" s="11"/>
      <c r="AP239" s="17">
        <f>SUBTOTAL(9,K239:AO239)</f>
        <v>1</v>
      </c>
      <c r="AQ239" s="11"/>
      <c r="AR239" s="2"/>
    </row>
    <row r="240" spans="1:44" hidden="1" x14ac:dyDescent="0.25">
      <c r="A240" s="2" t="s">
        <v>16</v>
      </c>
      <c r="B240" s="2">
        <v>190</v>
      </c>
      <c r="C240" s="2">
        <v>60</v>
      </c>
      <c r="D240" s="2">
        <v>100</v>
      </c>
      <c r="E240" s="3">
        <v>1</v>
      </c>
      <c r="F240" s="3">
        <v>4</v>
      </c>
      <c r="G240" s="16"/>
      <c r="H240" s="72" t="s">
        <v>122</v>
      </c>
      <c r="I240" s="11"/>
      <c r="J240" s="2"/>
      <c r="K240" s="37"/>
      <c r="L240" s="11"/>
      <c r="M240" s="11"/>
      <c r="N240" s="11"/>
      <c r="O240" s="37"/>
      <c r="P240" s="11"/>
      <c r="Q240" s="11"/>
      <c r="R240" s="11"/>
      <c r="S240" s="11"/>
      <c r="T240" s="11"/>
      <c r="U240" s="38"/>
      <c r="V240" s="11"/>
      <c r="W240" s="37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38"/>
      <c r="AJ240" s="11"/>
      <c r="AK240" s="37"/>
      <c r="AL240" s="11"/>
      <c r="AM240" s="37"/>
      <c r="AN240" s="37"/>
      <c r="AO240" s="11"/>
      <c r="AP240" s="17">
        <f>SUBTOTAL(9,K240:AO240)</f>
        <v>0</v>
      </c>
      <c r="AQ240" s="11"/>
      <c r="AR240" s="2"/>
    </row>
    <row r="241" spans="1:44" hidden="1" x14ac:dyDescent="0.25">
      <c r="A241" s="2" t="s">
        <v>16</v>
      </c>
      <c r="B241" s="3">
        <v>190</v>
      </c>
      <c r="C241" s="3">
        <v>42</v>
      </c>
      <c r="D241" s="3">
        <v>105</v>
      </c>
      <c r="E241" s="3">
        <v>1</v>
      </c>
      <c r="F241" s="3">
        <v>7</v>
      </c>
      <c r="G241" s="16">
        <v>23</v>
      </c>
      <c r="H241" s="72" t="s">
        <v>328</v>
      </c>
      <c r="I241" s="11"/>
      <c r="J241" s="2">
        <v>1</v>
      </c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R241"/>
    </row>
    <row r="242" spans="1:44" hidden="1" x14ac:dyDescent="0.25">
      <c r="A242" s="2" t="s">
        <v>16</v>
      </c>
      <c r="B242" s="3">
        <v>190</v>
      </c>
      <c r="C242" s="3">
        <v>60</v>
      </c>
      <c r="D242" s="3">
        <v>112</v>
      </c>
      <c r="E242" s="3">
        <v>1</v>
      </c>
      <c r="F242" s="3" t="s">
        <v>10</v>
      </c>
      <c r="G242" s="16"/>
      <c r="H242" s="72" t="s">
        <v>101</v>
      </c>
      <c r="I242" s="11"/>
      <c r="J242" s="2"/>
      <c r="K242" s="37"/>
      <c r="L242" s="11"/>
      <c r="M242" s="11"/>
      <c r="N242" s="11"/>
      <c r="O242" s="37"/>
      <c r="P242" s="11"/>
      <c r="Q242" s="11"/>
      <c r="R242" s="11"/>
      <c r="S242" s="11"/>
      <c r="T242" s="11"/>
      <c r="U242" s="38">
        <v>1</v>
      </c>
      <c r="V242" s="11"/>
      <c r="W242" s="37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38"/>
      <c r="AJ242" s="11"/>
      <c r="AK242" s="37"/>
      <c r="AL242" s="11"/>
      <c r="AM242" s="37"/>
      <c r="AN242" s="37"/>
      <c r="AO242" s="11"/>
      <c r="AP242" s="17">
        <f>SUBTOTAL(9,K242:AO242)</f>
        <v>1</v>
      </c>
      <c r="AQ242" s="11"/>
      <c r="AR242" s="2"/>
    </row>
    <row r="243" spans="1:44" hidden="1" x14ac:dyDescent="0.25">
      <c r="A243" s="2" t="s">
        <v>16</v>
      </c>
      <c r="B243" s="2">
        <v>200</v>
      </c>
      <c r="C243" s="2">
        <v>60</v>
      </c>
      <c r="D243" s="2">
        <v>100</v>
      </c>
      <c r="E243" s="2">
        <v>1</v>
      </c>
      <c r="F243" s="2" t="s">
        <v>11</v>
      </c>
      <c r="G243" s="15"/>
      <c r="H243" s="72" t="s">
        <v>120</v>
      </c>
      <c r="I243" s="11"/>
      <c r="J243" s="2"/>
      <c r="K243" s="37"/>
      <c r="L243" s="11"/>
      <c r="M243" s="11"/>
      <c r="N243" s="11"/>
      <c r="O243" s="37"/>
      <c r="P243" s="11"/>
      <c r="Q243" s="11"/>
      <c r="R243" s="11"/>
      <c r="S243" s="11"/>
      <c r="T243" s="11"/>
      <c r="U243" s="38"/>
      <c r="V243" s="11"/>
      <c r="W243" s="37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38"/>
      <c r="AJ243" s="11"/>
      <c r="AK243" s="37"/>
      <c r="AL243" s="11"/>
      <c r="AM243" s="37"/>
      <c r="AN243" s="37"/>
      <c r="AO243" s="11"/>
      <c r="AP243" s="17">
        <f>SUBTOTAL(9,K243:AO243)</f>
        <v>0</v>
      </c>
      <c r="AQ243" s="11"/>
      <c r="AR243" s="2"/>
    </row>
    <row r="244" spans="1:44" hidden="1" x14ac:dyDescent="0.25">
      <c r="A244" s="2" t="s">
        <v>5</v>
      </c>
      <c r="B244" s="2">
        <v>60</v>
      </c>
      <c r="C244" s="2">
        <v>60</v>
      </c>
      <c r="D244" s="2">
        <v>44</v>
      </c>
      <c r="E244" s="2">
        <v>1</v>
      </c>
      <c r="F244" s="2">
        <v>1</v>
      </c>
      <c r="G244" s="15"/>
      <c r="H244" s="74" t="s">
        <v>54</v>
      </c>
      <c r="I244" s="11"/>
      <c r="J244" s="2"/>
      <c r="K244" s="37"/>
      <c r="L244" s="11"/>
      <c r="M244" s="11"/>
      <c r="N244" s="11"/>
      <c r="O244" s="37"/>
      <c r="P244" s="11"/>
      <c r="Q244" s="11"/>
      <c r="R244" s="11"/>
      <c r="S244" s="11"/>
      <c r="T244" s="11"/>
      <c r="U244" s="38"/>
      <c r="V244" s="11"/>
      <c r="W244" s="37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38"/>
      <c r="AJ244" s="11"/>
      <c r="AK244" s="37"/>
      <c r="AL244" s="11"/>
      <c r="AM244" s="37"/>
      <c r="AN244" s="37"/>
      <c r="AO244" s="11"/>
      <c r="AP244" s="17">
        <f>SUBTOTAL(9,K244:AO244)</f>
        <v>0</v>
      </c>
      <c r="AQ244" s="11"/>
      <c r="AR244" s="2"/>
    </row>
    <row r="245" spans="1:44" hidden="1" x14ac:dyDescent="0.25">
      <c r="A245" s="2" t="s">
        <v>5</v>
      </c>
      <c r="B245" s="2">
        <v>60</v>
      </c>
      <c r="C245" s="2">
        <v>60</v>
      </c>
      <c r="D245" s="2">
        <v>44</v>
      </c>
      <c r="E245" s="2">
        <v>1</v>
      </c>
      <c r="F245" s="2">
        <v>1</v>
      </c>
      <c r="G245" s="15"/>
      <c r="H245" s="74" t="s">
        <v>225</v>
      </c>
      <c r="I245" s="11"/>
      <c r="J245" s="2"/>
      <c r="K245" s="37"/>
      <c r="L245" s="11"/>
      <c r="M245" s="11"/>
      <c r="N245" s="11"/>
      <c r="O245" s="37"/>
      <c r="P245" s="11"/>
      <c r="Q245" s="11"/>
      <c r="R245" s="11"/>
      <c r="S245" s="11"/>
      <c r="T245" s="11"/>
      <c r="U245" s="38"/>
      <c r="V245" s="11"/>
      <c r="W245" s="37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38"/>
      <c r="AJ245" s="11"/>
      <c r="AK245" s="37"/>
      <c r="AL245" s="11"/>
      <c r="AM245" s="37"/>
      <c r="AN245" s="37"/>
      <c r="AO245" s="11"/>
      <c r="AP245" s="17">
        <f>SUBTOTAL(9,K245:AO245)</f>
        <v>0</v>
      </c>
      <c r="AQ245" s="11"/>
      <c r="AR245" s="2"/>
    </row>
    <row r="246" spans="1:44" hidden="1" x14ac:dyDescent="0.25">
      <c r="A246" s="2" t="s">
        <v>5</v>
      </c>
      <c r="B246" s="2">
        <v>75</v>
      </c>
      <c r="C246" s="2">
        <v>42</v>
      </c>
      <c r="D246" s="2">
        <v>40</v>
      </c>
      <c r="E246" s="2">
        <v>1</v>
      </c>
      <c r="F246" s="2">
        <v>6</v>
      </c>
      <c r="G246" s="15">
        <v>20</v>
      </c>
      <c r="H246" s="72" t="s">
        <v>316</v>
      </c>
      <c r="I246" s="11"/>
      <c r="J246" s="2">
        <v>1</v>
      </c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R246"/>
    </row>
    <row r="247" spans="1:44" hidden="1" x14ac:dyDescent="0.25">
      <c r="A247" s="2" t="s">
        <v>5</v>
      </c>
      <c r="B247" s="2">
        <v>75</v>
      </c>
      <c r="C247" s="2">
        <v>45</v>
      </c>
      <c r="D247" s="2">
        <v>50</v>
      </c>
      <c r="E247" s="2">
        <v>1</v>
      </c>
      <c r="F247" s="2" t="s">
        <v>11</v>
      </c>
      <c r="G247" s="15">
        <v>40</v>
      </c>
      <c r="H247" s="72" t="s">
        <v>292</v>
      </c>
      <c r="I247" s="11"/>
      <c r="J247" s="2"/>
      <c r="K247" s="37"/>
      <c r="L247" s="11"/>
      <c r="M247" s="11"/>
      <c r="N247" s="11"/>
      <c r="O247" s="37"/>
      <c r="P247" s="11"/>
      <c r="Q247" s="11"/>
      <c r="R247" s="11"/>
      <c r="S247" s="11"/>
      <c r="T247" s="11"/>
      <c r="U247" s="38"/>
      <c r="V247" s="11"/>
      <c r="W247" s="37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38"/>
      <c r="AJ247" s="11"/>
      <c r="AK247" s="37"/>
      <c r="AL247" s="11"/>
      <c r="AM247" s="37"/>
      <c r="AN247" s="37"/>
      <c r="AO247" s="11"/>
      <c r="AP247" s="17">
        <f>SUBTOTAL(9,K247:AO247)</f>
        <v>0</v>
      </c>
      <c r="AQ247" s="11"/>
      <c r="AR247" s="2"/>
    </row>
    <row r="248" spans="1:44" hidden="1" x14ac:dyDescent="0.25">
      <c r="A248" s="2" t="s">
        <v>5</v>
      </c>
      <c r="B248" s="2">
        <v>75</v>
      </c>
      <c r="C248" s="2">
        <v>43</v>
      </c>
      <c r="D248" s="2">
        <v>60</v>
      </c>
      <c r="E248" s="2">
        <v>1</v>
      </c>
      <c r="F248" s="2" t="s">
        <v>10</v>
      </c>
      <c r="G248" s="15"/>
      <c r="H248" s="72" t="s">
        <v>102</v>
      </c>
      <c r="I248" s="11"/>
      <c r="J248" s="2"/>
      <c r="K248" s="37"/>
      <c r="L248" s="11"/>
      <c r="M248" s="11"/>
      <c r="N248" s="11"/>
      <c r="O248" s="37"/>
      <c r="P248" s="11"/>
      <c r="Q248" s="11"/>
      <c r="R248" s="11"/>
      <c r="S248" s="11"/>
      <c r="T248" s="11"/>
      <c r="U248" s="38"/>
      <c r="V248" s="11"/>
      <c r="W248" s="37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38"/>
      <c r="AJ248" s="11"/>
      <c r="AK248" s="37"/>
      <c r="AL248" s="11"/>
      <c r="AM248" s="37"/>
      <c r="AN248" s="37"/>
      <c r="AO248" s="11"/>
      <c r="AP248" s="17">
        <f>SUBTOTAL(9,K248:AO248)</f>
        <v>0</v>
      </c>
      <c r="AQ248" s="11"/>
      <c r="AR248" s="2"/>
    </row>
    <row r="249" spans="1:44" hidden="1" x14ac:dyDescent="0.25">
      <c r="A249" s="2" t="s">
        <v>5</v>
      </c>
      <c r="B249" s="2">
        <v>75</v>
      </c>
      <c r="C249" s="2">
        <v>70</v>
      </c>
      <c r="D249" s="2">
        <v>60</v>
      </c>
      <c r="E249" s="2">
        <v>1</v>
      </c>
      <c r="F249" s="2">
        <v>3</v>
      </c>
      <c r="G249" s="15">
        <v>5</v>
      </c>
      <c r="H249" s="72" t="s">
        <v>274</v>
      </c>
      <c r="I249" s="11"/>
      <c r="J249" s="3">
        <v>1</v>
      </c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R249"/>
    </row>
    <row r="250" spans="1:44" hidden="1" x14ac:dyDescent="0.25">
      <c r="A250" s="2" t="s">
        <v>5</v>
      </c>
      <c r="B250" s="2">
        <v>75</v>
      </c>
      <c r="C250" s="2">
        <v>42</v>
      </c>
      <c r="D250" s="2">
        <v>80</v>
      </c>
      <c r="E250" s="2">
        <v>1</v>
      </c>
      <c r="F250" s="2">
        <v>1</v>
      </c>
      <c r="G250" s="15"/>
      <c r="H250" s="72" t="s">
        <v>58</v>
      </c>
      <c r="I250" s="11"/>
      <c r="J250" s="2"/>
      <c r="K250" s="37"/>
      <c r="L250" s="11"/>
      <c r="M250" s="11"/>
      <c r="N250" s="11"/>
      <c r="O250" s="37"/>
      <c r="P250" s="11"/>
      <c r="Q250" s="11"/>
      <c r="R250" s="11"/>
      <c r="S250" s="11"/>
      <c r="T250" s="11"/>
      <c r="U250" s="38">
        <v>1</v>
      </c>
      <c r="V250" s="11"/>
      <c r="W250" s="37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38"/>
      <c r="AJ250" s="11"/>
      <c r="AK250" s="37"/>
      <c r="AL250" s="11"/>
      <c r="AM250" s="37"/>
      <c r="AN250" s="37"/>
      <c r="AO250" s="11"/>
      <c r="AP250" s="17">
        <f t="shared" ref="AP250:AP273" si="8">SUBTOTAL(9,K250:AO250)</f>
        <v>1</v>
      </c>
      <c r="AQ250" s="11"/>
      <c r="AR250" s="2"/>
    </row>
    <row r="251" spans="1:44" hidden="1" x14ac:dyDescent="0.25">
      <c r="A251" s="2" t="s">
        <v>5</v>
      </c>
      <c r="B251" s="2">
        <v>75</v>
      </c>
      <c r="C251" s="2">
        <v>42</v>
      </c>
      <c r="D251" s="2">
        <v>80</v>
      </c>
      <c r="E251" s="2">
        <v>1</v>
      </c>
      <c r="F251" s="2">
        <v>1</v>
      </c>
      <c r="G251" s="15"/>
      <c r="H251" s="72" t="s">
        <v>59</v>
      </c>
      <c r="I251" s="11"/>
      <c r="J251" s="2"/>
      <c r="K251" s="37"/>
      <c r="L251" s="11"/>
      <c r="M251" s="11"/>
      <c r="N251" s="11"/>
      <c r="O251" s="37"/>
      <c r="P251" s="11"/>
      <c r="Q251" s="11"/>
      <c r="R251" s="11"/>
      <c r="S251" s="11"/>
      <c r="T251" s="11"/>
      <c r="U251" s="38">
        <v>1</v>
      </c>
      <c r="V251" s="11"/>
      <c r="W251" s="37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38"/>
      <c r="AJ251" s="11"/>
      <c r="AK251" s="37"/>
      <c r="AL251" s="11"/>
      <c r="AM251" s="37"/>
      <c r="AN251" s="37"/>
      <c r="AO251" s="11"/>
      <c r="AP251" s="17">
        <f t="shared" si="8"/>
        <v>1</v>
      </c>
      <c r="AQ251" s="11"/>
      <c r="AR251" s="2"/>
    </row>
    <row r="252" spans="1:44" hidden="1" x14ac:dyDescent="0.25">
      <c r="A252" s="2" t="s">
        <v>5</v>
      </c>
      <c r="B252" s="2">
        <v>75</v>
      </c>
      <c r="C252" s="2">
        <v>42</v>
      </c>
      <c r="D252" s="2">
        <v>80</v>
      </c>
      <c r="E252" s="2">
        <v>1</v>
      </c>
      <c r="F252" s="2">
        <v>5</v>
      </c>
      <c r="G252" s="15"/>
      <c r="H252" s="72" t="s">
        <v>133</v>
      </c>
      <c r="I252" s="3"/>
      <c r="J252" s="2"/>
      <c r="K252" s="37"/>
      <c r="L252" s="11"/>
      <c r="M252" s="11"/>
      <c r="N252" s="11"/>
      <c r="O252" s="37"/>
      <c r="P252" s="11"/>
      <c r="Q252" s="11"/>
      <c r="R252" s="11"/>
      <c r="S252" s="11"/>
      <c r="T252" s="11"/>
      <c r="U252" s="38"/>
      <c r="V252" s="11"/>
      <c r="W252" s="37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38"/>
      <c r="AJ252" s="11"/>
      <c r="AK252" s="37"/>
      <c r="AL252" s="11"/>
      <c r="AM252" s="37"/>
      <c r="AN252" s="37"/>
      <c r="AO252" s="11"/>
      <c r="AP252" s="17">
        <f t="shared" si="8"/>
        <v>0</v>
      </c>
      <c r="AQ252" s="11"/>
      <c r="AR252" s="2"/>
    </row>
    <row r="253" spans="1:44" hidden="1" x14ac:dyDescent="0.25">
      <c r="A253" s="2" t="s">
        <v>5</v>
      </c>
      <c r="B253" s="2">
        <v>75</v>
      </c>
      <c r="C253" s="2">
        <v>42</v>
      </c>
      <c r="D253" s="2">
        <v>80</v>
      </c>
      <c r="E253" s="2">
        <v>1</v>
      </c>
      <c r="F253" s="2">
        <v>5</v>
      </c>
      <c r="G253" s="15"/>
      <c r="H253" s="72" t="s">
        <v>134</v>
      </c>
      <c r="I253" s="3"/>
      <c r="J253" s="2"/>
      <c r="K253" s="37"/>
      <c r="L253" s="11"/>
      <c r="M253" s="11"/>
      <c r="N253" s="11"/>
      <c r="O253" s="37"/>
      <c r="P253" s="11"/>
      <c r="Q253" s="11"/>
      <c r="R253" s="11"/>
      <c r="S253" s="11"/>
      <c r="T253" s="11"/>
      <c r="U253" s="38"/>
      <c r="V253" s="11"/>
      <c r="W253" s="37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38"/>
      <c r="AJ253" s="11"/>
      <c r="AK253" s="37"/>
      <c r="AL253" s="11"/>
      <c r="AM253" s="37"/>
      <c r="AN253" s="37"/>
      <c r="AO253" s="11"/>
      <c r="AP253" s="17">
        <f t="shared" si="8"/>
        <v>0</v>
      </c>
      <c r="AQ253" s="11"/>
      <c r="AR253" s="2"/>
    </row>
    <row r="254" spans="1:44" hidden="1" x14ac:dyDescent="0.25">
      <c r="A254" s="2" t="s">
        <v>5</v>
      </c>
      <c r="B254" s="2">
        <v>75</v>
      </c>
      <c r="C254" s="2">
        <v>42</v>
      </c>
      <c r="D254" s="2">
        <v>80</v>
      </c>
      <c r="E254" s="3">
        <v>1</v>
      </c>
      <c r="F254" s="3">
        <v>4</v>
      </c>
      <c r="G254" s="16"/>
      <c r="H254" s="72" t="s">
        <v>123</v>
      </c>
      <c r="I254" s="11"/>
      <c r="J254" s="2"/>
      <c r="K254" s="37"/>
      <c r="L254" s="11"/>
      <c r="M254" s="11"/>
      <c r="N254" s="11"/>
      <c r="O254" s="37"/>
      <c r="P254" s="11"/>
      <c r="Q254" s="11"/>
      <c r="R254" s="11"/>
      <c r="S254" s="11"/>
      <c r="T254" s="11"/>
      <c r="U254" s="38"/>
      <c r="V254" s="11"/>
      <c r="W254" s="37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38"/>
      <c r="AJ254" s="11"/>
      <c r="AK254" s="37"/>
      <c r="AL254" s="11"/>
      <c r="AM254" s="37"/>
      <c r="AN254" s="37"/>
      <c r="AO254" s="11"/>
      <c r="AP254" s="17">
        <f t="shared" si="8"/>
        <v>0</v>
      </c>
      <c r="AQ254" s="11"/>
      <c r="AR254" s="2"/>
    </row>
    <row r="255" spans="1:44" hidden="1" x14ac:dyDescent="0.25">
      <c r="A255" s="2" t="s">
        <v>5</v>
      </c>
      <c r="B255" s="2">
        <v>75</v>
      </c>
      <c r="C255" s="2">
        <v>42</v>
      </c>
      <c r="D255" s="2">
        <v>80</v>
      </c>
      <c r="E255" s="2">
        <v>1</v>
      </c>
      <c r="F255" s="2">
        <v>6</v>
      </c>
      <c r="G255" s="15"/>
      <c r="H255" s="72" t="s">
        <v>146</v>
      </c>
      <c r="I255" s="11"/>
      <c r="J255" s="2"/>
      <c r="K255" s="37"/>
      <c r="L255" s="11"/>
      <c r="M255" s="11"/>
      <c r="N255" s="11"/>
      <c r="O255" s="37"/>
      <c r="P255" s="11"/>
      <c r="Q255" s="11"/>
      <c r="R255" s="11"/>
      <c r="S255" s="11"/>
      <c r="T255" s="11"/>
      <c r="U255" s="38"/>
      <c r="V255" s="11"/>
      <c r="W255" s="37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38"/>
      <c r="AJ255" s="11"/>
      <c r="AK255" s="37"/>
      <c r="AL255" s="11"/>
      <c r="AM255" s="37"/>
      <c r="AN255" s="37"/>
      <c r="AO255" s="11"/>
      <c r="AP255" s="17">
        <f t="shared" si="8"/>
        <v>0</v>
      </c>
      <c r="AQ255" s="11"/>
      <c r="AR255" s="2"/>
    </row>
    <row r="256" spans="1:44" hidden="1" x14ac:dyDescent="0.25">
      <c r="A256" s="2" t="s">
        <v>5</v>
      </c>
      <c r="B256" s="2">
        <v>75</v>
      </c>
      <c r="C256" s="2">
        <v>42</v>
      </c>
      <c r="D256" s="2">
        <v>80</v>
      </c>
      <c r="E256" s="2">
        <v>1</v>
      </c>
      <c r="F256" s="2">
        <v>6</v>
      </c>
      <c r="G256" s="15"/>
      <c r="H256" s="72" t="s">
        <v>145</v>
      </c>
      <c r="I256" s="11"/>
      <c r="J256" s="2"/>
      <c r="K256" s="37"/>
      <c r="L256" s="11"/>
      <c r="M256" s="11"/>
      <c r="N256" s="11"/>
      <c r="O256" s="37"/>
      <c r="P256" s="11"/>
      <c r="Q256" s="11"/>
      <c r="R256" s="11"/>
      <c r="S256" s="11"/>
      <c r="T256" s="11"/>
      <c r="U256" s="38"/>
      <c r="V256" s="11"/>
      <c r="W256" s="37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38"/>
      <c r="AJ256" s="11"/>
      <c r="AK256" s="37"/>
      <c r="AL256" s="11"/>
      <c r="AM256" s="37"/>
      <c r="AN256" s="37"/>
      <c r="AO256" s="11"/>
      <c r="AP256" s="17">
        <f t="shared" si="8"/>
        <v>0</v>
      </c>
      <c r="AQ256" s="11"/>
      <c r="AR256" s="2"/>
    </row>
    <row r="257" spans="1:44" hidden="1" x14ac:dyDescent="0.25">
      <c r="A257" s="2" t="s">
        <v>5</v>
      </c>
      <c r="B257" s="2">
        <v>75</v>
      </c>
      <c r="C257" s="2">
        <v>42</v>
      </c>
      <c r="D257" s="2">
        <v>80</v>
      </c>
      <c r="E257" s="2">
        <v>1</v>
      </c>
      <c r="F257" s="2">
        <v>6</v>
      </c>
      <c r="G257" s="15"/>
      <c r="H257" s="72" t="s">
        <v>144</v>
      </c>
      <c r="I257" s="11"/>
      <c r="J257" s="2"/>
      <c r="K257" s="37"/>
      <c r="L257" s="11"/>
      <c r="M257" s="11"/>
      <c r="N257" s="11"/>
      <c r="O257" s="37"/>
      <c r="P257" s="11"/>
      <c r="Q257" s="11"/>
      <c r="R257" s="11"/>
      <c r="S257" s="11"/>
      <c r="T257" s="11"/>
      <c r="U257" s="38"/>
      <c r="V257" s="11"/>
      <c r="W257" s="37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38"/>
      <c r="AJ257" s="11"/>
      <c r="AK257" s="37"/>
      <c r="AL257" s="11"/>
      <c r="AM257" s="37"/>
      <c r="AN257" s="37"/>
      <c r="AO257" s="11"/>
      <c r="AP257" s="17">
        <f t="shared" si="8"/>
        <v>0</v>
      </c>
      <c r="AQ257" s="11"/>
      <c r="AR257" s="2"/>
    </row>
    <row r="258" spans="1:44" hidden="1" x14ac:dyDescent="0.25">
      <c r="A258" s="2" t="s">
        <v>5</v>
      </c>
      <c r="B258" s="2">
        <v>75</v>
      </c>
      <c r="C258" s="2">
        <v>42</v>
      </c>
      <c r="D258" s="2">
        <v>80</v>
      </c>
      <c r="E258" s="2">
        <v>1</v>
      </c>
      <c r="F258" s="2">
        <v>6</v>
      </c>
      <c r="G258" s="15"/>
      <c r="H258" s="72" t="s">
        <v>143</v>
      </c>
      <c r="I258" s="11"/>
      <c r="J258" s="2"/>
      <c r="K258" s="37"/>
      <c r="L258" s="11"/>
      <c r="M258" s="11"/>
      <c r="N258" s="11"/>
      <c r="O258" s="37"/>
      <c r="P258" s="11"/>
      <c r="Q258" s="11"/>
      <c r="R258" s="11"/>
      <c r="S258" s="11"/>
      <c r="T258" s="11"/>
      <c r="U258" s="38"/>
      <c r="V258" s="11"/>
      <c r="W258" s="37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38"/>
      <c r="AJ258" s="11"/>
      <c r="AK258" s="37"/>
      <c r="AL258" s="11"/>
      <c r="AM258" s="37"/>
      <c r="AN258" s="37"/>
      <c r="AO258" s="11"/>
      <c r="AP258" s="17">
        <f t="shared" si="8"/>
        <v>0</v>
      </c>
      <c r="AQ258" s="11"/>
      <c r="AR258" s="2"/>
    </row>
    <row r="259" spans="1:44" hidden="1" x14ac:dyDescent="0.25">
      <c r="A259" s="2" t="s">
        <v>5</v>
      </c>
      <c r="B259" s="2">
        <v>75</v>
      </c>
      <c r="C259" s="2">
        <v>42</v>
      </c>
      <c r="D259" s="2">
        <v>80</v>
      </c>
      <c r="E259" s="2">
        <v>1</v>
      </c>
      <c r="F259" s="2">
        <v>8</v>
      </c>
      <c r="G259" s="15"/>
      <c r="H259" s="72" t="s">
        <v>171</v>
      </c>
      <c r="I259" s="11"/>
      <c r="J259" s="2"/>
      <c r="K259" s="37"/>
      <c r="L259" s="11"/>
      <c r="M259" s="11"/>
      <c r="N259" s="11"/>
      <c r="O259" s="37"/>
      <c r="P259" s="11"/>
      <c r="Q259" s="11"/>
      <c r="R259" s="11"/>
      <c r="S259" s="11"/>
      <c r="T259" s="11"/>
      <c r="U259" s="38"/>
      <c r="V259" s="11"/>
      <c r="W259" s="37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38"/>
      <c r="AJ259" s="11"/>
      <c r="AK259" s="37"/>
      <c r="AL259" s="11"/>
      <c r="AM259" s="37"/>
      <c r="AN259" s="37"/>
      <c r="AO259" s="11"/>
      <c r="AP259" s="17">
        <f t="shared" si="8"/>
        <v>0</v>
      </c>
      <c r="AQ259" s="11"/>
      <c r="AR259" s="2"/>
    </row>
    <row r="260" spans="1:44" hidden="1" x14ac:dyDescent="0.25">
      <c r="A260" s="2" t="s">
        <v>5</v>
      </c>
      <c r="B260" s="2">
        <v>75</v>
      </c>
      <c r="C260" s="2">
        <v>42</v>
      </c>
      <c r="D260" s="2">
        <v>80</v>
      </c>
      <c r="E260" s="2">
        <v>1</v>
      </c>
      <c r="F260" s="2" t="s">
        <v>46</v>
      </c>
      <c r="G260" s="15"/>
      <c r="H260" s="72" t="s">
        <v>195</v>
      </c>
      <c r="I260" s="11"/>
      <c r="J260" s="2"/>
      <c r="K260" s="37"/>
      <c r="L260" s="11"/>
      <c r="M260" s="11"/>
      <c r="N260" s="11"/>
      <c r="O260" s="37"/>
      <c r="P260" s="11"/>
      <c r="Q260" s="11"/>
      <c r="R260" s="11"/>
      <c r="S260" s="11"/>
      <c r="T260" s="11"/>
      <c r="U260" s="38"/>
      <c r="V260" s="11"/>
      <c r="W260" s="37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38"/>
      <c r="AJ260" s="11"/>
      <c r="AK260" s="37"/>
      <c r="AL260" s="11"/>
      <c r="AM260" s="37"/>
      <c r="AN260" s="37"/>
      <c r="AO260" s="11"/>
      <c r="AP260" s="17">
        <f t="shared" si="8"/>
        <v>0</v>
      </c>
      <c r="AQ260" s="11"/>
      <c r="AR260" s="2"/>
    </row>
    <row r="261" spans="1:44" hidden="1" x14ac:dyDescent="0.25">
      <c r="A261" s="2" t="s">
        <v>5</v>
      </c>
      <c r="B261" s="2">
        <v>75</v>
      </c>
      <c r="C261" s="2">
        <v>42</v>
      </c>
      <c r="D261" s="2">
        <v>80</v>
      </c>
      <c r="E261" s="2">
        <v>1</v>
      </c>
      <c r="F261" s="2" t="s">
        <v>10</v>
      </c>
      <c r="G261" s="15"/>
      <c r="H261" s="72" t="s">
        <v>103</v>
      </c>
      <c r="I261" s="11"/>
      <c r="J261" s="2"/>
      <c r="K261" s="37"/>
      <c r="L261" s="11"/>
      <c r="M261" s="11"/>
      <c r="N261" s="11"/>
      <c r="O261" s="37"/>
      <c r="P261" s="11"/>
      <c r="Q261" s="11"/>
      <c r="R261" s="11"/>
      <c r="S261" s="11"/>
      <c r="T261" s="11"/>
      <c r="U261" s="38"/>
      <c r="V261" s="11"/>
      <c r="W261" s="37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38"/>
      <c r="AJ261" s="11"/>
      <c r="AK261" s="37"/>
      <c r="AL261" s="11"/>
      <c r="AM261" s="37"/>
      <c r="AN261" s="37"/>
      <c r="AO261" s="11"/>
      <c r="AP261" s="17">
        <f t="shared" si="8"/>
        <v>0</v>
      </c>
      <c r="AQ261" s="11"/>
      <c r="AR261" s="2"/>
    </row>
    <row r="262" spans="1:44" hidden="1" x14ac:dyDescent="0.25">
      <c r="A262" s="2" t="s">
        <v>5</v>
      </c>
      <c r="B262" s="2">
        <v>75</v>
      </c>
      <c r="C262" s="2">
        <v>42</v>
      </c>
      <c r="D262" s="2">
        <v>80</v>
      </c>
      <c r="E262" s="2">
        <v>1</v>
      </c>
      <c r="F262" s="2" t="s">
        <v>9</v>
      </c>
      <c r="G262" s="15"/>
      <c r="H262" s="72" t="s">
        <v>86</v>
      </c>
      <c r="I262" s="11"/>
      <c r="J262" s="2"/>
      <c r="K262" s="37"/>
      <c r="L262" s="11"/>
      <c r="M262" s="11"/>
      <c r="N262" s="11"/>
      <c r="O262" s="37"/>
      <c r="P262" s="11"/>
      <c r="Q262" s="11"/>
      <c r="R262" s="11"/>
      <c r="S262" s="11"/>
      <c r="T262" s="11"/>
      <c r="U262" s="38"/>
      <c r="V262" s="11"/>
      <c r="W262" s="37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38"/>
      <c r="AJ262" s="11"/>
      <c r="AK262" s="37"/>
      <c r="AL262" s="11"/>
      <c r="AM262" s="37"/>
      <c r="AN262" s="37"/>
      <c r="AO262" s="11"/>
      <c r="AP262" s="17">
        <f t="shared" si="8"/>
        <v>0</v>
      </c>
      <c r="AQ262" s="11"/>
      <c r="AR262" s="2"/>
    </row>
    <row r="263" spans="1:44" hidden="1" x14ac:dyDescent="0.25">
      <c r="A263" s="2" t="s">
        <v>5</v>
      </c>
      <c r="B263" s="2">
        <v>75</v>
      </c>
      <c r="C263" s="2">
        <v>42</v>
      </c>
      <c r="D263" s="2">
        <v>80</v>
      </c>
      <c r="E263" s="2">
        <v>1</v>
      </c>
      <c r="F263" s="2" t="s">
        <v>3</v>
      </c>
      <c r="G263" s="15"/>
      <c r="H263" s="74" t="s">
        <v>223</v>
      </c>
      <c r="I263" s="11"/>
      <c r="J263" s="2"/>
      <c r="K263" s="37"/>
      <c r="L263" s="11"/>
      <c r="M263" s="11"/>
      <c r="N263" s="11"/>
      <c r="O263" s="37"/>
      <c r="P263" s="11"/>
      <c r="Q263" s="11"/>
      <c r="R263" s="11"/>
      <c r="S263" s="11"/>
      <c r="T263" s="11"/>
      <c r="U263" s="38"/>
      <c r="V263" s="11"/>
      <c r="W263" s="37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38"/>
      <c r="AJ263" s="11"/>
      <c r="AK263" s="37"/>
      <c r="AL263" s="11"/>
      <c r="AM263" s="37"/>
      <c r="AN263" s="37"/>
      <c r="AO263" s="11"/>
      <c r="AP263" s="17">
        <f t="shared" si="8"/>
        <v>0</v>
      </c>
      <c r="AQ263" s="11"/>
      <c r="AR263" s="2"/>
    </row>
    <row r="264" spans="1:44" hidden="1" x14ac:dyDescent="0.25">
      <c r="A264" s="2" t="s">
        <v>5</v>
      </c>
      <c r="B264" s="3">
        <v>80</v>
      </c>
      <c r="C264" s="3">
        <v>45</v>
      </c>
      <c r="D264" s="3">
        <v>100</v>
      </c>
      <c r="E264" s="3">
        <v>1</v>
      </c>
      <c r="F264" s="3">
        <v>7</v>
      </c>
      <c r="G264" s="16"/>
      <c r="H264" s="72" t="s">
        <v>157</v>
      </c>
      <c r="I264" s="11"/>
      <c r="J264" s="2"/>
      <c r="K264" s="37"/>
      <c r="L264" s="11"/>
      <c r="M264" s="11"/>
      <c r="N264" s="11"/>
      <c r="O264" s="37"/>
      <c r="P264" s="11"/>
      <c r="Q264" s="11"/>
      <c r="R264" s="11"/>
      <c r="S264" s="11"/>
      <c r="T264" s="11"/>
      <c r="U264" s="38"/>
      <c r="V264" s="11"/>
      <c r="W264" s="37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38"/>
      <c r="AJ264" s="11"/>
      <c r="AK264" s="37"/>
      <c r="AL264" s="11"/>
      <c r="AM264" s="37"/>
      <c r="AN264" s="37"/>
      <c r="AO264" s="11"/>
      <c r="AP264" s="17">
        <f t="shared" si="8"/>
        <v>0</v>
      </c>
      <c r="AQ264" s="11"/>
      <c r="AR264" s="2"/>
    </row>
    <row r="265" spans="1:44" hidden="1" x14ac:dyDescent="0.25">
      <c r="A265" s="2" t="s">
        <v>5</v>
      </c>
      <c r="B265" s="3">
        <v>110</v>
      </c>
      <c r="C265" s="3">
        <v>42</v>
      </c>
      <c r="D265" s="3">
        <v>72</v>
      </c>
      <c r="E265" s="3">
        <v>1</v>
      </c>
      <c r="F265" s="3" t="s">
        <v>8</v>
      </c>
      <c r="G265" s="16"/>
      <c r="H265" s="72" t="s">
        <v>67</v>
      </c>
      <c r="I265" s="11"/>
      <c r="J265" s="2"/>
      <c r="K265" s="37"/>
      <c r="L265" s="11"/>
      <c r="M265" s="11"/>
      <c r="N265" s="11"/>
      <c r="O265" s="37"/>
      <c r="P265" s="11"/>
      <c r="Q265" s="11"/>
      <c r="R265" s="11"/>
      <c r="S265" s="11"/>
      <c r="T265" s="11"/>
      <c r="U265" s="38"/>
      <c r="V265" s="11"/>
      <c r="W265" s="37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38"/>
      <c r="AJ265" s="11"/>
      <c r="AK265" s="37"/>
      <c r="AL265" s="11"/>
      <c r="AM265" s="37"/>
      <c r="AN265" s="37"/>
      <c r="AO265" s="11"/>
      <c r="AP265" s="17">
        <f t="shared" si="8"/>
        <v>0</v>
      </c>
      <c r="AQ265" s="11"/>
      <c r="AR265" s="2"/>
    </row>
    <row r="266" spans="1:44" hidden="1" x14ac:dyDescent="0.25">
      <c r="A266" s="2" t="s">
        <v>5</v>
      </c>
      <c r="B266" s="3">
        <v>110</v>
      </c>
      <c r="C266" s="3">
        <v>42</v>
      </c>
      <c r="D266" s="3">
        <v>72</v>
      </c>
      <c r="E266" s="3">
        <v>1</v>
      </c>
      <c r="F266" s="3" t="s">
        <v>8</v>
      </c>
      <c r="G266" s="16"/>
      <c r="H266" s="72" t="s">
        <v>68</v>
      </c>
      <c r="I266" s="11"/>
      <c r="J266" s="2"/>
      <c r="K266" s="37"/>
      <c r="L266" s="11"/>
      <c r="M266" s="11"/>
      <c r="N266" s="11"/>
      <c r="O266" s="37"/>
      <c r="P266" s="11"/>
      <c r="Q266" s="11"/>
      <c r="R266" s="11"/>
      <c r="S266" s="11"/>
      <c r="T266" s="11"/>
      <c r="U266" s="38"/>
      <c r="V266" s="11"/>
      <c r="W266" s="37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38"/>
      <c r="AJ266" s="11"/>
      <c r="AK266" s="37"/>
      <c r="AL266" s="11"/>
      <c r="AM266" s="37"/>
      <c r="AN266" s="37"/>
      <c r="AO266" s="11"/>
      <c r="AP266" s="17">
        <f t="shared" si="8"/>
        <v>0</v>
      </c>
      <c r="AQ266" s="11"/>
      <c r="AR266" s="2"/>
    </row>
    <row r="267" spans="1:44" hidden="1" x14ac:dyDescent="0.25">
      <c r="A267" s="2" t="s">
        <v>5</v>
      </c>
      <c r="B267" s="3">
        <v>115</v>
      </c>
      <c r="C267" s="3">
        <v>42</v>
      </c>
      <c r="D267" s="3">
        <v>80</v>
      </c>
      <c r="E267" s="3">
        <v>1</v>
      </c>
      <c r="F267" s="3" t="s">
        <v>3</v>
      </c>
      <c r="G267" s="16"/>
      <c r="H267" s="72" t="s">
        <v>204</v>
      </c>
      <c r="I267" s="2"/>
      <c r="J267" s="2"/>
      <c r="K267" s="37">
        <v>1</v>
      </c>
      <c r="L267" s="11"/>
      <c r="M267" s="11"/>
      <c r="N267" s="11"/>
      <c r="O267" s="37"/>
      <c r="P267" s="11"/>
      <c r="Q267" s="11"/>
      <c r="R267" s="11"/>
      <c r="S267" s="11"/>
      <c r="T267" s="11"/>
      <c r="U267" s="38"/>
      <c r="V267" s="11"/>
      <c r="W267" s="37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38"/>
      <c r="AJ267" s="11"/>
      <c r="AK267" s="37"/>
      <c r="AL267" s="11"/>
      <c r="AM267" s="37"/>
      <c r="AN267" s="37"/>
      <c r="AO267" s="11"/>
      <c r="AP267" s="17">
        <f t="shared" si="8"/>
        <v>1</v>
      </c>
      <c r="AQ267" s="11"/>
      <c r="AR267" s="2"/>
    </row>
    <row r="268" spans="1:44" x14ac:dyDescent="0.25">
      <c r="A268" s="2" t="s">
        <v>5</v>
      </c>
      <c r="B268" s="3">
        <v>115</v>
      </c>
      <c r="C268" s="3">
        <v>42</v>
      </c>
      <c r="D268" s="3">
        <v>80</v>
      </c>
      <c r="E268" s="3">
        <v>1</v>
      </c>
      <c r="F268" s="3" t="s">
        <v>3</v>
      </c>
      <c r="G268" s="16"/>
      <c r="H268" s="72" t="s">
        <v>203</v>
      </c>
      <c r="I268" s="11"/>
      <c r="J268" s="2"/>
      <c r="K268" s="37"/>
      <c r="L268" s="11"/>
      <c r="M268" s="11"/>
      <c r="N268" s="11"/>
      <c r="O268" s="37"/>
      <c r="P268" s="11"/>
      <c r="Q268" s="11"/>
      <c r="R268" s="11"/>
      <c r="S268" s="11"/>
      <c r="T268" s="11"/>
      <c r="U268" s="38"/>
      <c r="V268" s="11"/>
      <c r="W268" s="37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38"/>
      <c r="AJ268" s="11"/>
      <c r="AK268" s="37"/>
      <c r="AL268" s="11"/>
      <c r="AM268" s="37"/>
      <c r="AN268" s="37">
        <v>1</v>
      </c>
      <c r="AO268" s="11"/>
      <c r="AP268" s="17">
        <f t="shared" si="8"/>
        <v>1</v>
      </c>
      <c r="AQ268" s="11"/>
      <c r="AR268" s="2"/>
    </row>
    <row r="269" spans="1:44" x14ac:dyDescent="0.25">
      <c r="A269" s="2" t="s">
        <v>5</v>
      </c>
      <c r="B269" s="3">
        <v>115</v>
      </c>
      <c r="C269" s="3">
        <v>42</v>
      </c>
      <c r="D269" s="3">
        <v>80</v>
      </c>
      <c r="E269" s="3">
        <v>1</v>
      </c>
      <c r="F269" s="3" t="s">
        <v>3</v>
      </c>
      <c r="G269" s="16"/>
      <c r="H269" s="72" t="s">
        <v>202</v>
      </c>
      <c r="I269" s="11"/>
      <c r="J269" s="2"/>
      <c r="K269" s="37"/>
      <c r="L269" s="11"/>
      <c r="M269" s="11"/>
      <c r="N269" s="11"/>
      <c r="O269" s="37"/>
      <c r="P269" s="11"/>
      <c r="Q269" s="11"/>
      <c r="R269" s="11"/>
      <c r="S269" s="11"/>
      <c r="T269" s="11"/>
      <c r="U269" s="38"/>
      <c r="V269" s="11"/>
      <c r="W269" s="37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38"/>
      <c r="AJ269" s="11"/>
      <c r="AK269" s="37"/>
      <c r="AL269" s="11"/>
      <c r="AM269" s="37"/>
      <c r="AN269" s="37">
        <v>1</v>
      </c>
      <c r="AO269" s="11"/>
      <c r="AP269" s="17">
        <f t="shared" si="8"/>
        <v>1</v>
      </c>
      <c r="AQ269" s="11"/>
      <c r="AR269" s="2"/>
    </row>
    <row r="270" spans="1:44" hidden="1" x14ac:dyDescent="0.25">
      <c r="A270" s="2" t="s">
        <v>5</v>
      </c>
      <c r="B270" s="3">
        <v>115</v>
      </c>
      <c r="C270" s="3">
        <v>42</v>
      </c>
      <c r="D270" s="3">
        <v>80</v>
      </c>
      <c r="E270" s="3">
        <v>1</v>
      </c>
      <c r="F270" s="3" t="s">
        <v>3</v>
      </c>
      <c r="G270" s="16"/>
      <c r="H270" s="72" t="s">
        <v>201</v>
      </c>
      <c r="I270" s="11"/>
      <c r="J270" s="2"/>
      <c r="K270" s="37"/>
      <c r="L270" s="11"/>
      <c r="M270" s="11"/>
      <c r="N270" s="11"/>
      <c r="O270" s="37"/>
      <c r="P270" s="11"/>
      <c r="Q270" s="11"/>
      <c r="R270" s="11"/>
      <c r="S270" s="11"/>
      <c r="T270" s="11"/>
      <c r="U270" s="38">
        <v>1</v>
      </c>
      <c r="V270" s="11"/>
      <c r="W270" s="37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38"/>
      <c r="AJ270" s="11"/>
      <c r="AK270" s="37"/>
      <c r="AL270" s="11"/>
      <c r="AM270" s="37"/>
      <c r="AN270" s="37"/>
      <c r="AO270" s="11"/>
      <c r="AP270" s="17">
        <f t="shared" si="8"/>
        <v>1</v>
      </c>
      <c r="AQ270" s="11"/>
      <c r="AR270" s="2"/>
    </row>
    <row r="271" spans="1:44" hidden="1" x14ac:dyDescent="0.25">
      <c r="A271" s="2" t="s">
        <v>5</v>
      </c>
      <c r="B271" s="3">
        <v>115</v>
      </c>
      <c r="C271" s="3">
        <v>42</v>
      </c>
      <c r="D271" s="3">
        <v>80</v>
      </c>
      <c r="E271" s="3">
        <v>1</v>
      </c>
      <c r="F271" s="3" t="s">
        <v>3</v>
      </c>
      <c r="G271" s="16"/>
      <c r="H271" s="72" t="s">
        <v>200</v>
      </c>
      <c r="I271" s="11"/>
      <c r="J271" s="2"/>
      <c r="K271" s="37"/>
      <c r="L271" s="11"/>
      <c r="M271" s="11"/>
      <c r="N271" s="11"/>
      <c r="O271" s="37"/>
      <c r="P271" s="11"/>
      <c r="Q271" s="11"/>
      <c r="R271" s="11"/>
      <c r="S271" s="11"/>
      <c r="T271" s="11"/>
      <c r="U271" s="38"/>
      <c r="V271" s="11"/>
      <c r="W271" s="37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38"/>
      <c r="AJ271" s="11"/>
      <c r="AK271" s="37"/>
      <c r="AL271" s="11"/>
      <c r="AM271" s="37"/>
      <c r="AN271" s="37"/>
      <c r="AO271" s="11"/>
      <c r="AP271" s="17">
        <f t="shared" si="8"/>
        <v>0</v>
      </c>
      <c r="AQ271" s="11"/>
      <c r="AR271" s="2"/>
    </row>
    <row r="272" spans="1:44" hidden="1" x14ac:dyDescent="0.25">
      <c r="A272" s="2" t="s">
        <v>5</v>
      </c>
      <c r="B272" s="2">
        <v>115</v>
      </c>
      <c r="C272" s="2">
        <v>42</v>
      </c>
      <c r="D272" s="2">
        <v>80</v>
      </c>
      <c r="E272" s="2"/>
      <c r="F272" s="2" t="s">
        <v>3</v>
      </c>
      <c r="G272" s="17"/>
      <c r="H272" s="74" t="s">
        <v>222</v>
      </c>
      <c r="I272" s="2"/>
      <c r="J272" s="2"/>
      <c r="K272" s="37"/>
      <c r="L272" s="11"/>
      <c r="M272" s="11"/>
      <c r="N272" s="11"/>
      <c r="O272" s="37"/>
      <c r="P272" s="11"/>
      <c r="Q272" s="11"/>
      <c r="R272" s="11"/>
      <c r="S272" s="11"/>
      <c r="T272" s="11"/>
      <c r="U272" s="38"/>
      <c r="V272" s="11"/>
      <c r="W272" s="37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38"/>
      <c r="AJ272" s="11"/>
      <c r="AK272" s="37"/>
      <c r="AL272" s="11"/>
      <c r="AM272" s="37"/>
      <c r="AN272" s="37"/>
      <c r="AO272" s="11"/>
      <c r="AP272" s="17">
        <f t="shared" si="8"/>
        <v>0</v>
      </c>
      <c r="AQ272" s="11"/>
      <c r="AR272" s="2"/>
    </row>
    <row r="273" spans="1:44" hidden="1" x14ac:dyDescent="0.25">
      <c r="A273" s="2" t="s">
        <v>5</v>
      </c>
      <c r="B273" s="3">
        <v>115</v>
      </c>
      <c r="C273" s="2">
        <v>42</v>
      </c>
      <c r="D273" s="2">
        <v>80</v>
      </c>
      <c r="E273" s="2">
        <v>1</v>
      </c>
      <c r="F273" s="2" t="s">
        <v>197</v>
      </c>
      <c r="G273" s="15"/>
      <c r="H273" s="74" t="s">
        <v>198</v>
      </c>
      <c r="I273" s="2"/>
      <c r="J273" s="2"/>
      <c r="K273" s="37"/>
      <c r="L273" s="11"/>
      <c r="M273" s="11"/>
      <c r="N273" s="11"/>
      <c r="O273" s="37"/>
      <c r="P273" s="11"/>
      <c r="Q273" s="11"/>
      <c r="R273" s="11"/>
      <c r="S273" s="11"/>
      <c r="T273" s="11"/>
      <c r="U273" s="38"/>
      <c r="V273" s="11"/>
      <c r="W273" s="37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38"/>
      <c r="AJ273" s="11"/>
      <c r="AK273" s="37"/>
      <c r="AL273" s="11"/>
      <c r="AM273" s="37"/>
      <c r="AN273" s="37"/>
      <c r="AO273" s="11"/>
      <c r="AP273" s="17">
        <f t="shared" si="8"/>
        <v>0</v>
      </c>
      <c r="AQ273" s="11"/>
      <c r="AR273" s="2"/>
    </row>
    <row r="274" spans="1:44" hidden="1" x14ac:dyDescent="0.25">
      <c r="A274" s="2" t="s">
        <v>5</v>
      </c>
      <c r="B274" s="3">
        <v>115</v>
      </c>
      <c r="C274" s="2">
        <v>42</v>
      </c>
      <c r="D274" s="2">
        <v>80</v>
      </c>
      <c r="E274" s="2">
        <v>1</v>
      </c>
      <c r="F274" s="2">
        <v>8</v>
      </c>
      <c r="G274" s="15">
        <v>40</v>
      </c>
      <c r="H274" s="72" t="s">
        <v>342</v>
      </c>
      <c r="I274" s="11"/>
      <c r="J274" s="2">
        <v>1</v>
      </c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R274"/>
    </row>
    <row r="275" spans="1:44" hidden="1" x14ac:dyDescent="0.25">
      <c r="A275" s="2" t="s">
        <v>5</v>
      </c>
      <c r="B275" s="3">
        <v>115</v>
      </c>
      <c r="C275" s="2">
        <v>42</v>
      </c>
      <c r="D275" s="2">
        <v>80</v>
      </c>
      <c r="E275" s="2">
        <v>1</v>
      </c>
      <c r="F275" s="2">
        <v>8</v>
      </c>
      <c r="G275" s="15">
        <v>40</v>
      </c>
      <c r="H275" s="72" t="s">
        <v>343</v>
      </c>
      <c r="I275" s="11"/>
      <c r="J275" s="2">
        <v>1</v>
      </c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R275"/>
    </row>
    <row r="276" spans="1:44" hidden="1" x14ac:dyDescent="0.25">
      <c r="A276" s="3" t="s">
        <v>5</v>
      </c>
      <c r="B276" s="3">
        <v>115</v>
      </c>
      <c r="C276" s="3">
        <v>42</v>
      </c>
      <c r="D276" s="3">
        <v>80</v>
      </c>
      <c r="E276" s="3">
        <v>1</v>
      </c>
      <c r="F276" s="3" t="s">
        <v>10</v>
      </c>
      <c r="G276" s="16">
        <v>19</v>
      </c>
      <c r="H276" s="72" t="s">
        <v>286</v>
      </c>
      <c r="I276" s="11"/>
      <c r="J276" s="2">
        <v>1</v>
      </c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R276"/>
    </row>
    <row r="277" spans="1:44" hidden="1" x14ac:dyDescent="0.25">
      <c r="A277" s="3" t="s">
        <v>5</v>
      </c>
      <c r="B277" s="3">
        <v>115</v>
      </c>
      <c r="C277" s="3">
        <v>42</v>
      </c>
      <c r="D277" s="3">
        <v>80</v>
      </c>
      <c r="E277" s="3">
        <v>1</v>
      </c>
      <c r="F277" s="3" t="s">
        <v>10</v>
      </c>
      <c r="G277" s="16">
        <v>19</v>
      </c>
      <c r="H277" s="72" t="s">
        <v>288</v>
      </c>
      <c r="I277" s="11"/>
      <c r="J277" s="2">
        <v>1</v>
      </c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R277"/>
    </row>
    <row r="278" spans="1:44" hidden="1" x14ac:dyDescent="0.25">
      <c r="A278" s="3" t="s">
        <v>5</v>
      </c>
      <c r="B278" s="3">
        <v>115</v>
      </c>
      <c r="C278" s="3">
        <v>42</v>
      </c>
      <c r="D278" s="3">
        <v>80</v>
      </c>
      <c r="E278" s="3">
        <v>1</v>
      </c>
      <c r="F278" s="3" t="s">
        <v>10</v>
      </c>
      <c r="G278" s="16">
        <v>19</v>
      </c>
      <c r="H278" s="72" t="s">
        <v>287</v>
      </c>
      <c r="I278" s="11"/>
      <c r="J278" s="2">
        <v>1</v>
      </c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R278"/>
    </row>
    <row r="279" spans="1:44" hidden="1" x14ac:dyDescent="0.25">
      <c r="A279" s="3" t="s">
        <v>5</v>
      </c>
      <c r="B279" s="3">
        <v>115</v>
      </c>
      <c r="C279" s="3">
        <v>42</v>
      </c>
      <c r="D279" s="3">
        <v>80</v>
      </c>
      <c r="E279" s="3">
        <v>1</v>
      </c>
      <c r="F279" s="3" t="s">
        <v>10</v>
      </c>
      <c r="G279" s="16"/>
      <c r="H279" s="72" t="s">
        <v>105</v>
      </c>
      <c r="I279" s="11"/>
      <c r="J279" s="2"/>
      <c r="K279" s="37"/>
      <c r="L279" s="11"/>
      <c r="M279" s="11"/>
      <c r="N279" s="11"/>
      <c r="O279" s="37"/>
      <c r="P279" s="11"/>
      <c r="Q279" s="11"/>
      <c r="R279" s="11"/>
      <c r="S279" s="11"/>
      <c r="T279" s="11"/>
      <c r="U279" s="38"/>
      <c r="V279" s="11"/>
      <c r="W279" s="37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38"/>
      <c r="AJ279" s="11"/>
      <c r="AK279" s="37"/>
      <c r="AL279" s="11"/>
      <c r="AM279" s="37"/>
      <c r="AN279" s="37"/>
      <c r="AO279" s="11"/>
      <c r="AP279" s="17">
        <f t="shared" ref="AP279:AP290" si="9">SUBTOTAL(9,K279:AO279)</f>
        <v>0</v>
      </c>
      <c r="AQ279" s="11"/>
      <c r="AR279" s="2"/>
    </row>
    <row r="280" spans="1:44" hidden="1" x14ac:dyDescent="0.25">
      <c r="A280" s="5" t="s">
        <v>5</v>
      </c>
      <c r="B280" s="3">
        <v>115</v>
      </c>
      <c r="C280" s="3">
        <v>42</v>
      </c>
      <c r="D280" s="3">
        <v>80</v>
      </c>
      <c r="E280" s="3">
        <v>1</v>
      </c>
      <c r="F280" s="3" t="s">
        <v>10</v>
      </c>
      <c r="G280" s="16"/>
      <c r="H280" s="72" t="s">
        <v>104</v>
      </c>
      <c r="I280" s="11"/>
      <c r="J280" s="2"/>
      <c r="K280" s="37"/>
      <c r="L280" s="11"/>
      <c r="M280" s="11"/>
      <c r="N280" s="11"/>
      <c r="O280" s="37"/>
      <c r="P280" s="11"/>
      <c r="Q280" s="11"/>
      <c r="R280" s="11"/>
      <c r="S280" s="11"/>
      <c r="T280" s="11"/>
      <c r="U280" s="38"/>
      <c r="V280" s="11"/>
      <c r="W280" s="37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38"/>
      <c r="AJ280" s="11"/>
      <c r="AK280" s="37"/>
      <c r="AL280" s="11"/>
      <c r="AM280" s="37"/>
      <c r="AN280" s="37"/>
      <c r="AO280" s="11"/>
      <c r="AP280" s="17">
        <f t="shared" si="9"/>
        <v>0</v>
      </c>
      <c r="AQ280" s="11"/>
      <c r="AR280" s="2"/>
    </row>
    <row r="281" spans="1:44" hidden="1" x14ac:dyDescent="0.25">
      <c r="A281" s="2" t="s">
        <v>5</v>
      </c>
      <c r="B281" s="2">
        <v>150</v>
      </c>
      <c r="C281" s="2">
        <v>42</v>
      </c>
      <c r="D281" s="2">
        <v>80</v>
      </c>
      <c r="E281" s="2">
        <v>1</v>
      </c>
      <c r="F281" s="2">
        <v>3</v>
      </c>
      <c r="G281" s="15"/>
      <c r="H281" s="72" t="s">
        <v>92</v>
      </c>
      <c r="I281" s="11"/>
      <c r="J281" s="2"/>
      <c r="K281" s="37"/>
      <c r="L281" s="11"/>
      <c r="M281" s="11"/>
      <c r="N281" s="11"/>
      <c r="O281" s="37"/>
      <c r="P281" s="11"/>
      <c r="Q281" s="11"/>
      <c r="R281" s="11"/>
      <c r="S281" s="11"/>
      <c r="T281" s="11"/>
      <c r="U281" s="38"/>
      <c r="V281" s="11"/>
      <c r="W281" s="37">
        <v>1</v>
      </c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38"/>
      <c r="AJ281" s="11"/>
      <c r="AK281" s="37"/>
      <c r="AL281" s="11"/>
      <c r="AM281" s="37"/>
      <c r="AN281" s="37"/>
      <c r="AO281" s="11"/>
      <c r="AP281" s="17">
        <f t="shared" si="9"/>
        <v>1</v>
      </c>
      <c r="AQ281" s="11"/>
      <c r="AR281" s="2"/>
    </row>
    <row r="282" spans="1:44" hidden="1" x14ac:dyDescent="0.25">
      <c r="A282" s="2" t="s">
        <v>41</v>
      </c>
      <c r="B282" s="2">
        <v>79</v>
      </c>
      <c r="C282" s="2">
        <v>60</v>
      </c>
      <c r="D282" s="2">
        <v>60</v>
      </c>
      <c r="E282" s="2">
        <v>1</v>
      </c>
      <c r="F282" s="2" t="s">
        <v>46</v>
      </c>
      <c r="G282" s="15"/>
      <c r="H282" s="72" t="s">
        <v>196</v>
      </c>
      <c r="I282" s="11"/>
      <c r="J282" s="2"/>
      <c r="K282" s="37"/>
      <c r="L282" s="11"/>
      <c r="M282" s="11"/>
      <c r="N282" s="11"/>
      <c r="O282" s="37"/>
      <c r="P282" s="11"/>
      <c r="Q282" s="11"/>
      <c r="R282" s="11"/>
      <c r="S282" s="11"/>
      <c r="T282" s="11"/>
      <c r="U282" s="38"/>
      <c r="V282" s="11"/>
      <c r="W282" s="37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38"/>
      <c r="AJ282" s="11"/>
      <c r="AK282" s="37"/>
      <c r="AL282" s="11"/>
      <c r="AM282" s="37"/>
      <c r="AN282" s="37"/>
      <c r="AO282" s="11"/>
      <c r="AP282" s="17">
        <f t="shared" si="9"/>
        <v>0</v>
      </c>
      <c r="AQ282" s="11"/>
      <c r="AR282" s="2"/>
    </row>
    <row r="283" spans="1:44" hidden="1" x14ac:dyDescent="0.25">
      <c r="A283" s="13" t="s">
        <v>226</v>
      </c>
      <c r="B283" s="3">
        <v>143</v>
      </c>
      <c r="C283" s="3">
        <v>45</v>
      </c>
      <c r="D283" s="3">
        <v>50</v>
      </c>
      <c r="E283" s="3"/>
      <c r="F283" s="3" t="s">
        <v>3</v>
      </c>
      <c r="G283" s="16"/>
      <c r="H283" s="74" t="s">
        <v>352</v>
      </c>
      <c r="I283" s="11"/>
      <c r="J283" s="2"/>
      <c r="K283" s="37"/>
      <c r="L283" s="11"/>
      <c r="M283" s="11"/>
      <c r="N283" s="11"/>
      <c r="O283" s="37"/>
      <c r="P283" s="11"/>
      <c r="Q283" s="11"/>
      <c r="R283" s="11"/>
      <c r="S283" s="11"/>
      <c r="T283" s="11"/>
      <c r="U283" s="39"/>
      <c r="V283" s="11"/>
      <c r="W283" s="37">
        <v>1</v>
      </c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38"/>
      <c r="AJ283" s="11"/>
      <c r="AK283" s="37"/>
      <c r="AL283" s="11"/>
      <c r="AM283" s="37"/>
      <c r="AN283" s="37"/>
      <c r="AO283" s="11"/>
      <c r="AP283" s="17">
        <f t="shared" si="9"/>
        <v>1</v>
      </c>
      <c r="AQ283" s="11"/>
      <c r="AR283" s="2"/>
    </row>
    <row r="284" spans="1:44" x14ac:dyDescent="0.25">
      <c r="A284" s="2" t="s">
        <v>139</v>
      </c>
      <c r="B284" s="2">
        <v>60</v>
      </c>
      <c r="C284" s="2">
        <v>60</v>
      </c>
      <c r="D284" s="2">
        <v>43</v>
      </c>
      <c r="E284" s="2">
        <v>1</v>
      </c>
      <c r="F284" s="2">
        <v>6</v>
      </c>
      <c r="G284" s="15"/>
      <c r="H284" s="72" t="s">
        <v>140</v>
      </c>
      <c r="I284" s="3"/>
      <c r="J284" s="2"/>
      <c r="K284" s="37"/>
      <c r="L284" s="11"/>
      <c r="M284" s="11"/>
      <c r="N284" s="11"/>
      <c r="O284" s="37"/>
      <c r="P284" s="11"/>
      <c r="Q284" s="11"/>
      <c r="R284" s="11"/>
      <c r="S284" s="11"/>
      <c r="T284" s="11"/>
      <c r="U284" s="38"/>
      <c r="V284" s="11"/>
      <c r="W284" s="37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38">
        <v>1</v>
      </c>
      <c r="AJ284" s="11"/>
      <c r="AK284" s="37"/>
      <c r="AL284" s="11"/>
      <c r="AM284" s="37"/>
      <c r="AN284" s="37"/>
      <c r="AO284" s="11"/>
      <c r="AP284" s="17">
        <f t="shared" si="9"/>
        <v>1</v>
      </c>
      <c r="AQ284" s="11"/>
      <c r="AR284" s="2"/>
    </row>
    <row r="285" spans="1:44" x14ac:dyDescent="0.25">
      <c r="A285" s="10" t="s">
        <v>60</v>
      </c>
      <c r="B285" s="2">
        <v>60</v>
      </c>
      <c r="C285" s="2">
        <v>60</v>
      </c>
      <c r="D285" s="2">
        <v>44</v>
      </c>
      <c r="E285" s="2">
        <v>1</v>
      </c>
      <c r="F285" s="2">
        <v>1</v>
      </c>
      <c r="G285" s="15"/>
      <c r="H285" s="74" t="s">
        <v>224</v>
      </c>
      <c r="I285" s="11"/>
      <c r="J285" s="2"/>
      <c r="K285" s="37"/>
      <c r="L285" s="11"/>
      <c r="M285" s="11"/>
      <c r="N285" s="11"/>
      <c r="O285" s="37"/>
      <c r="P285" s="11"/>
      <c r="Q285" s="11"/>
      <c r="R285" s="11"/>
      <c r="S285" s="11"/>
      <c r="T285" s="11"/>
      <c r="U285" s="38"/>
      <c r="V285" s="11"/>
      <c r="W285" s="37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38">
        <v>1</v>
      </c>
      <c r="AJ285" s="11"/>
      <c r="AK285" s="37"/>
      <c r="AL285" s="11"/>
      <c r="AM285" s="37"/>
      <c r="AN285" s="37"/>
      <c r="AO285" s="11"/>
      <c r="AP285" s="17">
        <f t="shared" si="9"/>
        <v>1</v>
      </c>
      <c r="AQ285" s="11"/>
      <c r="AR285" s="2"/>
    </row>
    <row r="286" spans="1:44" s="1" customFormat="1" hidden="1" x14ac:dyDescent="0.25">
      <c r="A286" s="2" t="s">
        <v>93</v>
      </c>
      <c r="B286" s="2">
        <v>150</v>
      </c>
      <c r="C286" s="2">
        <v>42</v>
      </c>
      <c r="D286" s="2">
        <v>80</v>
      </c>
      <c r="E286" s="2">
        <v>1</v>
      </c>
      <c r="F286" s="2">
        <v>3</v>
      </c>
      <c r="G286" s="15"/>
      <c r="H286" s="72" t="s">
        <v>94</v>
      </c>
      <c r="I286" s="11"/>
      <c r="J286" s="2"/>
      <c r="K286" s="37">
        <v>1</v>
      </c>
      <c r="L286" s="2"/>
      <c r="M286" s="2"/>
      <c r="N286" s="2"/>
      <c r="O286" s="37"/>
      <c r="P286" s="2"/>
      <c r="Q286" s="2"/>
      <c r="R286" s="2"/>
      <c r="S286" s="2"/>
      <c r="T286" s="2"/>
      <c r="U286" s="38"/>
      <c r="V286" s="2"/>
      <c r="W286" s="37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38"/>
      <c r="AJ286" s="2"/>
      <c r="AK286" s="37"/>
      <c r="AL286" s="2"/>
      <c r="AM286" s="37"/>
      <c r="AN286" s="37"/>
      <c r="AO286" s="2"/>
      <c r="AP286" s="17">
        <f t="shared" si="9"/>
        <v>1</v>
      </c>
      <c r="AQ286" s="2"/>
      <c r="AR286" s="2"/>
    </row>
    <row r="287" spans="1:44" s="1" customFormat="1" hidden="1" x14ac:dyDescent="0.25">
      <c r="A287" s="42" t="s">
        <v>17</v>
      </c>
      <c r="B287" s="42">
        <v>110</v>
      </c>
      <c r="C287" s="42">
        <v>42</v>
      </c>
      <c r="D287" s="42">
        <v>80</v>
      </c>
      <c r="E287" s="42">
        <v>1</v>
      </c>
      <c r="F287" s="42">
        <v>7</v>
      </c>
      <c r="G287" s="43"/>
      <c r="H287" s="72" t="s">
        <v>158</v>
      </c>
      <c r="I287" s="11"/>
      <c r="J287" s="2"/>
      <c r="K287" s="37"/>
      <c r="L287" s="2"/>
      <c r="M287" s="2"/>
      <c r="N287" s="2"/>
      <c r="O287" s="37"/>
      <c r="P287" s="2"/>
      <c r="Q287" s="2"/>
      <c r="R287" s="2"/>
      <c r="S287" s="2"/>
      <c r="T287" s="2"/>
      <c r="U287" s="38"/>
      <c r="V287" s="2"/>
      <c r="W287" s="37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38"/>
      <c r="AJ287" s="2"/>
      <c r="AK287" s="37"/>
      <c r="AL287" s="2"/>
      <c r="AM287" s="37"/>
      <c r="AN287" s="37"/>
      <c r="AO287" s="2"/>
      <c r="AP287" s="17">
        <f t="shared" si="9"/>
        <v>0</v>
      </c>
      <c r="AQ287" s="2"/>
      <c r="AR287" s="2"/>
    </row>
    <row r="288" spans="1:44" s="1" customFormat="1" hidden="1" x14ac:dyDescent="0.25">
      <c r="A288" s="12" t="s">
        <v>17</v>
      </c>
      <c r="B288" s="2">
        <v>116</v>
      </c>
      <c r="C288" s="2">
        <v>43</v>
      </c>
      <c r="D288" s="2">
        <v>80</v>
      </c>
      <c r="E288" s="2">
        <v>1</v>
      </c>
      <c r="F288" s="2" t="s">
        <v>12</v>
      </c>
      <c r="G288" s="15"/>
      <c r="H288" s="71" t="s">
        <v>150</v>
      </c>
      <c r="I288" s="11"/>
      <c r="J288" s="2"/>
      <c r="K288" s="37"/>
      <c r="L288" s="2"/>
      <c r="M288" s="2"/>
      <c r="N288" s="2"/>
      <c r="O288" s="37"/>
      <c r="P288" s="2"/>
      <c r="Q288" s="2"/>
      <c r="R288" s="2"/>
      <c r="S288" s="2"/>
      <c r="T288" s="2"/>
      <c r="U288" s="38"/>
      <c r="V288" s="2"/>
      <c r="W288" s="37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38"/>
      <c r="AJ288" s="2"/>
      <c r="AK288" s="37"/>
      <c r="AL288" s="2"/>
      <c r="AM288" s="37"/>
      <c r="AN288" s="37"/>
      <c r="AO288" s="2"/>
      <c r="AP288" s="17">
        <f t="shared" si="9"/>
        <v>0</v>
      </c>
      <c r="AQ288" s="2"/>
      <c r="AR288" s="2"/>
    </row>
    <row r="289" spans="1:44" s="1" customFormat="1" hidden="1" x14ac:dyDescent="0.25">
      <c r="A289" s="2" t="s">
        <v>17</v>
      </c>
      <c r="B289" s="2">
        <v>117</v>
      </c>
      <c r="C289" s="2">
        <v>42</v>
      </c>
      <c r="D289" s="2">
        <v>80</v>
      </c>
      <c r="E289" s="2">
        <v>1</v>
      </c>
      <c r="F289" s="2" t="s">
        <v>10</v>
      </c>
      <c r="G289" s="15"/>
      <c r="H289" s="72" t="s">
        <v>106</v>
      </c>
      <c r="I289" s="11"/>
      <c r="J289" s="2"/>
      <c r="K289" s="37"/>
      <c r="L289" s="2"/>
      <c r="M289" s="2"/>
      <c r="N289" s="2"/>
      <c r="O289" s="37"/>
      <c r="P289" s="2"/>
      <c r="Q289" s="2"/>
      <c r="R289" s="2"/>
      <c r="S289" s="2"/>
      <c r="T289" s="2"/>
      <c r="U289" s="38"/>
      <c r="V289" s="2"/>
      <c r="W289" s="37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38"/>
      <c r="AJ289" s="2"/>
      <c r="AK289" s="37"/>
      <c r="AL289" s="2"/>
      <c r="AM289" s="37"/>
      <c r="AN289" s="37"/>
      <c r="AO289" s="2"/>
      <c r="AP289" s="17">
        <f t="shared" si="9"/>
        <v>0</v>
      </c>
      <c r="AQ289" s="2"/>
      <c r="AR289" s="2"/>
    </row>
    <row r="290" spans="1:44" s="1" customFormat="1" hidden="1" x14ac:dyDescent="0.25">
      <c r="A290" s="2" t="s">
        <v>227</v>
      </c>
      <c r="B290" s="2">
        <v>190</v>
      </c>
      <c r="C290" s="2">
        <v>187</v>
      </c>
      <c r="D290" s="2">
        <v>60</v>
      </c>
      <c r="E290" s="2"/>
      <c r="F290" s="2">
        <v>60</v>
      </c>
      <c r="G290" s="17"/>
      <c r="H290" s="74" t="s">
        <v>220</v>
      </c>
      <c r="I290" s="2"/>
      <c r="J290" s="2"/>
      <c r="K290" s="37"/>
      <c r="L290" s="2"/>
      <c r="M290" s="2"/>
      <c r="N290" s="2"/>
      <c r="O290" s="37"/>
      <c r="P290" s="2"/>
      <c r="Q290" s="2"/>
      <c r="R290" s="2"/>
      <c r="S290" s="2"/>
      <c r="T290" s="2"/>
      <c r="U290" s="38"/>
      <c r="V290" s="2"/>
      <c r="W290" s="37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38"/>
      <c r="AJ290" s="2"/>
      <c r="AK290" s="37"/>
      <c r="AL290" s="2"/>
      <c r="AM290" s="37"/>
      <c r="AN290" s="37"/>
      <c r="AO290" s="2"/>
      <c r="AP290" s="17">
        <f t="shared" si="9"/>
        <v>0</v>
      </c>
      <c r="AQ290" s="2"/>
      <c r="AR290" s="2"/>
    </row>
    <row r="291" spans="1:44" hidden="1" x14ac:dyDescent="0.25">
      <c r="A291" s="1" t="s">
        <v>359</v>
      </c>
      <c r="B291" s="4"/>
      <c r="C291" s="4"/>
      <c r="D291" s="4"/>
      <c r="E291" s="5"/>
      <c r="F291" s="5"/>
      <c r="H291" s="75" t="s">
        <v>356</v>
      </c>
      <c r="I291" s="11"/>
      <c r="J291" s="2">
        <v>1</v>
      </c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R291"/>
    </row>
    <row r="292" spans="1:44" hidden="1" x14ac:dyDescent="0.25">
      <c r="A292" s="1" t="s">
        <v>35</v>
      </c>
      <c r="B292" s="4"/>
      <c r="C292" s="4"/>
      <c r="D292" s="4"/>
      <c r="E292" s="4"/>
      <c r="F292" s="4"/>
      <c r="H292" s="75" t="s">
        <v>357</v>
      </c>
      <c r="I292" s="11"/>
      <c r="J292" s="12">
        <v>1</v>
      </c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R292"/>
    </row>
    <row r="293" spans="1:44" x14ac:dyDescent="0.25">
      <c r="A293" s="4"/>
      <c r="B293" s="4"/>
      <c r="C293" s="4"/>
      <c r="D293" s="4"/>
      <c r="E293" s="4"/>
      <c r="F293" s="4"/>
      <c r="J293" s="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33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33"/>
      <c r="AJ293" s="24"/>
      <c r="AK293" s="24"/>
      <c r="AL293" s="24"/>
      <c r="AM293" s="24"/>
      <c r="AN293" s="24"/>
      <c r="AO293" s="24"/>
    </row>
    <row r="294" spans="1:44" hidden="1" x14ac:dyDescent="0.25">
      <c r="A294" s="25" t="s">
        <v>358</v>
      </c>
      <c r="B294" s="25"/>
      <c r="C294" s="25"/>
      <c r="D294" s="25"/>
      <c r="E294" s="25"/>
      <c r="F294" s="25"/>
      <c r="G294" s="26"/>
      <c r="H294" s="77"/>
      <c r="I294" s="26"/>
      <c r="J294" s="25"/>
      <c r="K294" s="26">
        <f>SUM(K2:K292)</f>
        <v>38</v>
      </c>
      <c r="L294" s="26">
        <f t="shared" ref="L294:AO294" si="10">SUM(L2:L292)</f>
        <v>0</v>
      </c>
      <c r="M294" s="26">
        <f t="shared" si="10"/>
        <v>0</v>
      </c>
      <c r="N294" s="26">
        <f t="shared" si="10"/>
        <v>0</v>
      </c>
      <c r="O294" s="26">
        <f t="shared" si="10"/>
        <v>2</v>
      </c>
      <c r="P294" s="26">
        <f t="shared" si="10"/>
        <v>0</v>
      </c>
      <c r="Q294" s="26">
        <f t="shared" si="10"/>
        <v>0</v>
      </c>
      <c r="R294" s="26">
        <f t="shared" si="10"/>
        <v>0</v>
      </c>
      <c r="S294" s="26">
        <f t="shared" si="10"/>
        <v>0</v>
      </c>
      <c r="T294" s="26">
        <f t="shared" si="10"/>
        <v>0</v>
      </c>
      <c r="U294" s="34">
        <f t="shared" si="10"/>
        <v>14</v>
      </c>
      <c r="V294" s="26">
        <f t="shared" si="10"/>
        <v>0</v>
      </c>
      <c r="W294" s="26">
        <f t="shared" si="10"/>
        <v>2</v>
      </c>
      <c r="X294" s="26">
        <f t="shared" si="10"/>
        <v>0</v>
      </c>
      <c r="Y294" s="26">
        <f t="shared" si="10"/>
        <v>0</v>
      </c>
      <c r="Z294" s="26">
        <f t="shared" si="10"/>
        <v>0</v>
      </c>
      <c r="AA294" s="26">
        <f t="shared" si="10"/>
        <v>0</v>
      </c>
      <c r="AB294" s="26">
        <f t="shared" si="10"/>
        <v>0</v>
      </c>
      <c r="AC294" s="26">
        <f t="shared" si="10"/>
        <v>0</v>
      </c>
      <c r="AD294" s="26">
        <f t="shared" si="10"/>
        <v>0</v>
      </c>
      <c r="AE294" s="26">
        <f t="shared" si="10"/>
        <v>0</v>
      </c>
      <c r="AF294" s="26">
        <f t="shared" si="10"/>
        <v>0</v>
      </c>
      <c r="AG294" s="26">
        <f t="shared" si="10"/>
        <v>0</v>
      </c>
      <c r="AH294" s="26">
        <f t="shared" si="10"/>
        <v>0</v>
      </c>
      <c r="AI294" s="34">
        <f t="shared" si="10"/>
        <v>5</v>
      </c>
      <c r="AJ294" s="26">
        <f t="shared" si="10"/>
        <v>0</v>
      </c>
      <c r="AK294" s="26">
        <f t="shared" si="10"/>
        <v>12</v>
      </c>
      <c r="AL294" s="26">
        <f t="shared" si="10"/>
        <v>0</v>
      </c>
      <c r="AM294" s="26">
        <f t="shared" si="10"/>
        <v>3</v>
      </c>
      <c r="AN294" s="26">
        <f t="shared" si="10"/>
        <v>22</v>
      </c>
      <c r="AO294" s="26">
        <f t="shared" si="10"/>
        <v>0</v>
      </c>
      <c r="AP294" s="26">
        <f>SUM(K294:AO294)</f>
        <v>98</v>
      </c>
    </row>
    <row r="295" spans="1:44" ht="15.75" hidden="1" thickBot="1" x14ac:dyDescent="0.3">
      <c r="J295" s="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33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33"/>
      <c r="AJ295" s="24"/>
      <c r="AK295" s="24"/>
      <c r="AL295" s="24"/>
      <c r="AM295" s="24"/>
      <c r="AN295" s="24"/>
      <c r="AO295" s="24"/>
    </row>
    <row r="296" spans="1:44" ht="15.75" hidden="1" thickBot="1" x14ac:dyDescent="0.3">
      <c r="A296" s="58" t="s">
        <v>407</v>
      </c>
      <c r="B296" s="59"/>
      <c r="C296" s="59"/>
      <c r="D296" s="60"/>
      <c r="H296" s="78"/>
      <c r="I296" s="23"/>
      <c r="J296" s="52"/>
      <c r="K296" s="61"/>
      <c r="O296" s="61"/>
      <c r="U296" s="62"/>
      <c r="W296" s="61"/>
      <c r="AI296" s="62"/>
      <c r="AK296" s="61"/>
      <c r="AM296" s="63"/>
      <c r="AN296" s="64"/>
      <c r="AP296" s="63"/>
      <c r="AQ296" s="66" t="s">
        <v>405</v>
      </c>
      <c r="AR296" s="65" t="s">
        <v>406</v>
      </c>
    </row>
    <row r="297" spans="1:44" hidden="1" x14ac:dyDescent="0.25">
      <c r="A297" s="8" t="s">
        <v>221</v>
      </c>
      <c r="B297" s="8"/>
      <c r="C297" s="8"/>
      <c r="D297" s="8"/>
      <c r="F297" s="2"/>
      <c r="G297" s="11"/>
      <c r="H297" s="79"/>
      <c r="J297" s="2"/>
      <c r="K297" s="53">
        <v>15</v>
      </c>
      <c r="L297" s="11"/>
      <c r="M297" s="11"/>
      <c r="N297" s="11">
        <v>0</v>
      </c>
      <c r="O297" s="54">
        <v>0</v>
      </c>
      <c r="P297" s="11"/>
      <c r="Q297" s="11">
        <v>2</v>
      </c>
      <c r="R297" s="11">
        <v>3</v>
      </c>
      <c r="S297" s="11">
        <v>0</v>
      </c>
      <c r="T297" s="11">
        <v>0</v>
      </c>
      <c r="U297" s="55">
        <v>6</v>
      </c>
      <c r="V297" s="11"/>
      <c r="W297" s="54"/>
      <c r="X297" s="11">
        <v>10</v>
      </c>
      <c r="Y297" s="11">
        <v>4</v>
      </c>
      <c r="Z297" s="11">
        <v>5</v>
      </c>
      <c r="AA297" s="11"/>
      <c r="AB297" s="11">
        <v>0</v>
      </c>
      <c r="AC297" s="11"/>
      <c r="AD297" s="11"/>
      <c r="AE297" s="11"/>
      <c r="AF297" s="11">
        <v>0</v>
      </c>
      <c r="AG297" s="11"/>
      <c r="AH297" s="11">
        <v>12</v>
      </c>
      <c r="AI297" s="55">
        <v>7</v>
      </c>
      <c r="AJ297" s="11"/>
      <c r="AK297" s="54">
        <v>6</v>
      </c>
      <c r="AL297" s="11"/>
      <c r="AM297" s="54">
        <v>10</v>
      </c>
      <c r="AN297" s="54">
        <v>18</v>
      </c>
      <c r="AO297" s="17"/>
      <c r="AP297" s="54">
        <f>SUBTOTAL(9,K297:AO297)</f>
        <v>98</v>
      </c>
      <c r="AQ297" s="56">
        <v>1500</v>
      </c>
      <c r="AR297" s="57">
        <f>AP297*AQ297</f>
        <v>147000</v>
      </c>
    </row>
    <row r="298" spans="1:44" hidden="1" x14ac:dyDescent="0.25">
      <c r="A298" s="2" t="s">
        <v>388</v>
      </c>
      <c r="B298" s="2"/>
      <c r="C298" s="2"/>
      <c r="D298" s="2"/>
      <c r="F298" s="2"/>
      <c r="G298" s="11"/>
      <c r="H298" s="74"/>
      <c r="J298" s="2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31"/>
      <c r="V298" s="11"/>
      <c r="W298" s="11"/>
      <c r="X298" s="11">
        <v>4</v>
      </c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31"/>
      <c r="AJ298" s="11"/>
      <c r="AK298" s="11"/>
      <c r="AL298" s="11"/>
      <c r="AM298" s="11"/>
      <c r="AN298" s="11"/>
      <c r="AO298" s="17"/>
      <c r="AP298" s="11">
        <f t="shared" ref="AP298:AP306" si="11">SUBTOTAL(9,K298:AO298)</f>
        <v>4</v>
      </c>
      <c r="AQ298" s="50">
        <v>900</v>
      </c>
      <c r="AR298" s="51">
        <f t="shared" ref="AR298:AR306" si="12">AP298*AQ298</f>
        <v>3600</v>
      </c>
    </row>
    <row r="299" spans="1:44" hidden="1" x14ac:dyDescent="0.25">
      <c r="A299" s="2" t="s">
        <v>389</v>
      </c>
      <c r="B299" s="2"/>
      <c r="C299" s="2"/>
      <c r="D299" s="2"/>
      <c r="F299" s="2"/>
      <c r="G299" s="11"/>
      <c r="H299" s="74"/>
      <c r="J299" s="2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32"/>
      <c r="V299" s="11"/>
      <c r="W299" s="11"/>
      <c r="X299" s="11">
        <v>4</v>
      </c>
      <c r="Y299" s="11"/>
      <c r="Z299" s="11">
        <v>3</v>
      </c>
      <c r="AA299" s="11"/>
      <c r="AB299" s="11"/>
      <c r="AC299" s="11"/>
      <c r="AD299" s="11">
        <v>1</v>
      </c>
      <c r="AE299" s="11"/>
      <c r="AF299" s="11"/>
      <c r="AG299" s="11"/>
      <c r="AH299" s="11"/>
      <c r="AI299" s="32">
        <v>0</v>
      </c>
      <c r="AJ299" s="11"/>
      <c r="AK299" s="11"/>
      <c r="AL299" s="11"/>
      <c r="AM299" s="11"/>
      <c r="AN299" s="11"/>
      <c r="AO299" s="17"/>
      <c r="AP299" s="11">
        <f t="shared" si="11"/>
        <v>8</v>
      </c>
      <c r="AQ299" s="50">
        <v>500</v>
      </c>
      <c r="AR299" s="51">
        <f t="shared" si="12"/>
        <v>4000</v>
      </c>
    </row>
    <row r="300" spans="1:44" hidden="1" x14ac:dyDescent="0.25">
      <c r="A300" s="2" t="s">
        <v>390</v>
      </c>
      <c r="B300" s="2"/>
      <c r="C300" s="2"/>
      <c r="D300" s="2"/>
      <c r="F300" s="2"/>
      <c r="G300" s="11"/>
      <c r="H300" s="74"/>
      <c r="J300" s="2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31"/>
      <c r="V300" s="11"/>
      <c r="W300" s="11"/>
      <c r="X300" s="11">
        <v>5</v>
      </c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31"/>
      <c r="AJ300" s="11"/>
      <c r="AK300" s="11"/>
      <c r="AL300" s="11"/>
      <c r="AM300" s="11"/>
      <c r="AN300" s="11"/>
      <c r="AO300" s="17"/>
      <c r="AP300" s="11">
        <f t="shared" si="11"/>
        <v>5</v>
      </c>
      <c r="AQ300" s="50">
        <v>600</v>
      </c>
      <c r="AR300" s="51">
        <f t="shared" si="12"/>
        <v>3000</v>
      </c>
    </row>
    <row r="301" spans="1:44" hidden="1" x14ac:dyDescent="0.25">
      <c r="A301" s="2" t="s">
        <v>391</v>
      </c>
      <c r="B301" s="2"/>
      <c r="C301" s="2"/>
      <c r="D301" s="2"/>
      <c r="F301" s="2"/>
      <c r="G301" s="11"/>
      <c r="H301" s="74"/>
      <c r="J301" s="2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3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32">
        <v>0</v>
      </c>
      <c r="AJ301" s="11"/>
      <c r="AK301" s="11"/>
      <c r="AL301" s="11"/>
      <c r="AM301" s="11"/>
      <c r="AN301" s="11"/>
      <c r="AO301" s="17"/>
      <c r="AP301" s="11">
        <f t="shared" si="11"/>
        <v>0</v>
      </c>
      <c r="AQ301" s="50">
        <v>900</v>
      </c>
      <c r="AR301" s="51">
        <f t="shared" si="12"/>
        <v>0</v>
      </c>
    </row>
    <row r="302" spans="1:44" hidden="1" x14ac:dyDescent="0.25">
      <c r="A302" s="2" t="s">
        <v>392</v>
      </c>
      <c r="B302" s="2"/>
      <c r="C302" s="2"/>
      <c r="D302" s="2"/>
      <c r="F302" s="2"/>
      <c r="G302" s="11"/>
      <c r="H302" s="74"/>
      <c r="J302" s="2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31"/>
      <c r="V302" s="11"/>
      <c r="W302" s="11"/>
      <c r="X302" s="11"/>
      <c r="Y302" s="11"/>
      <c r="Z302" s="11">
        <v>3</v>
      </c>
      <c r="AA302" s="11"/>
      <c r="AB302" s="11"/>
      <c r="AC302" s="11"/>
      <c r="AD302" s="11"/>
      <c r="AE302" s="11"/>
      <c r="AF302" s="11"/>
      <c r="AG302" s="11"/>
      <c r="AH302" s="11"/>
      <c r="AI302" s="31"/>
      <c r="AJ302" s="11"/>
      <c r="AK302" s="11"/>
      <c r="AL302" s="11"/>
      <c r="AM302" s="11"/>
      <c r="AN302" s="11"/>
      <c r="AO302" s="17"/>
      <c r="AP302" s="11">
        <f t="shared" si="11"/>
        <v>3</v>
      </c>
      <c r="AQ302" s="50">
        <v>800</v>
      </c>
      <c r="AR302" s="51">
        <f t="shared" si="12"/>
        <v>2400</v>
      </c>
    </row>
    <row r="303" spans="1:44" hidden="1" x14ac:dyDescent="0.25">
      <c r="A303" s="2" t="s">
        <v>393</v>
      </c>
      <c r="B303" s="2"/>
      <c r="C303" s="2"/>
      <c r="D303" s="2"/>
      <c r="F303" s="2"/>
      <c r="G303" s="11"/>
      <c r="H303" s="74"/>
      <c r="J303" s="2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31"/>
      <c r="V303" s="11"/>
      <c r="W303" s="11"/>
      <c r="X303" s="11"/>
      <c r="Y303" s="11"/>
      <c r="Z303" s="11"/>
      <c r="AA303" s="11"/>
      <c r="AB303" s="11"/>
      <c r="AC303" s="11"/>
      <c r="AD303" s="11">
        <v>30</v>
      </c>
      <c r="AE303" s="11"/>
      <c r="AF303" s="11"/>
      <c r="AG303" s="11"/>
      <c r="AH303" s="11"/>
      <c r="AI303" s="31"/>
      <c r="AJ303" s="11"/>
      <c r="AK303" s="11"/>
      <c r="AL303" s="11"/>
      <c r="AM303" s="11"/>
      <c r="AN303" s="11"/>
      <c r="AO303" s="17"/>
      <c r="AP303" s="11">
        <f t="shared" si="11"/>
        <v>30</v>
      </c>
      <c r="AQ303" s="50">
        <v>1000</v>
      </c>
      <c r="AR303" s="51">
        <f t="shared" si="12"/>
        <v>30000</v>
      </c>
    </row>
    <row r="304" spans="1:44" hidden="1" x14ac:dyDescent="0.25">
      <c r="A304" s="2" t="s">
        <v>394</v>
      </c>
      <c r="B304" s="2"/>
      <c r="C304" s="2"/>
      <c r="D304" s="2"/>
      <c r="F304" s="2"/>
      <c r="G304" s="11"/>
      <c r="H304" s="74"/>
      <c r="J304" s="2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31"/>
      <c r="V304" s="11"/>
      <c r="W304" s="11"/>
      <c r="X304" s="11"/>
      <c r="Y304" s="11"/>
      <c r="Z304" s="11"/>
      <c r="AA304" s="11"/>
      <c r="AB304" s="11"/>
      <c r="AC304" s="11"/>
      <c r="AD304" s="11">
        <v>60</v>
      </c>
      <c r="AE304" s="11"/>
      <c r="AF304" s="11"/>
      <c r="AG304" s="11"/>
      <c r="AH304" s="11"/>
      <c r="AI304" s="31"/>
      <c r="AJ304" s="11"/>
      <c r="AK304" s="11"/>
      <c r="AL304" s="11"/>
      <c r="AM304" s="11"/>
      <c r="AN304" s="11"/>
      <c r="AO304" s="17"/>
      <c r="AP304" s="11">
        <f t="shared" si="11"/>
        <v>60</v>
      </c>
      <c r="AQ304" s="50">
        <v>550</v>
      </c>
      <c r="AR304" s="51">
        <f t="shared" si="12"/>
        <v>33000</v>
      </c>
    </row>
    <row r="305" spans="1:44" hidden="1" x14ac:dyDescent="0.25">
      <c r="A305" s="2" t="s">
        <v>395</v>
      </c>
      <c r="B305" s="2"/>
      <c r="C305" s="2"/>
      <c r="D305" s="2"/>
      <c r="F305" s="2"/>
      <c r="G305" s="11"/>
      <c r="H305" s="74"/>
      <c r="J305" s="2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31"/>
      <c r="V305" s="11"/>
      <c r="W305" s="11"/>
      <c r="X305" s="11"/>
      <c r="Y305" s="11"/>
      <c r="Z305" s="11"/>
      <c r="AA305" s="11"/>
      <c r="AB305" s="11"/>
      <c r="AC305" s="11"/>
      <c r="AD305" s="11">
        <v>1</v>
      </c>
      <c r="AE305" s="11"/>
      <c r="AF305" s="11"/>
      <c r="AG305" s="11"/>
      <c r="AH305" s="11"/>
      <c r="AI305" s="31"/>
      <c r="AJ305" s="11"/>
      <c r="AK305" s="11"/>
      <c r="AL305" s="11"/>
      <c r="AM305" s="11"/>
      <c r="AN305" s="11"/>
      <c r="AO305" s="17"/>
      <c r="AP305" s="11">
        <f t="shared" si="11"/>
        <v>1</v>
      </c>
      <c r="AQ305" s="50">
        <v>900</v>
      </c>
      <c r="AR305" s="51">
        <f t="shared" si="12"/>
        <v>900</v>
      </c>
    </row>
    <row r="306" spans="1:44" hidden="1" x14ac:dyDescent="0.25">
      <c r="A306" s="2" t="s">
        <v>396</v>
      </c>
      <c r="B306" s="2"/>
      <c r="C306" s="2"/>
      <c r="D306" s="2"/>
      <c r="F306" s="2"/>
      <c r="G306" s="11"/>
      <c r="H306" s="74"/>
      <c r="J306" s="2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31">
        <v>1</v>
      </c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31"/>
      <c r="AJ306" s="11"/>
      <c r="AK306" s="11"/>
      <c r="AL306" s="11"/>
      <c r="AM306" s="11"/>
      <c r="AN306" s="11"/>
      <c r="AO306" s="17"/>
      <c r="AP306" s="11">
        <f t="shared" si="11"/>
        <v>1</v>
      </c>
      <c r="AQ306" s="50">
        <v>2000</v>
      </c>
      <c r="AR306" s="51">
        <f t="shared" si="12"/>
        <v>2000</v>
      </c>
    </row>
    <row r="307" spans="1:44" ht="23.25" customHeight="1" x14ac:dyDescent="0.25"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36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36"/>
      <c r="AJ307" s="29"/>
      <c r="AK307" s="29"/>
      <c r="AL307" s="29"/>
      <c r="AM307" s="29"/>
      <c r="AN307" s="29"/>
      <c r="AO307" s="29"/>
      <c r="AQ307" s="28" t="s">
        <v>397</v>
      </c>
      <c r="AR307" s="41">
        <f>SUBTOTAL(9,AR297:AR306)</f>
        <v>225900</v>
      </c>
    </row>
  </sheetData>
  <autoFilter ref="A1:AR292"/>
  <sortState ref="A5:AR290">
    <sortCondition ref="A2:A290"/>
    <sortCondition ref="B2:B290"/>
    <sortCondition ref="D2:D290"/>
    <sortCondition ref="C2:C290"/>
    <sortCondition ref="H2:H290"/>
  </sortState>
  <printOptions horizontalCentered="1" verticalCentered="1"/>
  <pageMargins left="0.23622047244094491" right="0.23622047244094491" top="0.19685039370078741" bottom="0.19685039370078741" header="0" footer="0"/>
  <pageSetup paperSize="9" scale="79" orientation="portrait" r:id="rId1"/>
  <headerFooter>
    <oddHeader>&amp;R&amp;"-,Kursywa"Załącznik nr 1 do  zapytania ofertowego z dnia 19.06.2018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Al. Jerozolimskie 136</vt:lpstr>
      <vt:lpstr>'Al. Jerozolimskie 136'!Obszar_wydruku</vt:lpstr>
      <vt:lpstr>'Al. Jerozolimskie 136'!Tytuły_wydruku</vt:lpstr>
    </vt:vector>
  </TitlesOfParts>
  <Company>UDT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Mitura</dc:creator>
  <cp:lastModifiedBy>Marcin Szczerbiński</cp:lastModifiedBy>
  <cp:lastPrinted>2018-06-19T05:37:36Z</cp:lastPrinted>
  <dcterms:created xsi:type="dcterms:W3CDTF">2017-10-09T08:57:53Z</dcterms:created>
  <dcterms:modified xsi:type="dcterms:W3CDTF">2018-06-19T05:37:44Z</dcterms:modified>
</cp:coreProperties>
</file>