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64" activeTab="0"/>
  </bookViews>
  <sheets>
    <sheet name="Arkusz 1" sheetId="1" r:id="rId1"/>
  </sheets>
  <definedNames>
    <definedName name="_xlnm.Print_Area" localSheetId="0">'Arkusz 1'!$A$1:$M$185</definedName>
  </definedNames>
  <calcPr fullCalcOnLoad="1"/>
</workbook>
</file>

<file path=xl/sharedStrings.xml><?xml version="1.0" encoding="utf-8"?>
<sst xmlns="http://schemas.openxmlformats.org/spreadsheetml/2006/main" count="369" uniqueCount="175">
  <si>
    <t>L.p.</t>
  </si>
  <si>
    <t>Wartość netto</t>
  </si>
  <si>
    <t>Wartość brutto</t>
  </si>
  <si>
    <t>Formularz cenowy</t>
  </si>
  <si>
    <t>jedn. miary</t>
  </si>
  <si>
    <t>Stawka Vat (%)</t>
  </si>
  <si>
    <t xml:space="preserve">Razem   </t>
  </si>
  <si>
    <t>szt.</t>
  </si>
  <si>
    <t>ilość</t>
  </si>
  <si>
    <t>Cena jedn. netto</t>
  </si>
  <si>
    <t>Cena jedn. brutto</t>
  </si>
  <si>
    <t>producent</t>
  </si>
  <si>
    <t>nr katalogowy (jeżeli nadano)</t>
  </si>
  <si>
    <t>nazwa handlowa (zgodna z nazwą która będzie widniała na fakturze)</t>
  </si>
  <si>
    <t>Zadanie 01</t>
  </si>
  <si>
    <t>Zadanie 02</t>
  </si>
  <si>
    <t>Zadanie 03</t>
  </si>
  <si>
    <t>Zadanie 04</t>
  </si>
  <si>
    <t>Zadanie 05</t>
  </si>
  <si>
    <t>Przedmiot zamówienia</t>
  </si>
  <si>
    <t xml:space="preserve">Sprzęt gastronomiczny </t>
  </si>
  <si>
    <t xml:space="preserve">Piec konwekcyjno – parowy </t>
  </si>
  <si>
    <t xml:space="preserve">Kocioł warzelny </t>
  </si>
  <si>
    <t xml:space="preserve">Patelnia uchylna </t>
  </si>
  <si>
    <t>Kuchnia gazowa  wolnostojąca z podstawą</t>
  </si>
  <si>
    <t xml:space="preserve">Obieraczka do ziemniaków </t>
  </si>
  <si>
    <t xml:space="preserve">Krajalnica do wędlin i serów  </t>
  </si>
  <si>
    <t xml:space="preserve">Maszynka (wilk)  do mielenia mięsa  </t>
  </si>
  <si>
    <t xml:space="preserve">Szatkownica do warzyw  </t>
  </si>
  <si>
    <t xml:space="preserve">Miesiarka planetarna  </t>
  </si>
  <si>
    <t xml:space="preserve">Cutter </t>
  </si>
  <si>
    <t xml:space="preserve">Mikser ręczny </t>
  </si>
  <si>
    <t xml:space="preserve">Zmywarka kapturowa do naczyń  </t>
  </si>
  <si>
    <t>Bemar jezdny  3GN</t>
  </si>
  <si>
    <t>Bemar jezdny  2GN</t>
  </si>
  <si>
    <t xml:space="preserve">Schładzarka szokowa </t>
  </si>
  <si>
    <t xml:space="preserve">Szafa chłodnicza 1 -drzwiowa </t>
  </si>
  <si>
    <t xml:space="preserve">Szafa mroźnicza </t>
  </si>
  <si>
    <t xml:space="preserve">Stół chłodniczy </t>
  </si>
  <si>
    <t xml:space="preserve">Waga kuchenna </t>
  </si>
  <si>
    <t xml:space="preserve">Szafa chłodnicza z drzwiami przeszklonymi </t>
  </si>
  <si>
    <t xml:space="preserve">Zgrzewarka do tacek  </t>
  </si>
  <si>
    <t xml:space="preserve">Zmywarka do naczyń   </t>
  </si>
  <si>
    <t xml:space="preserve">Sprzęt barowy  </t>
  </si>
  <si>
    <t xml:space="preserve">Ciąg gastronomiczny do bufetu  </t>
  </si>
  <si>
    <t xml:space="preserve">Drobne wyposażenie kuchni   </t>
  </si>
  <si>
    <t xml:space="preserve">Meble gastronomiczne </t>
  </si>
  <si>
    <t xml:space="preserve">Ekspres ciśnieniowy  </t>
  </si>
  <si>
    <t xml:space="preserve">Wyciskarka do cytrusów  </t>
  </si>
  <si>
    <t xml:space="preserve">Wózek transportowy do tac  </t>
  </si>
  <si>
    <t xml:space="preserve">Lodówka na próbki żywności   </t>
  </si>
  <si>
    <t>Taca typu fast food</t>
  </si>
  <si>
    <t xml:space="preserve">Stół załadowczy do zmywarki kapturowej  </t>
  </si>
  <si>
    <t xml:space="preserve">Stół wyładowczy do zmywarki kapturowej  </t>
  </si>
  <si>
    <t xml:space="preserve">Stół ze zlewem dwukomorowym i otworem na odpadki </t>
  </si>
  <si>
    <t xml:space="preserve">Stół z basenem dwukomorowym  </t>
  </si>
  <si>
    <t xml:space="preserve">Stół ze zlewem  dwukomorowym z prawej strony </t>
  </si>
  <si>
    <t xml:space="preserve">Szafa mobilna   magazynowa </t>
  </si>
  <si>
    <t xml:space="preserve">Stanowisko bemarowe dwukomorowe </t>
  </si>
  <si>
    <t xml:space="preserve">Stanowisko z wanną chłodniczą sałatkową  </t>
  </si>
  <si>
    <t xml:space="preserve">Nadstawka pojedyncza grzewcza  na stanowisko z bemarem wodnym  </t>
  </si>
  <si>
    <t xml:space="preserve">Nadstawka pojedyncza z oświetleniem na stanowisko z wanną chłodniczą </t>
  </si>
  <si>
    <t xml:space="preserve">Stanowisko neutralne jednopółkowe </t>
  </si>
  <si>
    <t xml:space="preserve">Półka do przesuwania tac </t>
  </si>
  <si>
    <t xml:space="preserve">Zabudowa ciągu wydawczego z cokołem, płyta laminowana </t>
  </si>
  <si>
    <t>Garnek 50L</t>
  </si>
  <si>
    <t>Garnek 37L</t>
  </si>
  <si>
    <t>Garnek 24L</t>
  </si>
  <si>
    <t>Garnek 23,5L</t>
  </si>
  <si>
    <t>Rondel 3L</t>
  </si>
  <si>
    <t>Rondel 1,5L</t>
  </si>
  <si>
    <t>Patelnia 280 mm</t>
  </si>
  <si>
    <t>Patelnia 240 mm</t>
  </si>
  <si>
    <t xml:space="preserve">Miska zaokrąglona </t>
  </si>
  <si>
    <t xml:space="preserve">Miska kuchenna  </t>
  </si>
  <si>
    <t xml:space="preserve">Ubijak do ziemniaków   </t>
  </si>
  <si>
    <t xml:space="preserve">Ubijak do ziemniaków   610 mm </t>
  </si>
  <si>
    <t xml:space="preserve">Rózga   250 mm </t>
  </si>
  <si>
    <t xml:space="preserve">Rózga  300 mm </t>
  </si>
  <si>
    <t xml:space="preserve">Tłuczek do mięsa </t>
  </si>
  <si>
    <t xml:space="preserve">Szpatuła do smażenia  </t>
  </si>
  <si>
    <t xml:space="preserve">Nóż spiczasty 190 mm  </t>
  </si>
  <si>
    <t xml:space="preserve">Nóż spiczasty 210 mm  </t>
  </si>
  <si>
    <t xml:space="preserve">Nóż do mięsa 210 mm  </t>
  </si>
  <si>
    <t xml:space="preserve">Nóż do mięsa 145 mm  </t>
  </si>
  <si>
    <t xml:space="preserve">Nóż do obierania owoców  </t>
  </si>
  <si>
    <t xml:space="preserve">Zestaw noży 9 – elementowy </t>
  </si>
  <si>
    <t xml:space="preserve">Obieraczka </t>
  </si>
  <si>
    <t xml:space="preserve">Lejek z rączką  </t>
  </si>
  <si>
    <t xml:space="preserve">Miarka 1L  </t>
  </si>
  <si>
    <t xml:space="preserve">Miarka 2L  </t>
  </si>
  <si>
    <t xml:space="preserve">Wanna cedzakowa kwadratowa </t>
  </si>
  <si>
    <t>Pojemnik GN1/1  28L</t>
  </si>
  <si>
    <t>Pojemnik GN1/1  5L</t>
  </si>
  <si>
    <t>Pojemnik GN1/1  2,5L</t>
  </si>
  <si>
    <t>Pojemnik GN1/1  Perforowany 14L</t>
  </si>
  <si>
    <t>Chochla 0,75 L</t>
  </si>
  <si>
    <t>Chochla 0,25 L</t>
  </si>
  <si>
    <t>Chochla 0,21 L</t>
  </si>
  <si>
    <t>Chochla 0,35 L</t>
  </si>
  <si>
    <t xml:space="preserve">Szpachelka </t>
  </si>
  <si>
    <t xml:space="preserve">Łyżka cedzakowa </t>
  </si>
  <si>
    <t xml:space="preserve">Chochla do serwowania </t>
  </si>
  <si>
    <t xml:space="preserve">Widelec do mięsa </t>
  </si>
  <si>
    <t xml:space="preserve">Podkładki do krojenia  - zestaw </t>
  </si>
  <si>
    <t xml:space="preserve">Deska do krojenia  </t>
  </si>
  <si>
    <t>Miska do miksowania 2,3L</t>
  </si>
  <si>
    <t>Miska do miksowania 3,3L</t>
  </si>
  <si>
    <t>Miska do miksowania 4,9L</t>
  </si>
  <si>
    <t xml:space="preserve">Gałkownica </t>
  </si>
  <si>
    <t xml:space="preserve">Wałek do ciasta </t>
  </si>
  <si>
    <t xml:space="preserve">Tarka czterostronna </t>
  </si>
  <si>
    <t xml:space="preserve">Łyżka do serwowania  </t>
  </si>
  <si>
    <t xml:space="preserve">Szczypce  </t>
  </si>
  <si>
    <t>Pojemnik GN1/3  7,8L</t>
  </si>
  <si>
    <t>Pojemnik GN1/4  4L</t>
  </si>
  <si>
    <t>Pojemnik GN1/4    1,7L</t>
  </si>
  <si>
    <t>Pojemnik GN1/6  2,4L</t>
  </si>
  <si>
    <t>Pojemnik GN1/6   1L</t>
  </si>
  <si>
    <t>Pokrywka GN 1/3</t>
  </si>
  <si>
    <t>Pokrywka GN 1/4</t>
  </si>
  <si>
    <t>Pokrywka GN 1/6</t>
  </si>
  <si>
    <t xml:space="preserve">Otwieracz do puszek </t>
  </si>
  <si>
    <t xml:space="preserve">Termometr cyfrowy </t>
  </si>
  <si>
    <t>Patelnia do naleśników</t>
  </si>
  <si>
    <t xml:space="preserve">Rękawica ochronna </t>
  </si>
  <si>
    <t xml:space="preserve">Czajnik elektryczny </t>
  </si>
  <si>
    <t xml:space="preserve">Zestaw do przypraw </t>
  </si>
  <si>
    <t xml:space="preserve">Wkład na sztućce </t>
  </si>
  <si>
    <t xml:space="preserve">Pojemnik 1/2      12,5L  Polipropylen </t>
  </si>
  <si>
    <t xml:space="preserve">Pokrywka 1/2   z  polipropylenu </t>
  </si>
  <si>
    <t>Miska do zupy 0,6L</t>
  </si>
  <si>
    <t>Talerz deserowy</t>
  </si>
  <si>
    <t>Talerz do zupy 0,6L</t>
  </si>
  <si>
    <t>Talerz płytki</t>
  </si>
  <si>
    <t>Kubek 0,25L</t>
  </si>
  <si>
    <t xml:space="preserve">Filiżanka ze spodkiem </t>
  </si>
  <si>
    <t xml:space="preserve">Szklanka wysoka do Latte  </t>
  </si>
  <si>
    <t xml:space="preserve">Łyżeczka do kawy </t>
  </si>
  <si>
    <t xml:space="preserve">Łyżeczka do kawy latte </t>
  </si>
  <si>
    <t xml:space="preserve">Nóż stołowy  </t>
  </si>
  <si>
    <t xml:space="preserve">Widelec stołowy  </t>
  </si>
  <si>
    <t xml:space="preserve">Łyżka  stołowa  </t>
  </si>
  <si>
    <t>Witryna chłodnicza  I</t>
  </si>
  <si>
    <t>Witryna chłodnicza  II</t>
  </si>
  <si>
    <t>Stół centralny   I</t>
  </si>
  <si>
    <t xml:space="preserve">Stół przyścienny I  </t>
  </si>
  <si>
    <t>Stół centralny  II</t>
  </si>
  <si>
    <t>Stół ze zlewem  jednokomorowym I</t>
  </si>
  <si>
    <t>Stół ze zlewem  jednokomorowym II</t>
  </si>
  <si>
    <t>Stół przyścienny II</t>
  </si>
  <si>
    <t>Stół centralny  III</t>
  </si>
  <si>
    <t>Stół centralny  IV</t>
  </si>
  <si>
    <t>Regał aluminiowo – polietylenowy   I</t>
  </si>
  <si>
    <t>Regał aluminiowo – polietylenowy   II</t>
  </si>
  <si>
    <t>Regał aluminiowo – polietylenowy   III</t>
  </si>
  <si>
    <t>Regał aluminiowo – polietylenowy   IV</t>
  </si>
  <si>
    <t xml:space="preserve">Regał aluminiowo – polietylenowy  V </t>
  </si>
  <si>
    <t>Regał aluminiowo – polietylenowy   VI</t>
  </si>
  <si>
    <t>Stół z szafką  przyścienny    I</t>
  </si>
  <si>
    <t xml:space="preserve">Stół z szafką  przyścienny  II  </t>
  </si>
  <si>
    <t>Stół ze zlewem  jednokomorowym III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</si>
  <si>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</si>
  <si>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</si>
  <si>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</si>
  <si>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UWAGA!
W celu wyliczenia ceny zadania należy uzupełnić wyłącznie kolumny:
- cena jednostkowa netto,
- stawka VAT.
Pozostałe dane zostaną uzupełnione automatycznie, przy czym wartość netto i wartość brutto jest zaokąglana do 2 miejsc po przecinku (do 1 grosza).
UWAGA!
Wyliczenia wykonane w inny sposób będę traktowane jako niezgodne z SIWZ.</t>
  </si>
  <si>
    <t>wartość VAT:</t>
  </si>
  <si>
    <t>39220000-0</t>
  </si>
  <si>
    <t>39141000-2</t>
  </si>
  <si>
    <t>39220000-0, 39700000-9</t>
  </si>
  <si>
    <t>39141000-2, 39220000-0, 39700000-9</t>
  </si>
  <si>
    <t>Załącznik nr 2 do SIWZ 19/2020</t>
  </si>
  <si>
    <t>Wanna cedzakowa okrągła</t>
  </si>
  <si>
    <t>Dostawa sprzętu i wyposażenia gastronomicznego</t>
  </si>
  <si>
    <t>Numer sprawy: 19/2020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</si>
</sst>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&quot; &quot;#,##0.00&quot;      &quot;;&quot;-&quot;#,##0.00&quot;      &quot;;&quot; -&quot;#&quot;      &quot;;@&quot; &quot;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0"/>
      <name val="MS Sans Serif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0" fillId="8" borderId="0" applyNumberFormat="0" applyBorder="0" applyAlignment="0" applyProtection="0"/>
    <xf numFmtId="0" fontId="7" fillId="3" borderId="0" applyNumberFormat="0" applyBorder="0" applyAlignment="0" applyProtection="0"/>
    <xf numFmtId="0" fontId="30" fillId="9" borderId="0" applyNumberFormat="0" applyBorder="0" applyAlignment="0" applyProtection="0"/>
    <xf numFmtId="0" fontId="7" fillId="4" borderId="0" applyNumberFormat="0" applyBorder="0" applyAlignment="0" applyProtection="0"/>
    <xf numFmtId="0" fontId="30" fillId="10" borderId="0" applyNumberFormat="0" applyBorder="0" applyAlignment="0" applyProtection="0"/>
    <xf numFmtId="0" fontId="7" fillId="5" borderId="0" applyNumberFormat="0" applyBorder="0" applyAlignment="0" applyProtection="0"/>
    <xf numFmtId="0" fontId="30" fillId="11" borderId="0" applyNumberFormat="0" applyBorder="0" applyAlignment="0" applyProtection="0"/>
    <xf numFmtId="0" fontId="7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7" borderId="0" applyNumberFormat="0" applyBorder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30" fillId="18" borderId="0" applyNumberFormat="0" applyBorder="0" applyAlignment="0" applyProtection="0"/>
    <xf numFmtId="0" fontId="7" fillId="15" borderId="0" applyNumberFormat="0" applyBorder="0" applyAlignment="0" applyProtection="0"/>
    <xf numFmtId="0" fontId="30" fillId="19" borderId="0" applyNumberFormat="0" applyBorder="0" applyAlignment="0" applyProtection="0"/>
    <xf numFmtId="0" fontId="7" fillId="16" borderId="0" applyNumberFormat="0" applyBorder="0" applyAlignment="0" applyProtection="0"/>
    <xf numFmtId="0" fontId="30" fillId="20" borderId="0" applyNumberFormat="0" applyBorder="0" applyAlignment="0" applyProtection="0"/>
    <xf numFmtId="0" fontId="7" fillId="5" borderId="0" applyNumberFormat="0" applyBorder="0" applyAlignment="0" applyProtection="0"/>
    <xf numFmtId="0" fontId="30" fillId="21" borderId="0" applyNumberFormat="0" applyBorder="0" applyAlignment="0" applyProtection="0"/>
    <xf numFmtId="0" fontId="7" fillId="14" borderId="0" applyNumberFormat="0" applyBorder="0" applyAlignment="0" applyProtection="0"/>
    <xf numFmtId="0" fontId="30" fillId="22" borderId="0" applyNumberFormat="0" applyBorder="0" applyAlignment="0" applyProtection="0"/>
    <xf numFmtId="0" fontId="7" fillId="17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31" fillId="28" borderId="0" applyNumberFormat="0" applyBorder="0" applyAlignment="0" applyProtection="0"/>
    <xf numFmtId="0" fontId="8" fillId="15" borderId="0" applyNumberFormat="0" applyBorder="0" applyAlignment="0" applyProtection="0"/>
    <xf numFmtId="0" fontId="31" fillId="29" borderId="0" applyNumberFormat="0" applyBorder="0" applyAlignment="0" applyProtection="0"/>
    <xf numFmtId="0" fontId="8" fillId="16" borderId="0" applyNumberFormat="0" applyBorder="0" applyAlignment="0" applyProtection="0"/>
    <xf numFmtId="0" fontId="31" fillId="20" borderId="0" applyNumberFormat="0" applyBorder="0" applyAlignment="0" applyProtection="0"/>
    <xf numFmtId="0" fontId="8" fillId="25" borderId="0" applyNumberFormat="0" applyBorder="0" applyAlignment="0" applyProtection="0"/>
    <xf numFmtId="0" fontId="31" fillId="30" borderId="0" applyNumberFormat="0" applyBorder="0" applyAlignment="0" applyProtection="0"/>
    <xf numFmtId="0" fontId="8" fillId="26" borderId="0" applyNumberFormat="0" applyBorder="0" applyAlignment="0" applyProtection="0"/>
    <xf numFmtId="0" fontId="31" fillId="31" borderId="0" applyNumberFormat="0" applyBorder="0" applyAlignment="0" applyProtection="0"/>
    <xf numFmtId="0" fontId="8" fillId="27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33" borderId="0" applyNumberFormat="0" applyBorder="0" applyAlignment="0" applyProtection="0"/>
    <xf numFmtId="0" fontId="31" fillId="38" borderId="0" applyNumberFormat="0" applyBorder="0" applyAlignment="0" applyProtection="0"/>
    <xf numFmtId="0" fontId="8" fillId="34" borderId="0" applyNumberFormat="0" applyBorder="0" applyAlignment="0" applyProtection="0"/>
    <xf numFmtId="0" fontId="31" fillId="39" borderId="0" applyNumberFormat="0" applyBorder="0" applyAlignment="0" applyProtection="0"/>
    <xf numFmtId="0" fontId="8" fillId="35" borderId="0" applyNumberFormat="0" applyBorder="0" applyAlignment="0" applyProtection="0"/>
    <xf numFmtId="0" fontId="31" fillId="40" borderId="0" applyNumberFormat="0" applyBorder="0" applyAlignment="0" applyProtection="0"/>
    <xf numFmtId="0" fontId="8" fillId="25" borderId="0" applyNumberFormat="0" applyBorder="0" applyAlignment="0" applyProtection="0"/>
    <xf numFmtId="0" fontId="31" fillId="41" borderId="0" applyNumberFormat="0" applyBorder="0" applyAlignment="0" applyProtection="0"/>
    <xf numFmtId="0" fontId="8" fillId="26" borderId="0" applyNumberFormat="0" applyBorder="0" applyAlignment="0" applyProtection="0"/>
    <xf numFmtId="0" fontId="31" fillId="42" borderId="0" applyNumberFormat="0" applyBorder="0" applyAlignment="0" applyProtection="0"/>
    <xf numFmtId="0" fontId="8" fillId="36" borderId="0" applyNumberFormat="0" applyBorder="0" applyAlignment="0" applyProtection="0"/>
    <xf numFmtId="0" fontId="23" fillId="3" borderId="0" applyNumberFormat="0" applyBorder="0" applyAlignment="0" applyProtection="0"/>
    <xf numFmtId="0" fontId="18" fillId="43" borderId="1" applyNumberFormat="0" applyAlignment="0" applyProtection="0"/>
    <xf numFmtId="0" fontId="13" fillId="44" borderId="2" applyNumberFormat="0" applyAlignment="0" applyProtection="0"/>
    <xf numFmtId="0" fontId="32" fillId="45" borderId="3" applyNumberFormat="0" applyAlignment="0" applyProtection="0"/>
    <xf numFmtId="0" fontId="9" fillId="7" borderId="1" applyNumberFormat="0" applyAlignment="0" applyProtection="0"/>
    <xf numFmtId="0" fontId="33" fillId="46" borderId="4" applyNumberFormat="0" applyAlignment="0" applyProtection="0"/>
    <xf numFmtId="0" fontId="10" fillId="43" borderId="5" applyNumberFormat="0" applyAlignment="0" applyProtection="0"/>
    <xf numFmtId="0" fontId="11" fillId="4" borderId="0" applyNumberFormat="0" applyBorder="0" applyAlignment="0" applyProtection="0"/>
    <xf numFmtId="0" fontId="34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6" fillId="48" borderId="11" applyNumberFormat="0" applyAlignment="0" applyProtection="0"/>
    <xf numFmtId="0" fontId="13" fillId="44" borderId="2" applyNumberFormat="0" applyAlignment="0" applyProtection="0"/>
    <xf numFmtId="0" fontId="12" fillId="0" borderId="10" applyNumberFormat="0" applyFill="0" applyAlignment="0" applyProtection="0"/>
    <xf numFmtId="0" fontId="37" fillId="0" borderId="12" applyNumberFormat="0" applyFill="0" applyAlignment="0" applyProtection="0"/>
    <xf numFmtId="0" fontId="14" fillId="0" borderId="6" applyNumberFormat="0" applyFill="0" applyAlignment="0" applyProtection="0"/>
    <xf numFmtId="0" fontId="38" fillId="0" borderId="13" applyNumberFormat="0" applyFill="0" applyAlignment="0" applyProtection="0"/>
    <xf numFmtId="0" fontId="15" fillId="0" borderId="7" applyNumberFormat="0" applyFill="0" applyAlignment="0" applyProtection="0"/>
    <xf numFmtId="0" fontId="39" fillId="0" borderId="14" applyNumberFormat="0" applyFill="0" applyAlignment="0" applyProtection="0"/>
    <xf numFmtId="0" fontId="16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0" fillId="5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2" fillId="46" borderId="3" applyNumberFormat="0" applyAlignment="0" applyProtection="0"/>
    <xf numFmtId="0" fontId="18" fillId="43" borderId="1" applyNumberFormat="0" applyAlignment="0" applyProtection="0"/>
    <xf numFmtId="0" fontId="6" fillId="0" borderId="0" applyNumberFormat="0" applyFill="0" applyBorder="0" applyAlignment="0" applyProtection="0"/>
    <xf numFmtId="0" fontId="10" fillId="43" borderId="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19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7" fillId="5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12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4" fillId="0" borderId="0" xfId="0" applyFont="1" applyAlignment="1">
      <alignment/>
    </xf>
    <xf numFmtId="0" fontId="1" fillId="0" borderId="20" xfId="128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2" fontId="1" fillId="0" borderId="19" xfId="128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9" fontId="1" fillId="0" borderId="19" xfId="128" applyNumberFormat="1" applyFont="1" applyFill="1" applyBorder="1" applyAlignment="1">
      <alignment horizontal="center" vertical="center" wrapText="1"/>
      <protection/>
    </xf>
    <xf numFmtId="165" fontId="2" fillId="0" borderId="21" xfId="0" applyNumberFormat="1" applyFont="1" applyFill="1" applyBorder="1" applyAlignment="1">
      <alignment wrapText="1"/>
    </xf>
    <xf numFmtId="165" fontId="0" fillId="0" borderId="19" xfId="0" applyNumberFormat="1" applyFont="1" applyBorder="1" applyAlignment="1">
      <alignment/>
    </xf>
    <xf numFmtId="165" fontId="1" fillId="0" borderId="19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172" fontId="48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9" fillId="0" borderId="0" xfId="0" applyFont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="90" zoomScaleNormal="90" zoomScaleSheetLayoutView="70" workbookViewId="0" topLeftCell="A1">
      <selection activeCell="B2" sqref="B2"/>
    </sheetView>
  </sheetViews>
  <sheetFormatPr defaultColWidth="9.125" defaultRowHeight="12.75"/>
  <cols>
    <col min="1" max="1" width="2.375" style="3" customWidth="1"/>
    <col min="2" max="2" width="4.50390625" style="3" customWidth="1"/>
    <col min="3" max="3" width="62.375" style="3" customWidth="1"/>
    <col min="4" max="7" width="9.875" style="3" customWidth="1"/>
    <col min="8" max="9" width="14.00390625" style="3" customWidth="1"/>
    <col min="10" max="10" width="7.375" style="3" customWidth="1"/>
    <col min="11" max="12" width="12.625" style="3" customWidth="1"/>
    <col min="13" max="13" width="23.375" style="3" customWidth="1"/>
    <col min="14" max="16384" width="9.125" style="3" customWidth="1"/>
  </cols>
  <sheetData>
    <row r="1" spans="3:4" ht="21.75" customHeight="1">
      <c r="C1" s="30" t="s">
        <v>171</v>
      </c>
      <c r="D1"/>
    </row>
    <row r="2" spans="2:4" ht="30" customHeight="1">
      <c r="B2" s="1"/>
      <c r="C2" s="31" t="s">
        <v>3</v>
      </c>
      <c r="D2" s="2"/>
    </row>
    <row r="3" spans="2:4" ht="27" customHeight="1">
      <c r="B3" s="1"/>
      <c r="C3" s="2" t="s">
        <v>173</v>
      </c>
      <c r="D3" s="2" t="s">
        <v>174</v>
      </c>
    </row>
    <row r="4" ht="158.25">
      <c r="C4" s="18" t="s">
        <v>165</v>
      </c>
    </row>
    <row r="6" ht="12.75">
      <c r="C6" s="7" t="s">
        <v>14</v>
      </c>
    </row>
    <row r="7" ht="12.75">
      <c r="C7" s="7" t="s">
        <v>20</v>
      </c>
    </row>
    <row r="8" ht="12.75">
      <c r="C8" s="21" t="s">
        <v>169</v>
      </c>
    </row>
    <row r="9" spans="2:13" ht="52.5">
      <c r="B9" s="4" t="s">
        <v>0</v>
      </c>
      <c r="C9" s="4" t="s">
        <v>19</v>
      </c>
      <c r="D9" s="4" t="s">
        <v>4</v>
      </c>
      <c r="E9" s="4" t="s">
        <v>8</v>
      </c>
      <c r="F9" s="4" t="s">
        <v>9</v>
      </c>
      <c r="G9" s="4" t="s">
        <v>10</v>
      </c>
      <c r="H9" s="4" t="s">
        <v>1</v>
      </c>
      <c r="I9" s="4" t="s">
        <v>2</v>
      </c>
      <c r="J9" s="4" t="s">
        <v>5</v>
      </c>
      <c r="K9" s="4" t="s">
        <v>11</v>
      </c>
      <c r="L9" s="4" t="s">
        <v>12</v>
      </c>
      <c r="M9" s="4" t="s">
        <v>13</v>
      </c>
    </row>
    <row r="10" spans="2:13" ht="12.75">
      <c r="B10" s="8">
        <v>1</v>
      </c>
      <c r="C10" s="6" t="s">
        <v>21</v>
      </c>
      <c r="D10" s="5" t="s">
        <v>7</v>
      </c>
      <c r="E10" s="8">
        <v>1</v>
      </c>
      <c r="F10" s="12"/>
      <c r="G10" s="17">
        <f>F10*J10+F10</f>
        <v>0</v>
      </c>
      <c r="H10" s="17">
        <f>ROUND(E10*F10,2)</f>
        <v>0</v>
      </c>
      <c r="I10" s="17">
        <f>ROUND(E10*G10,2)</f>
        <v>0</v>
      </c>
      <c r="J10" s="14"/>
      <c r="K10" s="13"/>
      <c r="L10" s="13"/>
      <c r="M10" s="13"/>
    </row>
    <row r="11" spans="2:13" ht="12.75">
      <c r="B11" s="8">
        <v>2</v>
      </c>
      <c r="C11" s="6" t="s">
        <v>22</v>
      </c>
      <c r="D11" s="5" t="s">
        <v>7</v>
      </c>
      <c r="E11" s="8">
        <v>2</v>
      </c>
      <c r="F11" s="12"/>
      <c r="G11" s="17">
        <f aca="true" t="shared" si="0" ref="G11:G31">F11*J11+F11</f>
        <v>0</v>
      </c>
      <c r="H11" s="17">
        <f aca="true" t="shared" si="1" ref="H11:H31">ROUND(E11*F11,2)</f>
        <v>0</v>
      </c>
      <c r="I11" s="17">
        <f aca="true" t="shared" si="2" ref="I11:I31">ROUND(E11*G11,2)</f>
        <v>0</v>
      </c>
      <c r="J11" s="14"/>
      <c r="K11" s="13"/>
      <c r="L11" s="13"/>
      <c r="M11" s="13"/>
    </row>
    <row r="12" spans="2:13" ht="12.75">
      <c r="B12" s="8">
        <v>3</v>
      </c>
      <c r="C12" s="6" t="s">
        <v>23</v>
      </c>
      <c r="D12" s="5" t="s">
        <v>7</v>
      </c>
      <c r="E12" s="8">
        <v>1</v>
      </c>
      <c r="F12" s="12"/>
      <c r="G12" s="17">
        <f t="shared" si="0"/>
        <v>0</v>
      </c>
      <c r="H12" s="17">
        <f t="shared" si="1"/>
        <v>0</v>
      </c>
      <c r="I12" s="17">
        <f t="shared" si="2"/>
        <v>0</v>
      </c>
      <c r="J12" s="14"/>
      <c r="K12" s="13"/>
      <c r="L12" s="13"/>
      <c r="M12" s="13"/>
    </row>
    <row r="13" spans="2:13" ht="12.75">
      <c r="B13" s="8">
        <v>4</v>
      </c>
      <c r="C13" s="6" t="s">
        <v>24</v>
      </c>
      <c r="D13" s="5" t="s">
        <v>7</v>
      </c>
      <c r="E13" s="8">
        <v>1</v>
      </c>
      <c r="F13" s="12"/>
      <c r="G13" s="17">
        <f t="shared" si="0"/>
        <v>0</v>
      </c>
      <c r="H13" s="17">
        <f t="shared" si="1"/>
        <v>0</v>
      </c>
      <c r="I13" s="17">
        <f t="shared" si="2"/>
        <v>0</v>
      </c>
      <c r="J13" s="14"/>
      <c r="K13" s="13"/>
      <c r="L13" s="13"/>
      <c r="M13" s="13"/>
    </row>
    <row r="14" spans="2:13" ht="12.75">
      <c r="B14" s="8">
        <v>5</v>
      </c>
      <c r="C14" s="6" t="s">
        <v>25</v>
      </c>
      <c r="D14" s="5" t="s">
        <v>7</v>
      </c>
      <c r="E14" s="8">
        <v>1</v>
      </c>
      <c r="F14" s="12"/>
      <c r="G14" s="17">
        <f t="shared" si="0"/>
        <v>0</v>
      </c>
      <c r="H14" s="17">
        <f t="shared" si="1"/>
        <v>0</v>
      </c>
      <c r="I14" s="17">
        <f t="shared" si="2"/>
        <v>0</v>
      </c>
      <c r="J14" s="14"/>
      <c r="K14" s="13"/>
      <c r="L14" s="13"/>
      <c r="M14" s="13"/>
    </row>
    <row r="15" spans="2:13" ht="12.75">
      <c r="B15" s="8">
        <v>6</v>
      </c>
      <c r="C15" s="6" t="s">
        <v>26</v>
      </c>
      <c r="D15" s="5" t="s">
        <v>7</v>
      </c>
      <c r="E15" s="8">
        <v>1</v>
      </c>
      <c r="F15" s="12"/>
      <c r="G15" s="17">
        <f t="shared" si="0"/>
        <v>0</v>
      </c>
      <c r="H15" s="17">
        <f t="shared" si="1"/>
        <v>0</v>
      </c>
      <c r="I15" s="17">
        <f t="shared" si="2"/>
        <v>0</v>
      </c>
      <c r="J15" s="14"/>
      <c r="K15" s="13"/>
      <c r="L15" s="13"/>
      <c r="M15" s="13"/>
    </row>
    <row r="16" spans="2:13" ht="12.75">
      <c r="B16" s="8">
        <v>7</v>
      </c>
      <c r="C16" s="6" t="s">
        <v>27</v>
      </c>
      <c r="D16" s="5" t="s">
        <v>7</v>
      </c>
      <c r="E16" s="8">
        <v>1</v>
      </c>
      <c r="F16" s="12"/>
      <c r="G16" s="17">
        <f t="shared" si="0"/>
        <v>0</v>
      </c>
      <c r="H16" s="17">
        <f t="shared" si="1"/>
        <v>0</v>
      </c>
      <c r="I16" s="17">
        <f t="shared" si="2"/>
        <v>0</v>
      </c>
      <c r="J16" s="14"/>
      <c r="K16" s="13"/>
      <c r="L16" s="13"/>
      <c r="M16" s="13"/>
    </row>
    <row r="17" spans="2:13" ht="12.75">
      <c r="B17" s="8">
        <v>8</v>
      </c>
      <c r="C17" s="6" t="s">
        <v>28</v>
      </c>
      <c r="D17" s="5" t="s">
        <v>7</v>
      </c>
      <c r="E17" s="8">
        <v>1</v>
      </c>
      <c r="F17" s="12"/>
      <c r="G17" s="17">
        <f t="shared" si="0"/>
        <v>0</v>
      </c>
      <c r="H17" s="17">
        <f t="shared" si="1"/>
        <v>0</v>
      </c>
      <c r="I17" s="17">
        <f t="shared" si="2"/>
        <v>0</v>
      </c>
      <c r="J17" s="14"/>
      <c r="K17" s="13"/>
      <c r="L17" s="13"/>
      <c r="M17" s="13"/>
    </row>
    <row r="18" spans="2:13" ht="12.75">
      <c r="B18" s="8">
        <v>9</v>
      </c>
      <c r="C18" s="6" t="s">
        <v>29</v>
      </c>
      <c r="D18" s="5" t="s">
        <v>7</v>
      </c>
      <c r="E18" s="8">
        <v>1</v>
      </c>
      <c r="F18" s="12"/>
      <c r="G18" s="17">
        <f t="shared" si="0"/>
        <v>0</v>
      </c>
      <c r="H18" s="17">
        <f t="shared" si="1"/>
        <v>0</v>
      </c>
      <c r="I18" s="17">
        <f t="shared" si="2"/>
        <v>0</v>
      </c>
      <c r="J18" s="14"/>
      <c r="K18" s="13"/>
      <c r="L18" s="13"/>
      <c r="M18" s="13"/>
    </row>
    <row r="19" spans="2:13" ht="12.75">
      <c r="B19" s="8">
        <v>10</v>
      </c>
      <c r="C19" s="6" t="s">
        <v>30</v>
      </c>
      <c r="D19" s="5" t="s">
        <v>7</v>
      </c>
      <c r="E19" s="8">
        <v>1</v>
      </c>
      <c r="F19" s="12"/>
      <c r="G19" s="17">
        <f t="shared" si="0"/>
        <v>0</v>
      </c>
      <c r="H19" s="17">
        <f t="shared" si="1"/>
        <v>0</v>
      </c>
      <c r="I19" s="17">
        <f t="shared" si="2"/>
        <v>0</v>
      </c>
      <c r="J19" s="14"/>
      <c r="K19" s="13"/>
      <c r="L19" s="13"/>
      <c r="M19" s="13"/>
    </row>
    <row r="20" spans="2:13" ht="12.75">
      <c r="B20" s="8">
        <v>11</v>
      </c>
      <c r="C20" s="6" t="s">
        <v>31</v>
      </c>
      <c r="D20" s="5" t="s">
        <v>7</v>
      </c>
      <c r="E20" s="8">
        <v>1</v>
      </c>
      <c r="F20" s="12"/>
      <c r="G20" s="17">
        <f t="shared" si="0"/>
        <v>0</v>
      </c>
      <c r="H20" s="17">
        <f t="shared" si="1"/>
        <v>0</v>
      </c>
      <c r="I20" s="17">
        <f t="shared" si="2"/>
        <v>0</v>
      </c>
      <c r="J20" s="14"/>
      <c r="K20" s="13"/>
      <c r="L20" s="13"/>
      <c r="M20" s="13"/>
    </row>
    <row r="21" spans="2:13" ht="12.75">
      <c r="B21" s="8">
        <v>12</v>
      </c>
      <c r="C21" s="6" t="s">
        <v>32</v>
      </c>
      <c r="D21" s="5" t="s">
        <v>7</v>
      </c>
      <c r="E21" s="8">
        <v>1</v>
      </c>
      <c r="F21" s="12"/>
      <c r="G21" s="17">
        <f t="shared" si="0"/>
        <v>0</v>
      </c>
      <c r="H21" s="17">
        <f t="shared" si="1"/>
        <v>0</v>
      </c>
      <c r="I21" s="17">
        <f t="shared" si="2"/>
        <v>0</v>
      </c>
      <c r="J21" s="14"/>
      <c r="K21" s="13"/>
      <c r="L21" s="13"/>
      <c r="M21" s="13"/>
    </row>
    <row r="22" spans="2:13" ht="12.75">
      <c r="B22" s="8">
        <v>13</v>
      </c>
      <c r="C22" s="6" t="s">
        <v>33</v>
      </c>
      <c r="D22" s="5" t="s">
        <v>7</v>
      </c>
      <c r="E22" s="8">
        <v>1</v>
      </c>
      <c r="F22" s="12"/>
      <c r="G22" s="17">
        <f t="shared" si="0"/>
        <v>0</v>
      </c>
      <c r="H22" s="17">
        <f t="shared" si="1"/>
        <v>0</v>
      </c>
      <c r="I22" s="17">
        <f t="shared" si="2"/>
        <v>0</v>
      </c>
      <c r="J22" s="14"/>
      <c r="K22" s="13"/>
      <c r="L22" s="13"/>
      <c r="M22" s="13"/>
    </row>
    <row r="23" spans="2:13" ht="12.75">
      <c r="B23" s="8">
        <v>14</v>
      </c>
      <c r="C23" s="6" t="s">
        <v>34</v>
      </c>
      <c r="D23" s="5" t="s">
        <v>7</v>
      </c>
      <c r="E23" s="8">
        <v>8</v>
      </c>
      <c r="F23" s="12"/>
      <c r="G23" s="17">
        <f t="shared" si="0"/>
        <v>0</v>
      </c>
      <c r="H23" s="17">
        <f t="shared" si="1"/>
        <v>0</v>
      </c>
      <c r="I23" s="17">
        <f t="shared" si="2"/>
        <v>0</v>
      </c>
      <c r="J23" s="14"/>
      <c r="K23" s="13"/>
      <c r="L23" s="13"/>
      <c r="M23" s="13"/>
    </row>
    <row r="24" spans="2:13" ht="12.75">
      <c r="B24" s="8">
        <v>15</v>
      </c>
      <c r="C24" s="6" t="s">
        <v>35</v>
      </c>
      <c r="D24" s="5" t="s">
        <v>7</v>
      </c>
      <c r="E24" s="8">
        <v>1</v>
      </c>
      <c r="F24" s="12"/>
      <c r="G24" s="17">
        <f t="shared" si="0"/>
        <v>0</v>
      </c>
      <c r="H24" s="17">
        <f t="shared" si="1"/>
        <v>0</v>
      </c>
      <c r="I24" s="17">
        <f t="shared" si="2"/>
        <v>0</v>
      </c>
      <c r="J24" s="14"/>
      <c r="K24" s="13"/>
      <c r="L24" s="13"/>
      <c r="M24" s="13"/>
    </row>
    <row r="25" spans="2:13" ht="12.75">
      <c r="B25" s="8">
        <v>16</v>
      </c>
      <c r="C25" s="6" t="s">
        <v>36</v>
      </c>
      <c r="D25" s="5" t="s">
        <v>7</v>
      </c>
      <c r="E25" s="8">
        <v>4</v>
      </c>
      <c r="F25" s="12"/>
      <c r="G25" s="17">
        <f t="shared" si="0"/>
        <v>0</v>
      </c>
      <c r="H25" s="17">
        <f t="shared" si="1"/>
        <v>0</v>
      </c>
      <c r="I25" s="17">
        <f t="shared" si="2"/>
        <v>0</v>
      </c>
      <c r="J25" s="14"/>
      <c r="K25" s="13"/>
      <c r="L25" s="13"/>
      <c r="M25" s="13"/>
    </row>
    <row r="26" spans="2:13" ht="12.75">
      <c r="B26" s="8">
        <v>17</v>
      </c>
      <c r="C26" s="6" t="s">
        <v>37</v>
      </c>
      <c r="D26" s="5" t="s">
        <v>7</v>
      </c>
      <c r="E26" s="8">
        <v>3</v>
      </c>
      <c r="F26" s="12"/>
      <c r="G26" s="17">
        <f t="shared" si="0"/>
        <v>0</v>
      </c>
      <c r="H26" s="17">
        <f t="shared" si="1"/>
        <v>0</v>
      </c>
      <c r="I26" s="17">
        <f t="shared" si="2"/>
        <v>0</v>
      </c>
      <c r="J26" s="14"/>
      <c r="K26" s="13"/>
      <c r="L26" s="13"/>
      <c r="M26" s="13"/>
    </row>
    <row r="27" spans="2:13" ht="12.75">
      <c r="B27" s="8">
        <v>18</v>
      </c>
      <c r="C27" s="6" t="s">
        <v>38</v>
      </c>
      <c r="D27" s="5" t="s">
        <v>7</v>
      </c>
      <c r="E27" s="8">
        <v>2</v>
      </c>
      <c r="F27" s="12"/>
      <c r="G27" s="17">
        <f t="shared" si="0"/>
        <v>0</v>
      </c>
      <c r="H27" s="17">
        <f t="shared" si="1"/>
        <v>0</v>
      </c>
      <c r="I27" s="17">
        <f t="shared" si="2"/>
        <v>0</v>
      </c>
      <c r="J27" s="14"/>
      <c r="K27" s="13"/>
      <c r="L27" s="13"/>
      <c r="M27" s="13"/>
    </row>
    <row r="28" spans="2:13" ht="12.75">
      <c r="B28" s="8">
        <v>19</v>
      </c>
      <c r="C28" s="6" t="s">
        <v>39</v>
      </c>
      <c r="D28" s="5" t="s">
        <v>7</v>
      </c>
      <c r="E28" s="8">
        <v>2</v>
      </c>
      <c r="F28" s="12"/>
      <c r="G28" s="17">
        <f t="shared" si="0"/>
        <v>0</v>
      </c>
      <c r="H28" s="17">
        <f t="shared" si="1"/>
        <v>0</v>
      </c>
      <c r="I28" s="17">
        <f t="shared" si="2"/>
        <v>0</v>
      </c>
      <c r="J28" s="14"/>
      <c r="K28" s="13"/>
      <c r="L28" s="13"/>
      <c r="M28" s="13"/>
    </row>
    <row r="29" spans="2:13" ht="12.75">
      <c r="B29" s="8">
        <v>20</v>
      </c>
      <c r="C29" s="6" t="s">
        <v>40</v>
      </c>
      <c r="D29" s="5" t="s">
        <v>7</v>
      </c>
      <c r="E29" s="8">
        <v>1</v>
      </c>
      <c r="F29" s="12"/>
      <c r="G29" s="17">
        <f t="shared" si="0"/>
        <v>0</v>
      </c>
      <c r="H29" s="17">
        <f t="shared" si="1"/>
        <v>0</v>
      </c>
      <c r="I29" s="17">
        <f t="shared" si="2"/>
        <v>0</v>
      </c>
      <c r="J29" s="14"/>
      <c r="K29" s="13"/>
      <c r="L29" s="13"/>
      <c r="M29" s="13"/>
    </row>
    <row r="30" spans="2:13" ht="12.75">
      <c r="B30" s="8">
        <v>21</v>
      </c>
      <c r="C30" s="6" t="s">
        <v>41</v>
      </c>
      <c r="D30" s="5" t="s">
        <v>7</v>
      </c>
      <c r="E30" s="8">
        <v>1</v>
      </c>
      <c r="F30" s="12"/>
      <c r="G30" s="17">
        <f t="shared" si="0"/>
        <v>0</v>
      </c>
      <c r="H30" s="17">
        <f t="shared" si="1"/>
        <v>0</v>
      </c>
      <c r="I30" s="17">
        <f t="shared" si="2"/>
        <v>0</v>
      </c>
      <c r="J30" s="14"/>
      <c r="K30" s="13"/>
      <c r="L30" s="13"/>
      <c r="M30" s="13"/>
    </row>
    <row r="31" spans="2:13" ht="12.75">
      <c r="B31" s="8">
        <v>22</v>
      </c>
      <c r="C31" s="6" t="s">
        <v>42</v>
      </c>
      <c r="D31" s="5" t="s">
        <v>7</v>
      </c>
      <c r="E31" s="8">
        <v>2</v>
      </c>
      <c r="F31" s="12"/>
      <c r="G31" s="17">
        <f t="shared" si="0"/>
        <v>0</v>
      </c>
      <c r="H31" s="17">
        <f t="shared" si="1"/>
        <v>0</v>
      </c>
      <c r="I31" s="17">
        <f t="shared" si="2"/>
        <v>0</v>
      </c>
      <c r="J31" s="14"/>
      <c r="K31" s="13"/>
      <c r="L31" s="13"/>
      <c r="M31" s="13"/>
    </row>
    <row r="32" spans="2:10" ht="12.75">
      <c r="B32" s="26" t="s">
        <v>6</v>
      </c>
      <c r="C32" s="27"/>
      <c r="D32" s="27"/>
      <c r="E32" s="27"/>
      <c r="F32" s="28"/>
      <c r="G32" s="29"/>
      <c r="H32" s="15">
        <f>SUM(H10:H31)</f>
        <v>0</v>
      </c>
      <c r="I32" s="15">
        <f>SUM(I10:I31)</f>
        <v>0</v>
      </c>
      <c r="J32"/>
    </row>
    <row r="33" spans="8:9" ht="12.75">
      <c r="H33" s="19" t="s">
        <v>166</v>
      </c>
      <c r="I33" s="16">
        <f>I32-H32</f>
        <v>0</v>
      </c>
    </row>
    <row r="36" ht="12.75">
      <c r="C36" s="7" t="s">
        <v>15</v>
      </c>
    </row>
    <row r="37" ht="12.75">
      <c r="C37" s="9" t="s">
        <v>43</v>
      </c>
    </row>
    <row r="38" ht="12.75">
      <c r="C38" s="21" t="s">
        <v>169</v>
      </c>
    </row>
    <row r="39" spans="2:13" ht="52.5">
      <c r="B39" s="4" t="s">
        <v>0</v>
      </c>
      <c r="C39" s="4" t="s">
        <v>19</v>
      </c>
      <c r="D39" s="4" t="s">
        <v>4</v>
      </c>
      <c r="E39" s="4" t="s">
        <v>8</v>
      </c>
      <c r="F39" s="4" t="s">
        <v>9</v>
      </c>
      <c r="G39" s="4" t="s">
        <v>10</v>
      </c>
      <c r="H39" s="4" t="s">
        <v>1</v>
      </c>
      <c r="I39" s="4" t="s">
        <v>2</v>
      </c>
      <c r="J39" s="4" t="s">
        <v>5</v>
      </c>
      <c r="K39" s="4" t="s">
        <v>11</v>
      </c>
      <c r="L39" s="4" t="s">
        <v>12</v>
      </c>
      <c r="M39" s="4" t="s">
        <v>13</v>
      </c>
    </row>
    <row r="40" spans="2:13" ht="12.75">
      <c r="B40" s="8">
        <v>1</v>
      </c>
      <c r="C40" s="6" t="s">
        <v>47</v>
      </c>
      <c r="D40" s="5" t="s">
        <v>7</v>
      </c>
      <c r="E40" s="8">
        <v>1</v>
      </c>
      <c r="F40" s="12"/>
      <c r="G40" s="17">
        <f>F40*J40+F40</f>
        <v>0</v>
      </c>
      <c r="H40" s="17">
        <f>ROUND(E40*F40,2)</f>
        <v>0</v>
      </c>
      <c r="I40" s="17">
        <f>ROUND(E40*G40,2)</f>
        <v>0</v>
      </c>
      <c r="J40" s="14"/>
      <c r="K40" s="13"/>
      <c r="L40" s="13"/>
      <c r="M40" s="13"/>
    </row>
    <row r="41" spans="2:13" ht="12.75">
      <c r="B41" s="8">
        <v>2</v>
      </c>
      <c r="C41" s="6" t="s">
        <v>48</v>
      </c>
      <c r="D41" s="5" t="s">
        <v>7</v>
      </c>
      <c r="E41" s="8">
        <v>1</v>
      </c>
      <c r="F41" s="12"/>
      <c r="G41" s="17">
        <f aca="true" t="shared" si="3" ref="G41:G46">F41*J41+F41</f>
        <v>0</v>
      </c>
      <c r="H41" s="17">
        <f aca="true" t="shared" si="4" ref="H41:H46">ROUND(E41*F41,2)</f>
        <v>0</v>
      </c>
      <c r="I41" s="17">
        <f aca="true" t="shared" si="5" ref="I41:I46">ROUND(E41*G41,2)</f>
        <v>0</v>
      </c>
      <c r="J41" s="14"/>
      <c r="K41" s="13"/>
      <c r="L41" s="13"/>
      <c r="M41" s="13"/>
    </row>
    <row r="42" spans="2:13" ht="12.75">
      <c r="B42" s="8">
        <v>3</v>
      </c>
      <c r="C42" s="6" t="s">
        <v>143</v>
      </c>
      <c r="D42" s="5" t="s">
        <v>7</v>
      </c>
      <c r="E42" s="8">
        <v>1</v>
      </c>
      <c r="F42" s="12"/>
      <c r="G42" s="17">
        <f t="shared" si="3"/>
        <v>0</v>
      </c>
      <c r="H42" s="17">
        <f t="shared" si="4"/>
        <v>0</v>
      </c>
      <c r="I42" s="17">
        <f t="shared" si="5"/>
        <v>0</v>
      </c>
      <c r="J42" s="14"/>
      <c r="K42" s="13"/>
      <c r="L42" s="13"/>
      <c r="M42" s="13"/>
    </row>
    <row r="43" spans="1:13" ht="12.75">
      <c r="A43" s="25"/>
      <c r="B43" s="8">
        <v>4</v>
      </c>
      <c r="C43" s="6" t="s">
        <v>144</v>
      </c>
      <c r="D43" s="5" t="s">
        <v>7</v>
      </c>
      <c r="E43" s="8">
        <v>1</v>
      </c>
      <c r="F43" s="12"/>
      <c r="G43" s="17">
        <f t="shared" si="3"/>
        <v>0</v>
      </c>
      <c r="H43" s="17">
        <f t="shared" si="4"/>
        <v>0</v>
      </c>
      <c r="I43" s="17">
        <f t="shared" si="5"/>
        <v>0</v>
      </c>
      <c r="J43" s="14"/>
      <c r="K43" s="13"/>
      <c r="L43" s="13"/>
      <c r="M43" s="13"/>
    </row>
    <row r="44" spans="1:13" ht="12.75">
      <c r="A44" s="25"/>
      <c r="B44" s="8">
        <v>5</v>
      </c>
      <c r="C44" s="6" t="s">
        <v>49</v>
      </c>
      <c r="D44" s="5" t="s">
        <v>7</v>
      </c>
      <c r="E44" s="8">
        <v>1</v>
      </c>
      <c r="F44" s="12"/>
      <c r="G44" s="17">
        <f t="shared" si="3"/>
        <v>0</v>
      </c>
      <c r="H44" s="17">
        <f t="shared" si="4"/>
        <v>0</v>
      </c>
      <c r="I44" s="17">
        <f t="shared" si="5"/>
        <v>0</v>
      </c>
      <c r="J44" s="14"/>
      <c r="K44" s="13"/>
      <c r="L44" s="13"/>
      <c r="M44" s="13"/>
    </row>
    <row r="45" spans="1:13" ht="12.75">
      <c r="A45" s="25"/>
      <c r="B45" s="8">
        <v>6</v>
      </c>
      <c r="C45" s="6" t="s">
        <v>50</v>
      </c>
      <c r="D45" s="5" t="s">
        <v>7</v>
      </c>
      <c r="E45" s="8">
        <v>1</v>
      </c>
      <c r="F45" s="12"/>
      <c r="G45" s="17">
        <f t="shared" si="3"/>
        <v>0</v>
      </c>
      <c r="H45" s="17">
        <f t="shared" si="4"/>
        <v>0</v>
      </c>
      <c r="I45" s="17">
        <f t="shared" si="5"/>
        <v>0</v>
      </c>
      <c r="J45" s="14"/>
      <c r="K45" s="13"/>
      <c r="L45" s="13"/>
      <c r="M45" s="13"/>
    </row>
    <row r="46" spans="1:13" ht="12.75">
      <c r="A46" s="25"/>
      <c r="B46" s="8">
        <v>7</v>
      </c>
      <c r="C46" s="6" t="s">
        <v>51</v>
      </c>
      <c r="D46" s="5" t="s">
        <v>7</v>
      </c>
      <c r="E46" s="8">
        <v>12</v>
      </c>
      <c r="F46" s="12"/>
      <c r="G46" s="17">
        <f t="shared" si="3"/>
        <v>0</v>
      </c>
      <c r="H46" s="17">
        <f t="shared" si="4"/>
        <v>0</v>
      </c>
      <c r="I46" s="17">
        <f t="shared" si="5"/>
        <v>0</v>
      </c>
      <c r="J46" s="14"/>
      <c r="K46" s="13"/>
      <c r="L46" s="13"/>
      <c r="M46" s="13"/>
    </row>
    <row r="47" spans="2:10" ht="12.75">
      <c r="B47" s="26" t="s">
        <v>6</v>
      </c>
      <c r="C47" s="27"/>
      <c r="D47" s="27"/>
      <c r="E47" s="27"/>
      <c r="F47" s="28"/>
      <c r="G47" s="29"/>
      <c r="H47" s="15">
        <f>SUM(H40:H46)</f>
        <v>0</v>
      </c>
      <c r="I47" s="15">
        <f>SUM(I40:I46)</f>
        <v>0</v>
      </c>
      <c r="J47"/>
    </row>
    <row r="48" spans="8:9" ht="12.75">
      <c r="H48" s="19" t="s">
        <v>166</v>
      </c>
      <c r="I48" s="16">
        <f>I47-H47</f>
        <v>0</v>
      </c>
    </row>
    <row r="51" ht="12.75">
      <c r="C51" s="7" t="s">
        <v>16</v>
      </c>
    </row>
    <row r="52" ht="12.75">
      <c r="C52" s="9" t="s">
        <v>46</v>
      </c>
    </row>
    <row r="53" ht="12.75">
      <c r="C53" s="23" t="s">
        <v>168</v>
      </c>
    </row>
    <row r="54" spans="2:13" ht="52.5">
      <c r="B54" s="4" t="s">
        <v>0</v>
      </c>
      <c r="C54" s="4" t="s">
        <v>19</v>
      </c>
      <c r="D54" s="4" t="s">
        <v>4</v>
      </c>
      <c r="E54" s="4" t="s">
        <v>8</v>
      </c>
      <c r="F54" s="4" t="s">
        <v>9</v>
      </c>
      <c r="G54" s="4" t="s">
        <v>10</v>
      </c>
      <c r="H54" s="4" t="s">
        <v>1</v>
      </c>
      <c r="I54" s="4" t="s">
        <v>2</v>
      </c>
      <c r="J54" s="4" t="s">
        <v>5</v>
      </c>
      <c r="K54" s="4" t="s">
        <v>11</v>
      </c>
      <c r="L54" s="4" t="s">
        <v>12</v>
      </c>
      <c r="M54" s="4" t="s">
        <v>13</v>
      </c>
    </row>
    <row r="55" spans="2:13" ht="12.75">
      <c r="B55" s="8">
        <v>1</v>
      </c>
      <c r="C55" s="20" t="s">
        <v>145</v>
      </c>
      <c r="D55" s="5" t="s">
        <v>7</v>
      </c>
      <c r="E55" s="8">
        <v>2</v>
      </c>
      <c r="F55" s="12"/>
      <c r="G55" s="17">
        <f>F55*J55+F55</f>
        <v>0</v>
      </c>
      <c r="H55" s="17">
        <f>ROUND(E55*F55,2)</f>
        <v>0</v>
      </c>
      <c r="I55" s="17">
        <f>ROUND(E55*G55,2)</f>
        <v>0</v>
      </c>
      <c r="J55" s="14"/>
      <c r="K55" s="13"/>
      <c r="L55" s="13"/>
      <c r="M55" s="13"/>
    </row>
    <row r="56" spans="2:13" ht="12.75">
      <c r="B56" s="8">
        <v>2</v>
      </c>
      <c r="C56" s="20" t="s">
        <v>146</v>
      </c>
      <c r="D56" s="5" t="s">
        <v>7</v>
      </c>
      <c r="E56" s="8">
        <v>14</v>
      </c>
      <c r="F56" s="12"/>
      <c r="G56" s="17">
        <f aca="true" t="shared" si="6" ref="G56:G77">F56*J56+F56</f>
        <v>0</v>
      </c>
      <c r="H56" s="17">
        <f aca="true" t="shared" si="7" ref="H56:H77">ROUND(E56*F56,2)</f>
        <v>0</v>
      </c>
      <c r="I56" s="17">
        <f aca="true" t="shared" si="8" ref="I56:I77">ROUND(E56*G56,2)</f>
        <v>0</v>
      </c>
      <c r="J56" s="14"/>
      <c r="K56" s="13"/>
      <c r="L56" s="13"/>
      <c r="M56" s="13"/>
    </row>
    <row r="57" spans="2:13" ht="12.75">
      <c r="B57" s="8">
        <v>3</v>
      </c>
      <c r="C57" s="20" t="s">
        <v>52</v>
      </c>
      <c r="D57" s="5" t="s">
        <v>7</v>
      </c>
      <c r="E57" s="8">
        <v>1</v>
      </c>
      <c r="F57" s="12"/>
      <c r="G57" s="17">
        <f t="shared" si="6"/>
        <v>0</v>
      </c>
      <c r="H57" s="17">
        <f t="shared" si="7"/>
        <v>0</v>
      </c>
      <c r="I57" s="17">
        <f t="shared" si="8"/>
        <v>0</v>
      </c>
      <c r="J57" s="14"/>
      <c r="K57" s="13"/>
      <c r="L57" s="13"/>
      <c r="M57" s="13"/>
    </row>
    <row r="58" spans="2:13" ht="12.75">
      <c r="B58" s="8">
        <v>4</v>
      </c>
      <c r="C58" s="20" t="s">
        <v>53</v>
      </c>
      <c r="D58" s="5" t="s">
        <v>7</v>
      </c>
      <c r="E58" s="8">
        <v>1</v>
      </c>
      <c r="F58" s="12"/>
      <c r="G58" s="17">
        <f t="shared" si="6"/>
        <v>0</v>
      </c>
      <c r="H58" s="17">
        <f t="shared" si="7"/>
        <v>0</v>
      </c>
      <c r="I58" s="17">
        <f t="shared" si="8"/>
        <v>0</v>
      </c>
      <c r="J58" s="14"/>
      <c r="K58" s="13"/>
      <c r="L58" s="13"/>
      <c r="M58" s="13"/>
    </row>
    <row r="59" spans="2:13" ht="12.75">
      <c r="B59" s="8">
        <v>5</v>
      </c>
      <c r="C59" s="20" t="s">
        <v>54</v>
      </c>
      <c r="D59" s="5" t="s">
        <v>7</v>
      </c>
      <c r="E59" s="8">
        <v>1</v>
      </c>
      <c r="F59" s="12"/>
      <c r="G59" s="17">
        <f t="shared" si="6"/>
        <v>0</v>
      </c>
      <c r="H59" s="17">
        <f t="shared" si="7"/>
        <v>0</v>
      </c>
      <c r="I59" s="17">
        <f t="shared" si="8"/>
        <v>0</v>
      </c>
      <c r="J59" s="14"/>
      <c r="K59" s="13"/>
      <c r="L59" s="13"/>
      <c r="M59" s="13"/>
    </row>
    <row r="60" spans="1:13" ht="12.75">
      <c r="A60" s="22"/>
      <c r="B60" s="8">
        <v>6</v>
      </c>
      <c r="C60" s="20" t="s">
        <v>147</v>
      </c>
      <c r="D60" s="5" t="s">
        <v>7</v>
      </c>
      <c r="E60" s="8">
        <v>1</v>
      </c>
      <c r="F60" s="12"/>
      <c r="G60" s="17">
        <f t="shared" si="6"/>
        <v>0</v>
      </c>
      <c r="H60" s="17">
        <f t="shared" si="7"/>
        <v>0</v>
      </c>
      <c r="I60" s="17">
        <f t="shared" si="8"/>
        <v>0</v>
      </c>
      <c r="J60" s="14"/>
      <c r="K60" s="13"/>
      <c r="L60" s="13"/>
      <c r="M60" s="13"/>
    </row>
    <row r="61" spans="1:13" ht="12.75">
      <c r="A61" s="22"/>
      <c r="B61" s="8">
        <v>7</v>
      </c>
      <c r="C61" s="20" t="s">
        <v>55</v>
      </c>
      <c r="D61" s="5" t="s">
        <v>7</v>
      </c>
      <c r="E61" s="8">
        <v>1</v>
      </c>
      <c r="F61" s="12"/>
      <c r="G61" s="17">
        <f t="shared" si="6"/>
        <v>0</v>
      </c>
      <c r="H61" s="17">
        <f t="shared" si="7"/>
        <v>0</v>
      </c>
      <c r="I61" s="17">
        <f t="shared" si="8"/>
        <v>0</v>
      </c>
      <c r="J61" s="14"/>
      <c r="K61" s="13"/>
      <c r="L61" s="13"/>
      <c r="M61" s="13"/>
    </row>
    <row r="62" spans="1:13" ht="12.75">
      <c r="A62" s="22"/>
      <c r="B62" s="8">
        <v>8</v>
      </c>
      <c r="C62" s="20" t="s">
        <v>56</v>
      </c>
      <c r="D62" s="5" t="s">
        <v>7</v>
      </c>
      <c r="E62" s="8">
        <v>3</v>
      </c>
      <c r="F62" s="12"/>
      <c r="G62" s="17">
        <f t="shared" si="6"/>
        <v>0</v>
      </c>
      <c r="H62" s="17">
        <f t="shared" si="7"/>
        <v>0</v>
      </c>
      <c r="I62" s="17">
        <f t="shared" si="8"/>
        <v>0</v>
      </c>
      <c r="J62" s="14"/>
      <c r="K62" s="13"/>
      <c r="L62" s="13"/>
      <c r="M62" s="13"/>
    </row>
    <row r="63" spans="1:13" ht="12.75">
      <c r="A63" s="22"/>
      <c r="B63" s="8">
        <v>9</v>
      </c>
      <c r="C63" s="20" t="s">
        <v>148</v>
      </c>
      <c r="D63" s="5" t="s">
        <v>7</v>
      </c>
      <c r="E63" s="8">
        <v>2</v>
      </c>
      <c r="F63" s="12"/>
      <c r="G63" s="17">
        <f t="shared" si="6"/>
        <v>0</v>
      </c>
      <c r="H63" s="17">
        <f t="shared" si="7"/>
        <v>0</v>
      </c>
      <c r="I63" s="17">
        <f t="shared" si="8"/>
        <v>0</v>
      </c>
      <c r="J63" s="14"/>
      <c r="K63" s="13"/>
      <c r="L63" s="13"/>
      <c r="M63" s="13"/>
    </row>
    <row r="64" spans="1:13" ht="12.75">
      <c r="A64" s="22"/>
      <c r="B64" s="8">
        <v>10</v>
      </c>
      <c r="C64" s="20" t="s">
        <v>149</v>
      </c>
      <c r="D64" s="5" t="s">
        <v>7</v>
      </c>
      <c r="E64" s="8">
        <v>1</v>
      </c>
      <c r="F64" s="12"/>
      <c r="G64" s="17">
        <f t="shared" si="6"/>
        <v>0</v>
      </c>
      <c r="H64" s="17">
        <f t="shared" si="7"/>
        <v>0</v>
      </c>
      <c r="I64" s="17">
        <f t="shared" si="8"/>
        <v>0</v>
      </c>
      <c r="J64" s="14"/>
      <c r="K64" s="13"/>
      <c r="L64" s="13"/>
      <c r="M64" s="13"/>
    </row>
    <row r="65" spans="1:13" ht="12.75">
      <c r="A65" s="22"/>
      <c r="B65" s="8">
        <v>11</v>
      </c>
      <c r="C65" s="20" t="s">
        <v>150</v>
      </c>
      <c r="D65" s="5" t="s">
        <v>7</v>
      </c>
      <c r="E65" s="8">
        <v>1</v>
      </c>
      <c r="F65" s="12"/>
      <c r="G65" s="17">
        <f t="shared" si="6"/>
        <v>0</v>
      </c>
      <c r="H65" s="17">
        <f t="shared" si="7"/>
        <v>0</v>
      </c>
      <c r="I65" s="17">
        <f t="shared" si="8"/>
        <v>0</v>
      </c>
      <c r="J65" s="14"/>
      <c r="K65" s="13"/>
      <c r="L65" s="13"/>
      <c r="M65" s="13"/>
    </row>
    <row r="66" spans="1:13" ht="12.75">
      <c r="A66" s="22"/>
      <c r="B66" s="8">
        <v>12</v>
      </c>
      <c r="C66" s="20" t="s">
        <v>151</v>
      </c>
      <c r="D66" s="5" t="s">
        <v>7</v>
      </c>
      <c r="E66" s="8">
        <v>1</v>
      </c>
      <c r="F66" s="12"/>
      <c r="G66" s="17">
        <f t="shared" si="6"/>
        <v>0</v>
      </c>
      <c r="H66" s="17">
        <f t="shared" si="7"/>
        <v>0</v>
      </c>
      <c r="I66" s="17">
        <f t="shared" si="8"/>
        <v>0</v>
      </c>
      <c r="J66" s="14"/>
      <c r="K66" s="13"/>
      <c r="L66" s="13"/>
      <c r="M66" s="13"/>
    </row>
    <row r="67" spans="2:13" ht="12.75">
      <c r="B67" s="8">
        <v>13</v>
      </c>
      <c r="C67" s="20" t="s">
        <v>152</v>
      </c>
      <c r="D67" s="5" t="s">
        <v>7</v>
      </c>
      <c r="E67" s="8">
        <v>1</v>
      </c>
      <c r="F67" s="12"/>
      <c r="G67" s="17">
        <f t="shared" si="6"/>
        <v>0</v>
      </c>
      <c r="H67" s="17">
        <f t="shared" si="7"/>
        <v>0</v>
      </c>
      <c r="I67" s="17">
        <f t="shared" si="8"/>
        <v>0</v>
      </c>
      <c r="J67" s="14"/>
      <c r="K67" s="13"/>
      <c r="L67" s="13"/>
      <c r="M67" s="13"/>
    </row>
    <row r="68" spans="2:13" ht="12.75">
      <c r="B68" s="8">
        <v>14</v>
      </c>
      <c r="C68" s="20" t="s">
        <v>153</v>
      </c>
      <c r="D68" s="5" t="s">
        <v>7</v>
      </c>
      <c r="E68" s="8">
        <v>1</v>
      </c>
      <c r="F68" s="12"/>
      <c r="G68" s="17">
        <f t="shared" si="6"/>
        <v>0</v>
      </c>
      <c r="H68" s="17">
        <f t="shared" si="7"/>
        <v>0</v>
      </c>
      <c r="I68" s="17">
        <f t="shared" si="8"/>
        <v>0</v>
      </c>
      <c r="J68" s="14"/>
      <c r="K68" s="13"/>
      <c r="L68" s="13"/>
      <c r="M68" s="13"/>
    </row>
    <row r="69" spans="2:13" ht="12.75">
      <c r="B69" s="8">
        <v>15</v>
      </c>
      <c r="C69" s="20" t="s">
        <v>154</v>
      </c>
      <c r="D69" s="5" t="s">
        <v>7</v>
      </c>
      <c r="E69" s="8">
        <v>1</v>
      </c>
      <c r="F69" s="12"/>
      <c r="G69" s="17">
        <f t="shared" si="6"/>
        <v>0</v>
      </c>
      <c r="H69" s="17">
        <f t="shared" si="7"/>
        <v>0</v>
      </c>
      <c r="I69" s="17">
        <f t="shared" si="8"/>
        <v>0</v>
      </c>
      <c r="J69" s="14"/>
      <c r="K69" s="13"/>
      <c r="L69" s="13"/>
      <c r="M69" s="13"/>
    </row>
    <row r="70" spans="2:13" ht="12.75">
      <c r="B70" s="8">
        <v>16</v>
      </c>
      <c r="C70" s="20" t="s">
        <v>155</v>
      </c>
      <c r="D70" s="5" t="s">
        <v>7</v>
      </c>
      <c r="E70" s="8">
        <v>2</v>
      </c>
      <c r="F70" s="12"/>
      <c r="G70" s="17">
        <f t="shared" si="6"/>
        <v>0</v>
      </c>
      <c r="H70" s="17">
        <f t="shared" si="7"/>
        <v>0</v>
      </c>
      <c r="I70" s="17">
        <f t="shared" si="8"/>
        <v>0</v>
      </c>
      <c r="J70" s="14"/>
      <c r="K70" s="13"/>
      <c r="L70" s="13"/>
      <c r="M70" s="13"/>
    </row>
    <row r="71" spans="2:13" ht="12.75">
      <c r="B71" s="8">
        <v>17</v>
      </c>
      <c r="C71" s="20" t="s">
        <v>156</v>
      </c>
      <c r="D71" s="5" t="s">
        <v>7</v>
      </c>
      <c r="E71" s="8">
        <v>4</v>
      </c>
      <c r="F71" s="12"/>
      <c r="G71" s="17">
        <f t="shared" si="6"/>
        <v>0</v>
      </c>
      <c r="H71" s="17">
        <f t="shared" si="7"/>
        <v>0</v>
      </c>
      <c r="I71" s="17">
        <f t="shared" si="8"/>
        <v>0</v>
      </c>
      <c r="J71" s="14"/>
      <c r="K71" s="13"/>
      <c r="L71" s="13"/>
      <c r="M71" s="13"/>
    </row>
    <row r="72" spans="2:13" ht="12.75">
      <c r="B72" s="8">
        <v>18</v>
      </c>
      <c r="C72" s="20" t="s">
        <v>157</v>
      </c>
      <c r="D72" s="5" t="s">
        <v>7</v>
      </c>
      <c r="E72" s="8">
        <v>1</v>
      </c>
      <c r="F72" s="12"/>
      <c r="G72" s="17">
        <f t="shared" si="6"/>
        <v>0</v>
      </c>
      <c r="H72" s="17">
        <f t="shared" si="7"/>
        <v>0</v>
      </c>
      <c r="I72" s="17">
        <f t="shared" si="8"/>
        <v>0</v>
      </c>
      <c r="J72" s="14"/>
      <c r="K72" s="13"/>
      <c r="L72" s="13"/>
      <c r="M72" s="13"/>
    </row>
    <row r="73" spans="2:13" ht="12.75">
      <c r="B73" s="8">
        <v>19</v>
      </c>
      <c r="C73" s="20" t="s">
        <v>158</v>
      </c>
      <c r="D73" s="5" t="s">
        <v>7</v>
      </c>
      <c r="E73" s="8">
        <v>5</v>
      </c>
      <c r="F73" s="12"/>
      <c r="G73" s="17">
        <f t="shared" si="6"/>
        <v>0</v>
      </c>
      <c r="H73" s="17">
        <f t="shared" si="7"/>
        <v>0</v>
      </c>
      <c r="I73" s="17">
        <f t="shared" si="8"/>
        <v>0</v>
      </c>
      <c r="J73" s="14"/>
      <c r="K73" s="13"/>
      <c r="L73" s="13"/>
      <c r="M73" s="13"/>
    </row>
    <row r="74" spans="2:13" ht="12.75">
      <c r="B74" s="8">
        <v>20</v>
      </c>
      <c r="C74" s="20" t="s">
        <v>57</v>
      </c>
      <c r="D74" s="5" t="s">
        <v>7</v>
      </c>
      <c r="E74" s="8">
        <v>2</v>
      </c>
      <c r="F74" s="12"/>
      <c r="G74" s="17">
        <f t="shared" si="6"/>
        <v>0</v>
      </c>
      <c r="H74" s="17">
        <f t="shared" si="7"/>
        <v>0</v>
      </c>
      <c r="I74" s="17">
        <f t="shared" si="8"/>
        <v>0</v>
      </c>
      <c r="J74" s="14"/>
      <c r="K74" s="13"/>
      <c r="L74" s="13"/>
      <c r="M74" s="13"/>
    </row>
    <row r="75" spans="2:13" ht="12.75">
      <c r="B75" s="8">
        <v>21</v>
      </c>
      <c r="C75" s="20" t="s">
        <v>159</v>
      </c>
      <c r="D75" s="5" t="s">
        <v>7</v>
      </c>
      <c r="E75" s="8">
        <v>1</v>
      </c>
      <c r="F75" s="12"/>
      <c r="G75" s="17">
        <f t="shared" si="6"/>
        <v>0</v>
      </c>
      <c r="H75" s="17">
        <f t="shared" si="7"/>
        <v>0</v>
      </c>
      <c r="I75" s="17">
        <f t="shared" si="8"/>
        <v>0</v>
      </c>
      <c r="J75" s="14"/>
      <c r="K75" s="13"/>
      <c r="L75" s="13"/>
      <c r="M75" s="13"/>
    </row>
    <row r="76" spans="2:13" ht="12.75">
      <c r="B76" s="8">
        <v>22</v>
      </c>
      <c r="C76" s="20" t="s">
        <v>160</v>
      </c>
      <c r="D76" s="5" t="s">
        <v>7</v>
      </c>
      <c r="E76" s="8">
        <v>1</v>
      </c>
      <c r="F76" s="12"/>
      <c r="G76" s="17">
        <f t="shared" si="6"/>
        <v>0</v>
      </c>
      <c r="H76" s="17">
        <f t="shared" si="7"/>
        <v>0</v>
      </c>
      <c r="I76" s="17">
        <f t="shared" si="8"/>
        <v>0</v>
      </c>
      <c r="J76" s="14"/>
      <c r="K76" s="13"/>
      <c r="L76" s="13"/>
      <c r="M76" s="13"/>
    </row>
    <row r="77" spans="2:13" ht="12.75">
      <c r="B77" s="8">
        <v>23</v>
      </c>
      <c r="C77" s="20" t="s">
        <v>161</v>
      </c>
      <c r="D77" s="5" t="s">
        <v>7</v>
      </c>
      <c r="E77" s="8">
        <v>1</v>
      </c>
      <c r="F77" s="12"/>
      <c r="G77" s="17">
        <f t="shared" si="6"/>
        <v>0</v>
      </c>
      <c r="H77" s="17">
        <f t="shared" si="7"/>
        <v>0</v>
      </c>
      <c r="I77" s="17">
        <f t="shared" si="8"/>
        <v>0</v>
      </c>
      <c r="J77" s="14"/>
      <c r="K77" s="13"/>
      <c r="L77" s="13"/>
      <c r="M77" s="13"/>
    </row>
    <row r="78" spans="2:10" ht="12.75">
      <c r="B78" s="26" t="s">
        <v>6</v>
      </c>
      <c r="C78" s="27"/>
      <c r="D78" s="27"/>
      <c r="E78" s="27"/>
      <c r="F78" s="28"/>
      <c r="G78" s="29"/>
      <c r="H78" s="15">
        <f>SUM(H55:H77)</f>
        <v>0</v>
      </c>
      <c r="I78" s="15">
        <f>SUM(I55:I77)</f>
        <v>0</v>
      </c>
      <c r="J78"/>
    </row>
    <row r="79" spans="8:9" ht="12.75">
      <c r="H79" s="19" t="s">
        <v>166</v>
      </c>
      <c r="I79" s="16">
        <f>I78-H78</f>
        <v>0</v>
      </c>
    </row>
    <row r="82" ht="12.75">
      <c r="C82" s="7" t="s">
        <v>17</v>
      </c>
    </row>
    <row r="83" ht="12.75">
      <c r="C83" s="9" t="s">
        <v>44</v>
      </c>
    </row>
    <row r="84" ht="12.75">
      <c r="C84" s="22" t="s">
        <v>170</v>
      </c>
    </row>
    <row r="85" spans="2:13" ht="52.5">
      <c r="B85" s="4" t="s">
        <v>0</v>
      </c>
      <c r="C85" s="4" t="s">
        <v>19</v>
      </c>
      <c r="D85" s="4" t="s">
        <v>4</v>
      </c>
      <c r="E85" s="4" t="s">
        <v>8</v>
      </c>
      <c r="F85" s="4" t="s">
        <v>9</v>
      </c>
      <c r="G85" s="4" t="s">
        <v>10</v>
      </c>
      <c r="H85" s="4" t="s">
        <v>1</v>
      </c>
      <c r="I85" s="4" t="s">
        <v>2</v>
      </c>
      <c r="J85" s="4" t="s">
        <v>5</v>
      </c>
      <c r="K85" s="4" t="s">
        <v>11</v>
      </c>
      <c r="L85" s="4" t="s">
        <v>12</v>
      </c>
      <c r="M85" s="4" t="s">
        <v>13</v>
      </c>
    </row>
    <row r="86" spans="2:13" ht="12.75">
      <c r="B86" s="8">
        <v>1</v>
      </c>
      <c r="C86" s="20" t="s">
        <v>58</v>
      </c>
      <c r="D86" s="5" t="s">
        <v>7</v>
      </c>
      <c r="E86" s="8">
        <v>1</v>
      </c>
      <c r="F86" s="12"/>
      <c r="G86" s="17">
        <f>F86*J86+F86</f>
        <v>0</v>
      </c>
      <c r="H86" s="17">
        <f>ROUND(E86*F86,2)</f>
        <v>0</v>
      </c>
      <c r="I86" s="17">
        <f>ROUND(E86*G86,2)</f>
        <v>0</v>
      </c>
      <c r="J86" s="14"/>
      <c r="K86" s="13"/>
      <c r="L86" s="13"/>
      <c r="M86" s="13"/>
    </row>
    <row r="87" spans="2:13" ht="12.75">
      <c r="B87" s="8">
        <v>2</v>
      </c>
      <c r="C87" s="20" t="s">
        <v>59</v>
      </c>
      <c r="D87" s="5" t="s">
        <v>7</v>
      </c>
      <c r="E87" s="8">
        <v>1</v>
      </c>
      <c r="F87" s="12"/>
      <c r="G87" s="17">
        <f aca="true" t="shared" si="9" ref="G87:G92">F87*J87+F87</f>
        <v>0</v>
      </c>
      <c r="H87" s="17">
        <f aca="true" t="shared" si="10" ref="H87:H92">ROUND(E87*F87,2)</f>
        <v>0</v>
      </c>
      <c r="I87" s="17">
        <f aca="true" t="shared" si="11" ref="I87:I92">ROUND(E87*G87,2)</f>
        <v>0</v>
      </c>
      <c r="J87" s="14"/>
      <c r="K87" s="13"/>
      <c r="L87" s="13"/>
      <c r="M87" s="13"/>
    </row>
    <row r="88" spans="2:13" ht="12.75">
      <c r="B88" s="8">
        <v>3</v>
      </c>
      <c r="C88" s="20" t="s">
        <v>60</v>
      </c>
      <c r="D88" s="5" t="s">
        <v>7</v>
      </c>
      <c r="E88" s="8">
        <v>1</v>
      </c>
      <c r="F88" s="12"/>
      <c r="G88" s="17">
        <f t="shared" si="9"/>
        <v>0</v>
      </c>
      <c r="H88" s="17">
        <f t="shared" si="10"/>
        <v>0</v>
      </c>
      <c r="I88" s="17">
        <f t="shared" si="11"/>
        <v>0</v>
      </c>
      <c r="J88" s="14"/>
      <c r="K88" s="13"/>
      <c r="L88" s="13"/>
      <c r="M88" s="13"/>
    </row>
    <row r="89" spans="1:13" ht="12.75">
      <c r="A89" s="25"/>
      <c r="B89" s="8">
        <v>4</v>
      </c>
      <c r="C89" s="20" t="s">
        <v>61</v>
      </c>
      <c r="D89" s="5" t="s">
        <v>7</v>
      </c>
      <c r="E89" s="8">
        <v>1</v>
      </c>
      <c r="F89" s="12"/>
      <c r="G89" s="17">
        <f t="shared" si="9"/>
        <v>0</v>
      </c>
      <c r="H89" s="17">
        <f t="shared" si="10"/>
        <v>0</v>
      </c>
      <c r="I89" s="17">
        <f t="shared" si="11"/>
        <v>0</v>
      </c>
      <c r="J89" s="14"/>
      <c r="K89" s="13"/>
      <c r="L89" s="13"/>
      <c r="M89" s="13"/>
    </row>
    <row r="90" spans="1:13" ht="12.75">
      <c r="A90" s="25"/>
      <c r="B90" s="8">
        <v>5</v>
      </c>
      <c r="C90" s="20" t="s">
        <v>62</v>
      </c>
      <c r="D90" s="5" t="s">
        <v>7</v>
      </c>
      <c r="E90" s="8">
        <v>1</v>
      </c>
      <c r="F90" s="12"/>
      <c r="G90" s="17">
        <f t="shared" si="9"/>
        <v>0</v>
      </c>
      <c r="H90" s="17">
        <f t="shared" si="10"/>
        <v>0</v>
      </c>
      <c r="I90" s="17">
        <f t="shared" si="11"/>
        <v>0</v>
      </c>
      <c r="J90" s="14"/>
      <c r="K90" s="13"/>
      <c r="L90" s="13"/>
      <c r="M90" s="13"/>
    </row>
    <row r="91" spans="1:13" ht="12.75">
      <c r="A91" s="25"/>
      <c r="B91" s="8">
        <v>6</v>
      </c>
      <c r="C91" s="20" t="s">
        <v>63</v>
      </c>
      <c r="D91" s="5" t="s">
        <v>7</v>
      </c>
      <c r="E91" s="8">
        <v>1</v>
      </c>
      <c r="F91" s="12"/>
      <c r="G91" s="17">
        <f t="shared" si="9"/>
        <v>0</v>
      </c>
      <c r="H91" s="17">
        <f t="shared" si="10"/>
        <v>0</v>
      </c>
      <c r="I91" s="17">
        <f t="shared" si="11"/>
        <v>0</v>
      </c>
      <c r="J91" s="14"/>
      <c r="K91" s="13"/>
      <c r="L91" s="13"/>
      <c r="M91" s="13"/>
    </row>
    <row r="92" spans="1:13" ht="12.75">
      <c r="A92" s="25"/>
      <c r="B92" s="8">
        <v>7</v>
      </c>
      <c r="C92" s="20" t="s">
        <v>64</v>
      </c>
      <c r="D92" s="5" t="s">
        <v>7</v>
      </c>
      <c r="E92" s="8">
        <v>1</v>
      </c>
      <c r="F92" s="12"/>
      <c r="G92" s="17">
        <f t="shared" si="9"/>
        <v>0</v>
      </c>
      <c r="H92" s="17">
        <f t="shared" si="10"/>
        <v>0</v>
      </c>
      <c r="I92" s="17">
        <f t="shared" si="11"/>
        <v>0</v>
      </c>
      <c r="J92" s="14"/>
      <c r="K92" s="13"/>
      <c r="L92" s="13"/>
      <c r="M92" s="13"/>
    </row>
    <row r="93" spans="2:10" ht="12.75">
      <c r="B93" s="26" t="s">
        <v>6</v>
      </c>
      <c r="C93" s="27"/>
      <c r="D93" s="27"/>
      <c r="E93" s="27"/>
      <c r="F93" s="28"/>
      <c r="G93" s="29"/>
      <c r="H93" s="15">
        <f>SUM(H86:H92)</f>
        <v>0</v>
      </c>
      <c r="I93" s="15">
        <f>SUM(I86:I92)</f>
        <v>0</v>
      </c>
      <c r="J93"/>
    </row>
    <row r="94" spans="8:9" ht="12.75">
      <c r="H94" s="19" t="s">
        <v>166</v>
      </c>
      <c r="I94" s="16">
        <f>I93-H93</f>
        <v>0</v>
      </c>
    </row>
    <row r="97" ht="12.75">
      <c r="C97" s="7" t="s">
        <v>18</v>
      </c>
    </row>
    <row r="98" ht="12.75">
      <c r="C98" s="9" t="s">
        <v>45</v>
      </c>
    </row>
    <row r="99" ht="12.75">
      <c r="C99" s="24" t="s">
        <v>167</v>
      </c>
    </row>
    <row r="100" spans="2:13" ht="52.5">
      <c r="B100" s="4" t="s">
        <v>0</v>
      </c>
      <c r="C100" s="4" t="s">
        <v>19</v>
      </c>
      <c r="D100" s="4" t="s">
        <v>4</v>
      </c>
      <c r="E100" s="4" t="s">
        <v>8</v>
      </c>
      <c r="F100" s="4" t="s">
        <v>9</v>
      </c>
      <c r="G100" s="4" t="s">
        <v>10</v>
      </c>
      <c r="H100" s="4" t="s">
        <v>1</v>
      </c>
      <c r="I100" s="4" t="s">
        <v>2</v>
      </c>
      <c r="J100" s="4" t="s">
        <v>5</v>
      </c>
      <c r="K100" s="4" t="s">
        <v>11</v>
      </c>
      <c r="L100" s="4" t="s">
        <v>12</v>
      </c>
      <c r="M100" s="4" t="s">
        <v>13</v>
      </c>
    </row>
    <row r="101" spans="1:13" ht="12.75">
      <c r="A101" s="3">
        <v>4</v>
      </c>
      <c r="B101" s="8">
        <v>1</v>
      </c>
      <c r="C101" s="20" t="s">
        <v>65</v>
      </c>
      <c r="D101" s="5" t="s">
        <v>7</v>
      </c>
      <c r="E101" s="8">
        <v>1</v>
      </c>
      <c r="F101" s="12"/>
      <c r="G101" s="17">
        <f>F101*J101+F101</f>
        <v>0</v>
      </c>
      <c r="H101" s="17">
        <f>ROUND(E101*F101,2)</f>
        <v>0</v>
      </c>
      <c r="I101" s="17">
        <f>ROUND(E101*G101,2)</f>
        <v>0</v>
      </c>
      <c r="J101" s="14"/>
      <c r="K101" s="13"/>
      <c r="L101" s="13"/>
      <c r="M101" s="13"/>
    </row>
    <row r="102" spans="1:13" ht="12.75">
      <c r="A102" s="3">
        <v>4</v>
      </c>
      <c r="B102" s="8">
        <v>2</v>
      </c>
      <c r="C102" s="20" t="s">
        <v>66</v>
      </c>
      <c r="D102" s="5" t="s">
        <v>7</v>
      </c>
      <c r="E102" s="8">
        <v>2</v>
      </c>
      <c r="F102" s="12"/>
      <c r="G102" s="17">
        <f aca="true" t="shared" si="12" ref="G102:G165">F102*J102+F102</f>
        <v>0</v>
      </c>
      <c r="H102" s="17">
        <f aca="true" t="shared" si="13" ref="H102:H165">ROUND(E102*F102,2)</f>
        <v>0</v>
      </c>
      <c r="I102" s="17">
        <f aca="true" t="shared" si="14" ref="I102:I165">ROUND(E102*G102,2)</f>
        <v>0</v>
      </c>
      <c r="J102" s="14"/>
      <c r="K102" s="13"/>
      <c r="L102" s="13"/>
      <c r="M102" s="13"/>
    </row>
    <row r="103" spans="1:13" ht="12.75">
      <c r="A103" s="3">
        <v>4</v>
      </c>
      <c r="B103" s="8">
        <v>3</v>
      </c>
      <c r="C103" s="20" t="s">
        <v>67</v>
      </c>
      <c r="D103" s="5" t="s">
        <v>7</v>
      </c>
      <c r="E103" s="8">
        <v>2</v>
      </c>
      <c r="F103" s="12"/>
      <c r="G103" s="17">
        <f t="shared" si="12"/>
        <v>0</v>
      </c>
      <c r="H103" s="17">
        <f t="shared" si="13"/>
        <v>0</v>
      </c>
      <c r="I103" s="17">
        <f t="shared" si="14"/>
        <v>0</v>
      </c>
      <c r="J103" s="14"/>
      <c r="K103" s="13"/>
      <c r="L103" s="13"/>
      <c r="M103" s="13"/>
    </row>
    <row r="104" spans="1:13" ht="12.75">
      <c r="A104" s="25">
        <v>4</v>
      </c>
      <c r="B104" s="8">
        <v>4</v>
      </c>
      <c r="C104" s="20" t="s">
        <v>68</v>
      </c>
      <c r="D104" s="5" t="s">
        <v>7</v>
      </c>
      <c r="E104" s="8">
        <v>1</v>
      </c>
      <c r="F104" s="12"/>
      <c r="G104" s="17">
        <f t="shared" si="12"/>
        <v>0</v>
      </c>
      <c r="H104" s="17">
        <f t="shared" si="13"/>
        <v>0</v>
      </c>
      <c r="I104" s="17">
        <f t="shared" si="14"/>
        <v>0</v>
      </c>
      <c r="J104" s="14"/>
      <c r="K104" s="13"/>
      <c r="L104" s="13"/>
      <c r="M104" s="13"/>
    </row>
    <row r="105" spans="1:13" ht="12.75">
      <c r="A105" s="25">
        <v>4</v>
      </c>
      <c r="B105" s="8">
        <v>5</v>
      </c>
      <c r="C105" s="20" t="s">
        <v>69</v>
      </c>
      <c r="D105" s="5" t="s">
        <v>7</v>
      </c>
      <c r="E105" s="8">
        <v>2</v>
      </c>
      <c r="F105" s="12"/>
      <c r="G105" s="17">
        <f t="shared" si="12"/>
        <v>0</v>
      </c>
      <c r="H105" s="17">
        <f t="shared" si="13"/>
        <v>0</v>
      </c>
      <c r="I105" s="17">
        <f t="shared" si="14"/>
        <v>0</v>
      </c>
      <c r="J105" s="14"/>
      <c r="K105" s="13"/>
      <c r="L105" s="13"/>
      <c r="M105" s="13"/>
    </row>
    <row r="106" spans="1:13" ht="12.75">
      <c r="A106" s="25">
        <v>4</v>
      </c>
      <c r="B106" s="8">
        <v>6</v>
      </c>
      <c r="C106" s="20" t="s">
        <v>70</v>
      </c>
      <c r="D106" s="5" t="s">
        <v>7</v>
      </c>
      <c r="E106" s="8">
        <v>2</v>
      </c>
      <c r="F106" s="12"/>
      <c r="G106" s="17">
        <f t="shared" si="12"/>
        <v>0</v>
      </c>
      <c r="H106" s="17">
        <f t="shared" si="13"/>
        <v>0</v>
      </c>
      <c r="I106" s="17">
        <f t="shared" si="14"/>
        <v>0</v>
      </c>
      <c r="J106" s="14"/>
      <c r="K106" s="13"/>
      <c r="L106" s="13"/>
      <c r="M106" s="13"/>
    </row>
    <row r="107" spans="1:13" ht="12.75">
      <c r="A107" s="25">
        <v>4</v>
      </c>
      <c r="B107" s="8">
        <v>7</v>
      </c>
      <c r="C107" s="20" t="s">
        <v>71</v>
      </c>
      <c r="D107" s="5" t="s">
        <v>7</v>
      </c>
      <c r="E107" s="8">
        <v>2</v>
      </c>
      <c r="F107" s="12"/>
      <c r="G107" s="17">
        <f t="shared" si="12"/>
        <v>0</v>
      </c>
      <c r="H107" s="17">
        <f t="shared" si="13"/>
        <v>0</v>
      </c>
      <c r="I107" s="17">
        <f t="shared" si="14"/>
        <v>0</v>
      </c>
      <c r="J107" s="14"/>
      <c r="K107" s="13"/>
      <c r="L107" s="13"/>
      <c r="M107" s="13"/>
    </row>
    <row r="108" spans="1:13" ht="12.75">
      <c r="A108" s="25">
        <v>4</v>
      </c>
      <c r="B108" s="8">
        <v>8</v>
      </c>
      <c r="C108" s="20" t="s">
        <v>72</v>
      </c>
      <c r="D108" s="5" t="s">
        <v>7</v>
      </c>
      <c r="E108" s="8">
        <v>2</v>
      </c>
      <c r="F108" s="12"/>
      <c r="G108" s="17">
        <f t="shared" si="12"/>
        <v>0</v>
      </c>
      <c r="H108" s="17">
        <f t="shared" si="13"/>
        <v>0</v>
      </c>
      <c r="I108" s="17">
        <f t="shared" si="14"/>
        <v>0</v>
      </c>
      <c r="J108" s="14"/>
      <c r="K108" s="13"/>
      <c r="L108" s="13"/>
      <c r="M108" s="13"/>
    </row>
    <row r="109" spans="1:13" ht="12.75">
      <c r="A109" s="25">
        <v>4</v>
      </c>
      <c r="B109" s="8">
        <v>9</v>
      </c>
      <c r="C109" s="20" t="s">
        <v>73</v>
      </c>
      <c r="D109" s="5" t="s">
        <v>7</v>
      </c>
      <c r="E109" s="8">
        <v>2</v>
      </c>
      <c r="F109" s="12"/>
      <c r="G109" s="17">
        <f t="shared" si="12"/>
        <v>0</v>
      </c>
      <c r="H109" s="17">
        <f t="shared" si="13"/>
        <v>0</v>
      </c>
      <c r="I109" s="17">
        <f t="shared" si="14"/>
        <v>0</v>
      </c>
      <c r="J109" s="14"/>
      <c r="K109" s="13"/>
      <c r="L109" s="13"/>
      <c r="M109" s="13"/>
    </row>
    <row r="110" spans="1:13" ht="12.75">
      <c r="A110" s="25">
        <v>4</v>
      </c>
      <c r="B110" s="8">
        <v>10</v>
      </c>
      <c r="C110" s="20" t="s">
        <v>74</v>
      </c>
      <c r="D110" s="5" t="s">
        <v>7</v>
      </c>
      <c r="E110" s="8">
        <v>4</v>
      </c>
      <c r="F110" s="12"/>
      <c r="G110" s="17">
        <f t="shared" si="12"/>
        <v>0</v>
      </c>
      <c r="H110" s="17">
        <f t="shared" si="13"/>
        <v>0</v>
      </c>
      <c r="I110" s="17">
        <f t="shared" si="14"/>
        <v>0</v>
      </c>
      <c r="J110" s="14"/>
      <c r="K110" s="13"/>
      <c r="L110" s="13"/>
      <c r="M110" s="13"/>
    </row>
    <row r="111" spans="2:13" ht="12.75">
      <c r="B111" s="8">
        <v>11</v>
      </c>
      <c r="C111" s="20" t="s">
        <v>75</v>
      </c>
      <c r="D111" s="5" t="s">
        <v>7</v>
      </c>
      <c r="E111" s="8">
        <v>1</v>
      </c>
      <c r="F111" s="12"/>
      <c r="G111" s="17">
        <f t="shared" si="12"/>
        <v>0</v>
      </c>
      <c r="H111" s="17">
        <f t="shared" si="13"/>
        <v>0</v>
      </c>
      <c r="I111" s="17">
        <f t="shared" si="14"/>
        <v>0</v>
      </c>
      <c r="J111" s="14"/>
      <c r="K111" s="13"/>
      <c r="L111" s="13"/>
      <c r="M111" s="13"/>
    </row>
    <row r="112" spans="2:13" ht="12.75">
      <c r="B112" s="8">
        <v>12</v>
      </c>
      <c r="C112" s="20" t="s">
        <v>76</v>
      </c>
      <c r="D112" s="5" t="s">
        <v>7</v>
      </c>
      <c r="E112" s="8">
        <v>1</v>
      </c>
      <c r="F112" s="12"/>
      <c r="G112" s="17">
        <f t="shared" si="12"/>
        <v>0</v>
      </c>
      <c r="H112" s="17">
        <f t="shared" si="13"/>
        <v>0</v>
      </c>
      <c r="I112" s="17">
        <f t="shared" si="14"/>
        <v>0</v>
      </c>
      <c r="J112" s="14"/>
      <c r="K112" s="13"/>
      <c r="L112" s="13"/>
      <c r="M112" s="13"/>
    </row>
    <row r="113" spans="2:13" ht="12.75">
      <c r="B113" s="8">
        <v>13</v>
      </c>
      <c r="C113" s="20" t="s">
        <v>77</v>
      </c>
      <c r="D113" s="5" t="s">
        <v>7</v>
      </c>
      <c r="E113" s="8">
        <v>2</v>
      </c>
      <c r="F113" s="12"/>
      <c r="G113" s="17">
        <f t="shared" si="12"/>
        <v>0</v>
      </c>
      <c r="H113" s="17">
        <f t="shared" si="13"/>
        <v>0</v>
      </c>
      <c r="I113" s="17">
        <f t="shared" si="14"/>
        <v>0</v>
      </c>
      <c r="J113" s="14"/>
      <c r="K113" s="13"/>
      <c r="L113" s="13"/>
      <c r="M113" s="13"/>
    </row>
    <row r="114" spans="2:13" ht="12.75">
      <c r="B114" s="8">
        <v>14</v>
      </c>
      <c r="C114" s="20" t="s">
        <v>78</v>
      </c>
      <c r="D114" s="5" t="s">
        <v>7</v>
      </c>
      <c r="E114" s="8">
        <v>2</v>
      </c>
      <c r="F114" s="12"/>
      <c r="G114" s="17">
        <f t="shared" si="12"/>
        <v>0</v>
      </c>
      <c r="H114" s="17">
        <f t="shared" si="13"/>
        <v>0</v>
      </c>
      <c r="I114" s="17">
        <f t="shared" si="14"/>
        <v>0</v>
      </c>
      <c r="J114" s="14"/>
      <c r="K114" s="13"/>
      <c r="L114" s="13"/>
      <c r="M114" s="13"/>
    </row>
    <row r="115" spans="2:13" ht="12.75">
      <c r="B115" s="8">
        <v>15</v>
      </c>
      <c r="C115" s="20" t="s">
        <v>79</v>
      </c>
      <c r="D115" s="5" t="s">
        <v>7</v>
      </c>
      <c r="E115" s="8">
        <v>2</v>
      </c>
      <c r="F115" s="12"/>
      <c r="G115" s="17">
        <f t="shared" si="12"/>
        <v>0</v>
      </c>
      <c r="H115" s="17">
        <f t="shared" si="13"/>
        <v>0</v>
      </c>
      <c r="I115" s="17">
        <f t="shared" si="14"/>
        <v>0</v>
      </c>
      <c r="J115" s="14"/>
      <c r="K115" s="13"/>
      <c r="L115" s="13"/>
      <c r="M115" s="13"/>
    </row>
    <row r="116" spans="2:13" ht="12.75">
      <c r="B116" s="8">
        <v>16</v>
      </c>
      <c r="C116" s="20" t="s">
        <v>80</v>
      </c>
      <c r="D116" s="5" t="s">
        <v>7</v>
      </c>
      <c r="E116" s="8">
        <v>2</v>
      </c>
      <c r="F116" s="12"/>
      <c r="G116" s="17">
        <f t="shared" si="12"/>
        <v>0</v>
      </c>
      <c r="H116" s="17">
        <f t="shared" si="13"/>
        <v>0</v>
      </c>
      <c r="I116" s="17">
        <f t="shared" si="14"/>
        <v>0</v>
      </c>
      <c r="J116" s="14"/>
      <c r="K116" s="13"/>
      <c r="L116" s="13"/>
      <c r="M116" s="13"/>
    </row>
    <row r="117" spans="2:13" ht="12.75">
      <c r="B117" s="8">
        <v>17</v>
      </c>
      <c r="C117" s="20" t="s">
        <v>81</v>
      </c>
      <c r="D117" s="5" t="s">
        <v>7</v>
      </c>
      <c r="E117" s="8">
        <v>2</v>
      </c>
      <c r="F117" s="12"/>
      <c r="G117" s="17">
        <f t="shared" si="12"/>
        <v>0</v>
      </c>
      <c r="H117" s="17">
        <f t="shared" si="13"/>
        <v>0</v>
      </c>
      <c r="I117" s="17">
        <f t="shared" si="14"/>
        <v>0</v>
      </c>
      <c r="J117" s="14"/>
      <c r="K117" s="13"/>
      <c r="L117" s="13"/>
      <c r="M117" s="13"/>
    </row>
    <row r="118" spans="2:13" ht="12.75">
      <c r="B118" s="8">
        <v>18</v>
      </c>
      <c r="C118" s="20" t="s">
        <v>82</v>
      </c>
      <c r="D118" s="5" t="s">
        <v>7</v>
      </c>
      <c r="E118" s="8">
        <v>2</v>
      </c>
      <c r="F118" s="12"/>
      <c r="G118" s="17">
        <f t="shared" si="12"/>
        <v>0</v>
      </c>
      <c r="H118" s="17">
        <f t="shared" si="13"/>
        <v>0</v>
      </c>
      <c r="I118" s="17">
        <f t="shared" si="14"/>
        <v>0</v>
      </c>
      <c r="J118" s="14"/>
      <c r="K118" s="13"/>
      <c r="L118" s="13"/>
      <c r="M118" s="13"/>
    </row>
    <row r="119" spans="2:13" ht="12.75">
      <c r="B119" s="8">
        <v>19</v>
      </c>
      <c r="C119" s="20" t="s">
        <v>83</v>
      </c>
      <c r="D119" s="5" t="s">
        <v>7</v>
      </c>
      <c r="E119" s="8">
        <v>2</v>
      </c>
      <c r="F119" s="12"/>
      <c r="G119" s="17">
        <f t="shared" si="12"/>
        <v>0</v>
      </c>
      <c r="H119" s="17">
        <f t="shared" si="13"/>
        <v>0</v>
      </c>
      <c r="I119" s="17">
        <f t="shared" si="14"/>
        <v>0</v>
      </c>
      <c r="J119" s="14"/>
      <c r="K119" s="13"/>
      <c r="L119" s="13"/>
      <c r="M119" s="13"/>
    </row>
    <row r="120" spans="2:13" ht="12.75">
      <c r="B120" s="8">
        <v>20</v>
      </c>
      <c r="C120" s="20" t="s">
        <v>84</v>
      </c>
      <c r="D120" s="5" t="s">
        <v>7</v>
      </c>
      <c r="E120" s="8">
        <v>2</v>
      </c>
      <c r="F120" s="12"/>
      <c r="G120" s="17">
        <f t="shared" si="12"/>
        <v>0</v>
      </c>
      <c r="H120" s="17">
        <f t="shared" si="13"/>
        <v>0</v>
      </c>
      <c r="I120" s="17">
        <f t="shared" si="14"/>
        <v>0</v>
      </c>
      <c r="J120" s="14"/>
      <c r="K120" s="13"/>
      <c r="L120" s="13"/>
      <c r="M120" s="13"/>
    </row>
    <row r="121" spans="2:13" ht="12.75">
      <c r="B121" s="8">
        <v>21</v>
      </c>
      <c r="C121" s="20" t="s">
        <v>85</v>
      </c>
      <c r="D121" s="5" t="s">
        <v>7</v>
      </c>
      <c r="E121" s="8">
        <v>2</v>
      </c>
      <c r="F121" s="12"/>
      <c r="G121" s="17">
        <f t="shared" si="12"/>
        <v>0</v>
      </c>
      <c r="H121" s="17">
        <f t="shared" si="13"/>
        <v>0</v>
      </c>
      <c r="I121" s="17">
        <f t="shared" si="14"/>
        <v>0</v>
      </c>
      <c r="J121" s="14"/>
      <c r="K121" s="13"/>
      <c r="L121" s="13"/>
      <c r="M121" s="13"/>
    </row>
    <row r="122" spans="2:13" ht="12.75">
      <c r="B122" s="8">
        <v>22</v>
      </c>
      <c r="C122" s="20" t="s">
        <v>86</v>
      </c>
      <c r="D122" s="5" t="s">
        <v>7</v>
      </c>
      <c r="E122" s="8">
        <v>1</v>
      </c>
      <c r="F122" s="12"/>
      <c r="G122" s="17">
        <f t="shared" si="12"/>
        <v>0</v>
      </c>
      <c r="H122" s="17">
        <f t="shared" si="13"/>
        <v>0</v>
      </c>
      <c r="I122" s="17">
        <f t="shared" si="14"/>
        <v>0</v>
      </c>
      <c r="J122" s="14"/>
      <c r="K122" s="13"/>
      <c r="L122" s="13"/>
      <c r="M122" s="13"/>
    </row>
    <row r="123" spans="2:13" ht="12.75">
      <c r="B123" s="8">
        <v>23</v>
      </c>
      <c r="C123" s="20" t="s">
        <v>87</v>
      </c>
      <c r="D123" s="5" t="s">
        <v>7</v>
      </c>
      <c r="E123" s="8">
        <v>6</v>
      </c>
      <c r="F123" s="12"/>
      <c r="G123" s="17">
        <f t="shared" si="12"/>
        <v>0</v>
      </c>
      <c r="H123" s="17">
        <f t="shared" si="13"/>
        <v>0</v>
      </c>
      <c r="I123" s="17">
        <f t="shared" si="14"/>
        <v>0</v>
      </c>
      <c r="J123" s="14"/>
      <c r="K123" s="13"/>
      <c r="L123" s="13"/>
      <c r="M123" s="13"/>
    </row>
    <row r="124" spans="2:13" ht="12.75">
      <c r="B124" s="8">
        <v>24</v>
      </c>
      <c r="C124" s="20" t="s">
        <v>88</v>
      </c>
      <c r="D124" s="5" t="s">
        <v>7</v>
      </c>
      <c r="E124" s="8">
        <v>2</v>
      </c>
      <c r="F124" s="12"/>
      <c r="G124" s="17">
        <f t="shared" si="12"/>
        <v>0</v>
      </c>
      <c r="H124" s="17">
        <f t="shared" si="13"/>
        <v>0</v>
      </c>
      <c r="I124" s="17">
        <f t="shared" si="14"/>
        <v>0</v>
      </c>
      <c r="J124" s="14"/>
      <c r="K124" s="13"/>
      <c r="L124" s="13"/>
      <c r="M124" s="13"/>
    </row>
    <row r="125" spans="2:13" ht="12.75">
      <c r="B125" s="8">
        <v>25</v>
      </c>
      <c r="C125" s="20" t="s">
        <v>89</v>
      </c>
      <c r="D125" s="5" t="s">
        <v>7</v>
      </c>
      <c r="E125" s="8">
        <v>1</v>
      </c>
      <c r="F125" s="12"/>
      <c r="G125" s="17">
        <f t="shared" si="12"/>
        <v>0</v>
      </c>
      <c r="H125" s="17">
        <f t="shared" si="13"/>
        <v>0</v>
      </c>
      <c r="I125" s="17">
        <f t="shared" si="14"/>
        <v>0</v>
      </c>
      <c r="J125" s="14"/>
      <c r="K125" s="13"/>
      <c r="L125" s="13"/>
      <c r="M125" s="13"/>
    </row>
    <row r="126" spans="2:13" ht="12.75">
      <c r="B126" s="8">
        <v>26</v>
      </c>
      <c r="C126" s="20" t="s">
        <v>90</v>
      </c>
      <c r="D126" s="5" t="s">
        <v>7</v>
      </c>
      <c r="E126" s="8">
        <v>18</v>
      </c>
      <c r="F126" s="12"/>
      <c r="G126" s="17">
        <f t="shared" si="12"/>
        <v>0</v>
      </c>
      <c r="H126" s="17">
        <f t="shared" si="13"/>
        <v>0</v>
      </c>
      <c r="I126" s="17">
        <f t="shared" si="14"/>
        <v>0</v>
      </c>
      <c r="J126" s="14"/>
      <c r="K126" s="13"/>
      <c r="L126" s="13"/>
      <c r="M126" s="13"/>
    </row>
    <row r="127" spans="2:13" ht="12.75">
      <c r="B127" s="8">
        <v>27</v>
      </c>
      <c r="C127" s="20" t="s">
        <v>91</v>
      </c>
      <c r="D127" s="5" t="s">
        <v>7</v>
      </c>
      <c r="E127" s="8">
        <v>2</v>
      </c>
      <c r="F127" s="12"/>
      <c r="G127" s="17">
        <f t="shared" si="12"/>
        <v>0</v>
      </c>
      <c r="H127" s="17">
        <f t="shared" si="13"/>
        <v>0</v>
      </c>
      <c r="I127" s="17">
        <f t="shared" si="14"/>
        <v>0</v>
      </c>
      <c r="J127" s="14"/>
      <c r="K127" s="13"/>
      <c r="L127" s="13"/>
      <c r="M127" s="13"/>
    </row>
    <row r="128" spans="2:13" ht="12.75">
      <c r="B128" s="8">
        <v>28</v>
      </c>
      <c r="C128" s="20" t="s">
        <v>172</v>
      </c>
      <c r="D128" s="5" t="s">
        <v>7</v>
      </c>
      <c r="E128" s="8">
        <v>2</v>
      </c>
      <c r="F128" s="12"/>
      <c r="G128" s="17">
        <f t="shared" si="12"/>
        <v>0</v>
      </c>
      <c r="H128" s="17">
        <f t="shared" si="13"/>
        <v>0</v>
      </c>
      <c r="I128" s="17">
        <f t="shared" si="14"/>
        <v>0</v>
      </c>
      <c r="J128" s="14"/>
      <c r="K128" s="13"/>
      <c r="L128" s="13"/>
      <c r="M128" s="13"/>
    </row>
    <row r="129" spans="2:13" ht="12.75">
      <c r="B129" s="8">
        <v>29</v>
      </c>
      <c r="C129" s="20" t="s">
        <v>92</v>
      </c>
      <c r="D129" s="5" t="s">
        <v>7</v>
      </c>
      <c r="E129" s="8">
        <v>5</v>
      </c>
      <c r="F129" s="12"/>
      <c r="G129" s="17">
        <f t="shared" si="12"/>
        <v>0</v>
      </c>
      <c r="H129" s="17">
        <f t="shared" si="13"/>
        <v>0</v>
      </c>
      <c r="I129" s="17">
        <f t="shared" si="14"/>
        <v>0</v>
      </c>
      <c r="J129" s="14"/>
      <c r="K129" s="13"/>
      <c r="L129" s="13"/>
      <c r="M129" s="13"/>
    </row>
    <row r="130" spans="2:13" ht="12.75">
      <c r="B130" s="8">
        <v>30</v>
      </c>
      <c r="C130" s="20" t="s">
        <v>93</v>
      </c>
      <c r="D130" s="5" t="s">
        <v>7</v>
      </c>
      <c r="E130" s="8">
        <v>3</v>
      </c>
      <c r="F130" s="12"/>
      <c r="G130" s="17">
        <f t="shared" si="12"/>
        <v>0</v>
      </c>
      <c r="H130" s="17">
        <f t="shared" si="13"/>
        <v>0</v>
      </c>
      <c r="I130" s="17">
        <f t="shared" si="14"/>
        <v>0</v>
      </c>
      <c r="J130" s="14"/>
      <c r="K130" s="13"/>
      <c r="L130" s="13"/>
      <c r="M130" s="13"/>
    </row>
    <row r="131" spans="2:13" ht="12.75">
      <c r="B131" s="8">
        <v>31</v>
      </c>
      <c r="C131" s="20" t="s">
        <v>94</v>
      </c>
      <c r="D131" s="5" t="s">
        <v>7</v>
      </c>
      <c r="E131" s="8">
        <v>10</v>
      </c>
      <c r="F131" s="12"/>
      <c r="G131" s="17">
        <f t="shared" si="12"/>
        <v>0</v>
      </c>
      <c r="H131" s="17">
        <f t="shared" si="13"/>
        <v>0</v>
      </c>
      <c r="I131" s="17">
        <f t="shared" si="14"/>
        <v>0</v>
      </c>
      <c r="J131" s="14"/>
      <c r="K131" s="13"/>
      <c r="L131" s="13"/>
      <c r="M131" s="13"/>
    </row>
    <row r="132" spans="2:13" ht="12.75">
      <c r="B132" s="8">
        <v>32</v>
      </c>
      <c r="C132" s="20" t="s">
        <v>95</v>
      </c>
      <c r="D132" s="5" t="s">
        <v>7</v>
      </c>
      <c r="E132" s="8">
        <v>2</v>
      </c>
      <c r="F132" s="12"/>
      <c r="G132" s="17">
        <f t="shared" si="12"/>
        <v>0</v>
      </c>
      <c r="H132" s="17">
        <f t="shared" si="13"/>
        <v>0</v>
      </c>
      <c r="I132" s="17">
        <f t="shared" si="14"/>
        <v>0</v>
      </c>
      <c r="J132" s="14"/>
      <c r="K132" s="13"/>
      <c r="L132" s="13"/>
      <c r="M132" s="13"/>
    </row>
    <row r="133" spans="2:13" ht="12.75">
      <c r="B133" s="8">
        <v>33</v>
      </c>
      <c r="C133" s="20" t="s">
        <v>96</v>
      </c>
      <c r="D133" s="5" t="s">
        <v>7</v>
      </c>
      <c r="E133" s="8">
        <v>1</v>
      </c>
      <c r="F133" s="12"/>
      <c r="G133" s="17">
        <f t="shared" si="12"/>
        <v>0</v>
      </c>
      <c r="H133" s="17">
        <f t="shared" si="13"/>
        <v>0</v>
      </c>
      <c r="I133" s="17">
        <f t="shared" si="14"/>
        <v>0</v>
      </c>
      <c r="J133" s="14"/>
      <c r="K133" s="13"/>
      <c r="L133" s="13"/>
      <c r="M133" s="13"/>
    </row>
    <row r="134" spans="2:13" ht="12.75">
      <c r="B134" s="8">
        <v>34</v>
      </c>
      <c r="C134" s="20" t="s">
        <v>97</v>
      </c>
      <c r="D134" s="5" t="s">
        <v>7</v>
      </c>
      <c r="E134" s="8">
        <v>2</v>
      </c>
      <c r="F134" s="12"/>
      <c r="G134" s="17">
        <f t="shared" si="12"/>
        <v>0</v>
      </c>
      <c r="H134" s="17">
        <f t="shared" si="13"/>
        <v>0</v>
      </c>
      <c r="I134" s="17">
        <f t="shared" si="14"/>
        <v>0</v>
      </c>
      <c r="J134" s="14"/>
      <c r="K134" s="13"/>
      <c r="L134" s="13"/>
      <c r="M134" s="13"/>
    </row>
    <row r="135" spans="2:13" ht="12.75">
      <c r="B135" s="8">
        <v>35</v>
      </c>
      <c r="C135" s="20" t="s">
        <v>98</v>
      </c>
      <c r="D135" s="5" t="s">
        <v>7</v>
      </c>
      <c r="E135" s="8">
        <v>18</v>
      </c>
      <c r="F135" s="12"/>
      <c r="G135" s="17">
        <f t="shared" si="12"/>
        <v>0</v>
      </c>
      <c r="H135" s="17">
        <f t="shared" si="13"/>
        <v>0</v>
      </c>
      <c r="I135" s="17">
        <f t="shared" si="14"/>
        <v>0</v>
      </c>
      <c r="J135" s="14"/>
      <c r="K135" s="13"/>
      <c r="L135" s="13"/>
      <c r="M135" s="13"/>
    </row>
    <row r="136" spans="2:13" ht="12.75">
      <c r="B136" s="8">
        <v>36</v>
      </c>
      <c r="C136" s="20" t="s">
        <v>99</v>
      </c>
      <c r="D136" s="5" t="s">
        <v>7</v>
      </c>
      <c r="E136" s="8">
        <v>3</v>
      </c>
      <c r="F136" s="12"/>
      <c r="G136" s="17">
        <f t="shared" si="12"/>
        <v>0</v>
      </c>
      <c r="H136" s="17">
        <f t="shared" si="13"/>
        <v>0</v>
      </c>
      <c r="I136" s="17">
        <f t="shared" si="14"/>
        <v>0</v>
      </c>
      <c r="J136" s="14"/>
      <c r="K136" s="13"/>
      <c r="L136" s="13"/>
      <c r="M136" s="13"/>
    </row>
    <row r="137" spans="2:13" ht="12.75">
      <c r="B137" s="8">
        <v>37</v>
      </c>
      <c r="C137" s="20" t="s">
        <v>100</v>
      </c>
      <c r="D137" s="5" t="s">
        <v>7</v>
      </c>
      <c r="E137" s="8">
        <v>2</v>
      </c>
      <c r="F137" s="12"/>
      <c r="G137" s="17">
        <f t="shared" si="12"/>
        <v>0</v>
      </c>
      <c r="H137" s="17">
        <f t="shared" si="13"/>
        <v>0</v>
      </c>
      <c r="I137" s="17">
        <f t="shared" si="14"/>
        <v>0</v>
      </c>
      <c r="J137" s="14"/>
      <c r="K137" s="13"/>
      <c r="L137" s="13"/>
      <c r="M137" s="13"/>
    </row>
    <row r="138" spans="2:13" ht="12.75">
      <c r="B138" s="8">
        <v>38</v>
      </c>
      <c r="C138" s="20" t="s">
        <v>101</v>
      </c>
      <c r="D138" s="5" t="s">
        <v>7</v>
      </c>
      <c r="E138" s="8">
        <v>2</v>
      </c>
      <c r="F138" s="12"/>
      <c r="G138" s="17">
        <f t="shared" si="12"/>
        <v>0</v>
      </c>
      <c r="H138" s="17">
        <f t="shared" si="13"/>
        <v>0</v>
      </c>
      <c r="I138" s="17">
        <f t="shared" si="14"/>
        <v>0</v>
      </c>
      <c r="J138" s="14"/>
      <c r="K138" s="13"/>
      <c r="L138" s="13"/>
      <c r="M138" s="13"/>
    </row>
    <row r="139" spans="2:13" ht="12.75">
      <c r="B139" s="8">
        <v>39</v>
      </c>
      <c r="C139" s="20" t="s">
        <v>102</v>
      </c>
      <c r="D139" s="5" t="s">
        <v>7</v>
      </c>
      <c r="E139" s="8">
        <v>2</v>
      </c>
      <c r="F139" s="12"/>
      <c r="G139" s="17">
        <f t="shared" si="12"/>
        <v>0</v>
      </c>
      <c r="H139" s="17">
        <f t="shared" si="13"/>
        <v>0</v>
      </c>
      <c r="I139" s="17">
        <f t="shared" si="14"/>
        <v>0</v>
      </c>
      <c r="J139" s="14"/>
      <c r="K139" s="13"/>
      <c r="L139" s="13"/>
      <c r="M139" s="13"/>
    </row>
    <row r="140" spans="2:13" ht="12.75">
      <c r="B140" s="8">
        <v>40</v>
      </c>
      <c r="C140" s="20" t="s">
        <v>103</v>
      </c>
      <c r="D140" s="5" t="s">
        <v>7</v>
      </c>
      <c r="E140" s="8">
        <v>2</v>
      </c>
      <c r="F140" s="12"/>
      <c r="G140" s="17">
        <f t="shared" si="12"/>
        <v>0</v>
      </c>
      <c r="H140" s="17">
        <f t="shared" si="13"/>
        <v>0</v>
      </c>
      <c r="I140" s="17">
        <f t="shared" si="14"/>
        <v>0</v>
      </c>
      <c r="J140" s="14"/>
      <c r="K140" s="13"/>
      <c r="L140" s="13"/>
      <c r="M140" s="13"/>
    </row>
    <row r="141" spans="2:13" ht="12.75">
      <c r="B141" s="8">
        <v>41</v>
      </c>
      <c r="C141" s="20" t="s">
        <v>104</v>
      </c>
      <c r="D141" s="5" t="s">
        <v>7</v>
      </c>
      <c r="E141" s="8">
        <v>1</v>
      </c>
      <c r="F141" s="12"/>
      <c r="G141" s="17">
        <f t="shared" si="12"/>
        <v>0</v>
      </c>
      <c r="H141" s="17">
        <f t="shared" si="13"/>
        <v>0</v>
      </c>
      <c r="I141" s="17">
        <f t="shared" si="14"/>
        <v>0</v>
      </c>
      <c r="J141" s="14"/>
      <c r="K141" s="13"/>
      <c r="L141" s="13"/>
      <c r="M141" s="13"/>
    </row>
    <row r="142" spans="2:13" ht="12.75">
      <c r="B142" s="8">
        <v>42</v>
      </c>
      <c r="C142" s="20" t="s">
        <v>105</v>
      </c>
      <c r="D142" s="5" t="s">
        <v>7</v>
      </c>
      <c r="E142" s="8">
        <v>3</v>
      </c>
      <c r="F142" s="12"/>
      <c r="G142" s="17">
        <f t="shared" si="12"/>
        <v>0</v>
      </c>
      <c r="H142" s="17">
        <f t="shared" si="13"/>
        <v>0</v>
      </c>
      <c r="I142" s="17">
        <f t="shared" si="14"/>
        <v>0</v>
      </c>
      <c r="J142" s="14"/>
      <c r="K142" s="13"/>
      <c r="L142" s="13"/>
      <c r="M142" s="13"/>
    </row>
    <row r="143" spans="2:13" ht="12.75">
      <c r="B143" s="8">
        <v>43</v>
      </c>
      <c r="C143" s="20" t="s">
        <v>106</v>
      </c>
      <c r="D143" s="5" t="s">
        <v>7</v>
      </c>
      <c r="E143" s="8">
        <v>2</v>
      </c>
      <c r="F143" s="12"/>
      <c r="G143" s="17">
        <f t="shared" si="12"/>
        <v>0</v>
      </c>
      <c r="H143" s="17">
        <f t="shared" si="13"/>
        <v>0</v>
      </c>
      <c r="I143" s="17">
        <f t="shared" si="14"/>
        <v>0</v>
      </c>
      <c r="J143" s="14"/>
      <c r="K143" s="13"/>
      <c r="L143" s="13"/>
      <c r="M143" s="13"/>
    </row>
    <row r="144" spans="2:13" ht="12.75">
      <c r="B144" s="8">
        <v>44</v>
      </c>
      <c r="C144" s="20" t="s">
        <v>107</v>
      </c>
      <c r="D144" s="5" t="s">
        <v>7</v>
      </c>
      <c r="E144" s="8">
        <v>2</v>
      </c>
      <c r="F144" s="12"/>
      <c r="G144" s="17">
        <f t="shared" si="12"/>
        <v>0</v>
      </c>
      <c r="H144" s="17">
        <f t="shared" si="13"/>
        <v>0</v>
      </c>
      <c r="I144" s="17">
        <f t="shared" si="14"/>
        <v>0</v>
      </c>
      <c r="J144" s="14"/>
      <c r="K144" s="13"/>
      <c r="L144" s="13"/>
      <c r="M144" s="13"/>
    </row>
    <row r="145" spans="2:13" ht="12.75">
      <c r="B145" s="8">
        <v>45</v>
      </c>
      <c r="C145" s="20" t="s">
        <v>108</v>
      </c>
      <c r="D145" s="5" t="s">
        <v>7</v>
      </c>
      <c r="E145" s="8">
        <v>2</v>
      </c>
      <c r="F145" s="12"/>
      <c r="G145" s="17">
        <f t="shared" si="12"/>
        <v>0</v>
      </c>
      <c r="H145" s="17">
        <f t="shared" si="13"/>
        <v>0</v>
      </c>
      <c r="I145" s="17">
        <f t="shared" si="14"/>
        <v>0</v>
      </c>
      <c r="J145" s="14"/>
      <c r="K145" s="13"/>
      <c r="L145" s="13"/>
      <c r="M145" s="13"/>
    </row>
    <row r="146" spans="2:13" ht="12.75">
      <c r="B146" s="8">
        <v>46</v>
      </c>
      <c r="C146" s="20" t="s">
        <v>109</v>
      </c>
      <c r="D146" s="5" t="s">
        <v>7</v>
      </c>
      <c r="E146" s="8">
        <v>10</v>
      </c>
      <c r="F146" s="12"/>
      <c r="G146" s="17">
        <f t="shared" si="12"/>
        <v>0</v>
      </c>
      <c r="H146" s="17">
        <f t="shared" si="13"/>
        <v>0</v>
      </c>
      <c r="I146" s="17">
        <f t="shared" si="14"/>
        <v>0</v>
      </c>
      <c r="J146" s="14"/>
      <c r="K146" s="13"/>
      <c r="L146" s="13"/>
      <c r="M146" s="13"/>
    </row>
    <row r="147" spans="2:13" ht="12.75">
      <c r="B147" s="8">
        <v>47</v>
      </c>
      <c r="C147" s="20" t="s">
        <v>110</v>
      </c>
      <c r="D147" s="5" t="s">
        <v>7</v>
      </c>
      <c r="E147" s="8">
        <v>1</v>
      </c>
      <c r="F147" s="12"/>
      <c r="G147" s="17">
        <f t="shared" si="12"/>
        <v>0</v>
      </c>
      <c r="H147" s="17">
        <f t="shared" si="13"/>
        <v>0</v>
      </c>
      <c r="I147" s="17">
        <f t="shared" si="14"/>
        <v>0</v>
      </c>
      <c r="J147" s="14"/>
      <c r="K147" s="13"/>
      <c r="L147" s="13"/>
      <c r="M147" s="13"/>
    </row>
    <row r="148" spans="2:13" ht="12.75">
      <c r="B148" s="8">
        <v>48</v>
      </c>
      <c r="C148" s="20" t="s">
        <v>111</v>
      </c>
      <c r="D148" s="5" t="s">
        <v>7</v>
      </c>
      <c r="E148" s="8">
        <v>1</v>
      </c>
      <c r="F148" s="12"/>
      <c r="G148" s="17">
        <f t="shared" si="12"/>
        <v>0</v>
      </c>
      <c r="H148" s="17">
        <f t="shared" si="13"/>
        <v>0</v>
      </c>
      <c r="I148" s="17">
        <f t="shared" si="14"/>
        <v>0</v>
      </c>
      <c r="J148" s="14"/>
      <c r="K148" s="13"/>
      <c r="L148" s="13"/>
      <c r="M148" s="13"/>
    </row>
    <row r="149" spans="2:13" ht="12.75">
      <c r="B149" s="8">
        <v>49</v>
      </c>
      <c r="C149" s="20" t="s">
        <v>112</v>
      </c>
      <c r="D149" s="5" t="s">
        <v>7</v>
      </c>
      <c r="E149" s="8">
        <v>12</v>
      </c>
      <c r="F149" s="12"/>
      <c r="G149" s="17">
        <f t="shared" si="12"/>
        <v>0</v>
      </c>
      <c r="H149" s="17">
        <f t="shared" si="13"/>
        <v>0</v>
      </c>
      <c r="I149" s="17">
        <f t="shared" si="14"/>
        <v>0</v>
      </c>
      <c r="J149" s="14"/>
      <c r="K149" s="13"/>
      <c r="L149" s="13"/>
      <c r="M149" s="13"/>
    </row>
    <row r="150" spans="2:13" ht="12.75">
      <c r="B150" s="8">
        <v>50</v>
      </c>
      <c r="C150" s="20" t="s">
        <v>113</v>
      </c>
      <c r="D150" s="5" t="s">
        <v>7</v>
      </c>
      <c r="E150" s="8">
        <v>12</v>
      </c>
      <c r="F150" s="12"/>
      <c r="G150" s="17">
        <f t="shared" si="12"/>
        <v>0</v>
      </c>
      <c r="H150" s="17">
        <f t="shared" si="13"/>
        <v>0</v>
      </c>
      <c r="I150" s="17">
        <f t="shared" si="14"/>
        <v>0</v>
      </c>
      <c r="J150" s="14"/>
      <c r="K150" s="13"/>
      <c r="L150" s="13"/>
      <c r="M150" s="13"/>
    </row>
    <row r="151" spans="2:13" ht="12.75">
      <c r="B151" s="8">
        <v>51</v>
      </c>
      <c r="C151" s="20" t="s">
        <v>114</v>
      </c>
      <c r="D151" s="5" t="s">
        <v>7</v>
      </c>
      <c r="E151" s="8">
        <v>30</v>
      </c>
      <c r="F151" s="12"/>
      <c r="G151" s="17">
        <f t="shared" si="12"/>
        <v>0</v>
      </c>
      <c r="H151" s="17">
        <f t="shared" si="13"/>
        <v>0</v>
      </c>
      <c r="I151" s="17">
        <f t="shared" si="14"/>
        <v>0</v>
      </c>
      <c r="J151" s="14"/>
      <c r="K151" s="13"/>
      <c r="L151" s="13"/>
      <c r="M151" s="13"/>
    </row>
    <row r="152" spans="2:13" ht="12.75">
      <c r="B152" s="8">
        <v>52</v>
      </c>
      <c r="C152" s="20" t="s">
        <v>115</v>
      </c>
      <c r="D152" s="5" t="s">
        <v>7</v>
      </c>
      <c r="E152" s="8">
        <v>30</v>
      </c>
      <c r="F152" s="12"/>
      <c r="G152" s="17">
        <f t="shared" si="12"/>
        <v>0</v>
      </c>
      <c r="H152" s="17">
        <f t="shared" si="13"/>
        <v>0</v>
      </c>
      <c r="I152" s="17">
        <f t="shared" si="14"/>
        <v>0</v>
      </c>
      <c r="J152" s="14"/>
      <c r="K152" s="13"/>
      <c r="L152" s="13"/>
      <c r="M152" s="13"/>
    </row>
    <row r="153" spans="2:13" ht="12.75">
      <c r="B153" s="8">
        <v>53</v>
      </c>
      <c r="C153" s="20" t="s">
        <v>116</v>
      </c>
      <c r="D153" s="5" t="s">
        <v>7</v>
      </c>
      <c r="E153" s="8">
        <v>20</v>
      </c>
      <c r="F153" s="12"/>
      <c r="G153" s="17">
        <f t="shared" si="12"/>
        <v>0</v>
      </c>
      <c r="H153" s="17">
        <f t="shared" si="13"/>
        <v>0</v>
      </c>
      <c r="I153" s="17">
        <f t="shared" si="14"/>
        <v>0</v>
      </c>
      <c r="J153" s="14"/>
      <c r="K153" s="13"/>
      <c r="L153" s="13"/>
      <c r="M153" s="13"/>
    </row>
    <row r="154" spans="2:13" ht="12.75">
      <c r="B154" s="8">
        <v>54</v>
      </c>
      <c r="C154" s="20" t="s">
        <v>117</v>
      </c>
      <c r="D154" s="5" t="s">
        <v>7</v>
      </c>
      <c r="E154" s="8">
        <v>20</v>
      </c>
      <c r="F154" s="12"/>
      <c r="G154" s="17">
        <f t="shared" si="12"/>
        <v>0</v>
      </c>
      <c r="H154" s="17">
        <f t="shared" si="13"/>
        <v>0</v>
      </c>
      <c r="I154" s="17">
        <f t="shared" si="14"/>
        <v>0</v>
      </c>
      <c r="J154" s="14"/>
      <c r="K154" s="13"/>
      <c r="L154" s="13"/>
      <c r="M154" s="13"/>
    </row>
    <row r="155" spans="2:13" ht="12.75">
      <c r="B155" s="8">
        <v>55</v>
      </c>
      <c r="C155" s="20" t="s">
        <v>118</v>
      </c>
      <c r="D155" s="5" t="s">
        <v>7</v>
      </c>
      <c r="E155" s="8">
        <v>20</v>
      </c>
      <c r="F155" s="12"/>
      <c r="G155" s="17">
        <f t="shared" si="12"/>
        <v>0</v>
      </c>
      <c r="H155" s="17">
        <f t="shared" si="13"/>
        <v>0</v>
      </c>
      <c r="I155" s="17">
        <f t="shared" si="14"/>
        <v>0</v>
      </c>
      <c r="J155" s="14"/>
      <c r="K155" s="13"/>
      <c r="L155" s="13"/>
      <c r="M155" s="13"/>
    </row>
    <row r="156" spans="2:13" ht="12.75">
      <c r="B156" s="8">
        <v>56</v>
      </c>
      <c r="C156" s="20" t="s">
        <v>119</v>
      </c>
      <c r="D156" s="5" t="s">
        <v>7</v>
      </c>
      <c r="E156" s="8">
        <v>30</v>
      </c>
      <c r="F156" s="12"/>
      <c r="G156" s="17">
        <f t="shared" si="12"/>
        <v>0</v>
      </c>
      <c r="H156" s="17">
        <f t="shared" si="13"/>
        <v>0</v>
      </c>
      <c r="I156" s="17">
        <f t="shared" si="14"/>
        <v>0</v>
      </c>
      <c r="J156" s="14"/>
      <c r="K156" s="13"/>
      <c r="L156" s="13"/>
      <c r="M156" s="13"/>
    </row>
    <row r="157" spans="2:13" ht="12.75">
      <c r="B157" s="8">
        <v>57</v>
      </c>
      <c r="C157" s="20" t="s">
        <v>120</v>
      </c>
      <c r="D157" s="5" t="s">
        <v>7</v>
      </c>
      <c r="E157" s="8">
        <v>50</v>
      </c>
      <c r="F157" s="12"/>
      <c r="G157" s="17">
        <f t="shared" si="12"/>
        <v>0</v>
      </c>
      <c r="H157" s="17">
        <f t="shared" si="13"/>
        <v>0</v>
      </c>
      <c r="I157" s="17">
        <f t="shared" si="14"/>
        <v>0</v>
      </c>
      <c r="J157" s="14"/>
      <c r="K157" s="13"/>
      <c r="L157" s="13"/>
      <c r="M157" s="13"/>
    </row>
    <row r="158" spans="2:13" ht="12.75">
      <c r="B158" s="8">
        <v>58</v>
      </c>
      <c r="C158" s="20" t="s">
        <v>121</v>
      </c>
      <c r="D158" s="5" t="s">
        <v>7</v>
      </c>
      <c r="E158" s="8">
        <v>40</v>
      </c>
      <c r="F158" s="12"/>
      <c r="G158" s="17">
        <f t="shared" si="12"/>
        <v>0</v>
      </c>
      <c r="H158" s="17">
        <f t="shared" si="13"/>
        <v>0</v>
      </c>
      <c r="I158" s="17">
        <f t="shared" si="14"/>
        <v>0</v>
      </c>
      <c r="J158" s="14"/>
      <c r="K158" s="13"/>
      <c r="L158" s="13"/>
      <c r="M158" s="13"/>
    </row>
    <row r="159" spans="2:13" ht="12.75">
      <c r="B159" s="8">
        <v>59</v>
      </c>
      <c r="C159" s="20" t="s">
        <v>122</v>
      </c>
      <c r="D159" s="5" t="s">
        <v>7</v>
      </c>
      <c r="E159" s="8">
        <v>1</v>
      </c>
      <c r="F159" s="12"/>
      <c r="G159" s="17">
        <f t="shared" si="12"/>
        <v>0</v>
      </c>
      <c r="H159" s="17">
        <f t="shared" si="13"/>
        <v>0</v>
      </c>
      <c r="I159" s="17">
        <f t="shared" si="14"/>
        <v>0</v>
      </c>
      <c r="J159" s="14"/>
      <c r="K159" s="13"/>
      <c r="L159" s="13"/>
      <c r="M159" s="13"/>
    </row>
    <row r="160" spans="2:13" ht="12.75">
      <c r="B160" s="8">
        <v>60</v>
      </c>
      <c r="C160" s="20" t="s">
        <v>123</v>
      </c>
      <c r="D160" s="5" t="s">
        <v>7</v>
      </c>
      <c r="E160" s="8">
        <v>1</v>
      </c>
      <c r="F160" s="12"/>
      <c r="G160" s="17">
        <f t="shared" si="12"/>
        <v>0</v>
      </c>
      <c r="H160" s="17">
        <f t="shared" si="13"/>
        <v>0</v>
      </c>
      <c r="I160" s="17">
        <f t="shared" si="14"/>
        <v>0</v>
      </c>
      <c r="J160" s="14"/>
      <c r="K160" s="13"/>
      <c r="L160" s="13"/>
      <c r="M160" s="13"/>
    </row>
    <row r="161" spans="2:13" ht="12.75">
      <c r="B161" s="8">
        <v>61</v>
      </c>
      <c r="C161" s="20" t="s">
        <v>124</v>
      </c>
      <c r="D161" s="5" t="s">
        <v>7</v>
      </c>
      <c r="E161" s="8">
        <v>2</v>
      </c>
      <c r="F161" s="12"/>
      <c r="G161" s="17">
        <f t="shared" si="12"/>
        <v>0</v>
      </c>
      <c r="H161" s="17">
        <f t="shared" si="13"/>
        <v>0</v>
      </c>
      <c r="I161" s="17">
        <f t="shared" si="14"/>
        <v>0</v>
      </c>
      <c r="J161" s="14"/>
      <c r="K161" s="13"/>
      <c r="L161" s="13"/>
      <c r="M161" s="13"/>
    </row>
    <row r="162" spans="2:13" ht="12.75">
      <c r="B162" s="8">
        <v>62</v>
      </c>
      <c r="C162" s="20" t="s">
        <v>125</v>
      </c>
      <c r="D162" s="5" t="s">
        <v>7</v>
      </c>
      <c r="E162" s="8">
        <v>4</v>
      </c>
      <c r="F162" s="12"/>
      <c r="G162" s="17">
        <f t="shared" si="12"/>
        <v>0</v>
      </c>
      <c r="H162" s="17">
        <f t="shared" si="13"/>
        <v>0</v>
      </c>
      <c r="I162" s="17">
        <f t="shared" si="14"/>
        <v>0</v>
      </c>
      <c r="J162" s="14"/>
      <c r="K162" s="13"/>
      <c r="L162" s="13"/>
      <c r="M162" s="13"/>
    </row>
    <row r="163" spans="2:13" ht="12.75">
      <c r="B163" s="8">
        <v>63</v>
      </c>
      <c r="C163" s="20" t="s">
        <v>126</v>
      </c>
      <c r="D163" s="5" t="s">
        <v>7</v>
      </c>
      <c r="E163" s="8">
        <v>4</v>
      </c>
      <c r="F163" s="12"/>
      <c r="G163" s="17">
        <f t="shared" si="12"/>
        <v>0</v>
      </c>
      <c r="H163" s="17">
        <f t="shared" si="13"/>
        <v>0</v>
      </c>
      <c r="I163" s="17">
        <f t="shared" si="14"/>
        <v>0</v>
      </c>
      <c r="J163" s="14"/>
      <c r="K163" s="13"/>
      <c r="L163" s="13"/>
      <c r="M163" s="13"/>
    </row>
    <row r="164" spans="2:13" ht="12.75">
      <c r="B164" s="8">
        <v>64</v>
      </c>
      <c r="C164" s="20" t="s">
        <v>127</v>
      </c>
      <c r="D164" s="5" t="s">
        <v>7</v>
      </c>
      <c r="E164" s="8">
        <v>10</v>
      </c>
      <c r="F164" s="12"/>
      <c r="G164" s="17">
        <f t="shared" si="12"/>
        <v>0</v>
      </c>
      <c r="H164" s="17">
        <f t="shared" si="13"/>
        <v>0</v>
      </c>
      <c r="I164" s="17">
        <f t="shared" si="14"/>
        <v>0</v>
      </c>
      <c r="J164" s="14"/>
      <c r="K164" s="13"/>
      <c r="L164" s="13"/>
      <c r="M164" s="13"/>
    </row>
    <row r="165" spans="2:13" ht="12.75">
      <c r="B165" s="8">
        <v>65</v>
      </c>
      <c r="C165" s="20" t="s">
        <v>128</v>
      </c>
      <c r="D165" s="5" t="s">
        <v>7</v>
      </c>
      <c r="E165" s="8">
        <v>10</v>
      </c>
      <c r="F165" s="12"/>
      <c r="G165" s="17">
        <f t="shared" si="12"/>
        <v>0</v>
      </c>
      <c r="H165" s="17">
        <f t="shared" si="13"/>
        <v>0</v>
      </c>
      <c r="I165" s="17">
        <f t="shared" si="14"/>
        <v>0</v>
      </c>
      <c r="J165" s="14"/>
      <c r="K165" s="13"/>
      <c r="L165" s="13"/>
      <c r="M165" s="13"/>
    </row>
    <row r="166" spans="2:13" ht="12.75">
      <c r="B166" s="8">
        <v>66</v>
      </c>
      <c r="C166" s="20" t="s">
        <v>129</v>
      </c>
      <c r="D166" s="5" t="s">
        <v>7</v>
      </c>
      <c r="E166" s="8">
        <v>10</v>
      </c>
      <c r="F166" s="12"/>
      <c r="G166" s="17">
        <f aca="true" t="shared" si="15" ref="G166:G179">F166*J166+F166</f>
        <v>0</v>
      </c>
      <c r="H166" s="17">
        <f aca="true" t="shared" si="16" ref="H166:H179">ROUND(E166*F166,2)</f>
        <v>0</v>
      </c>
      <c r="I166" s="17">
        <f aca="true" t="shared" si="17" ref="I166:I179">ROUND(E166*G166,2)</f>
        <v>0</v>
      </c>
      <c r="J166" s="14"/>
      <c r="K166" s="13"/>
      <c r="L166" s="13"/>
      <c r="M166" s="13"/>
    </row>
    <row r="167" spans="2:13" ht="12.75">
      <c r="B167" s="8">
        <v>67</v>
      </c>
      <c r="C167" s="20" t="s">
        <v>130</v>
      </c>
      <c r="D167" s="5" t="s">
        <v>7</v>
      </c>
      <c r="E167" s="8">
        <v>10</v>
      </c>
      <c r="F167" s="12"/>
      <c r="G167" s="17">
        <f t="shared" si="15"/>
        <v>0</v>
      </c>
      <c r="H167" s="17">
        <f t="shared" si="16"/>
        <v>0</v>
      </c>
      <c r="I167" s="17">
        <f t="shared" si="17"/>
        <v>0</v>
      </c>
      <c r="J167" s="14"/>
      <c r="K167" s="13"/>
      <c r="L167" s="13"/>
      <c r="M167" s="13"/>
    </row>
    <row r="168" spans="2:13" ht="12.75">
      <c r="B168" s="8">
        <v>68</v>
      </c>
      <c r="C168" s="20" t="s">
        <v>131</v>
      </c>
      <c r="D168" s="5" t="s">
        <v>7</v>
      </c>
      <c r="E168" s="8">
        <v>50</v>
      </c>
      <c r="F168" s="12"/>
      <c r="G168" s="17">
        <f t="shared" si="15"/>
        <v>0</v>
      </c>
      <c r="H168" s="17">
        <f t="shared" si="16"/>
        <v>0</v>
      </c>
      <c r="I168" s="17">
        <f t="shared" si="17"/>
        <v>0</v>
      </c>
      <c r="J168" s="14"/>
      <c r="K168" s="13"/>
      <c r="L168" s="13"/>
      <c r="M168" s="13"/>
    </row>
    <row r="169" spans="2:13" ht="12.75">
      <c r="B169" s="8">
        <v>69</v>
      </c>
      <c r="C169" s="20" t="s">
        <v>132</v>
      </c>
      <c r="D169" s="5" t="s">
        <v>7</v>
      </c>
      <c r="E169" s="8">
        <v>50</v>
      </c>
      <c r="F169" s="12"/>
      <c r="G169" s="17">
        <f t="shared" si="15"/>
        <v>0</v>
      </c>
      <c r="H169" s="17">
        <f t="shared" si="16"/>
        <v>0</v>
      </c>
      <c r="I169" s="17">
        <f t="shared" si="17"/>
        <v>0</v>
      </c>
      <c r="J169" s="14"/>
      <c r="K169" s="13"/>
      <c r="L169" s="13"/>
      <c r="M169" s="13"/>
    </row>
    <row r="170" spans="2:13" ht="12.75">
      <c r="B170" s="8">
        <v>70</v>
      </c>
      <c r="C170" s="20" t="s">
        <v>133</v>
      </c>
      <c r="D170" s="5" t="s">
        <v>7</v>
      </c>
      <c r="E170" s="8">
        <v>400</v>
      </c>
      <c r="F170" s="12"/>
      <c r="G170" s="17">
        <f t="shared" si="15"/>
        <v>0</v>
      </c>
      <c r="H170" s="17">
        <f t="shared" si="16"/>
        <v>0</v>
      </c>
      <c r="I170" s="17">
        <f t="shared" si="17"/>
        <v>0</v>
      </c>
      <c r="J170" s="14"/>
      <c r="K170" s="13"/>
      <c r="L170" s="13"/>
      <c r="M170" s="13"/>
    </row>
    <row r="171" spans="2:13" ht="12.75">
      <c r="B171" s="8">
        <v>71</v>
      </c>
      <c r="C171" s="20" t="s">
        <v>134</v>
      </c>
      <c r="D171" s="5" t="s">
        <v>7</v>
      </c>
      <c r="E171" s="8">
        <v>400</v>
      </c>
      <c r="F171" s="12"/>
      <c r="G171" s="17">
        <f t="shared" si="15"/>
        <v>0</v>
      </c>
      <c r="H171" s="17">
        <f t="shared" si="16"/>
        <v>0</v>
      </c>
      <c r="I171" s="17">
        <f t="shared" si="17"/>
        <v>0</v>
      </c>
      <c r="J171" s="14"/>
      <c r="K171" s="13"/>
      <c r="L171" s="13"/>
      <c r="M171" s="13"/>
    </row>
    <row r="172" spans="2:13" ht="12.75">
      <c r="B172" s="8">
        <v>72</v>
      </c>
      <c r="C172" s="20" t="s">
        <v>135</v>
      </c>
      <c r="D172" s="5" t="s">
        <v>7</v>
      </c>
      <c r="E172" s="8">
        <v>400</v>
      </c>
      <c r="F172" s="12"/>
      <c r="G172" s="17">
        <f t="shared" si="15"/>
        <v>0</v>
      </c>
      <c r="H172" s="17">
        <f t="shared" si="16"/>
        <v>0</v>
      </c>
      <c r="I172" s="17">
        <f t="shared" si="17"/>
        <v>0</v>
      </c>
      <c r="J172" s="14"/>
      <c r="K172" s="13"/>
      <c r="L172" s="13"/>
      <c r="M172" s="13"/>
    </row>
    <row r="173" spans="2:13" ht="12.75">
      <c r="B173" s="8">
        <v>73</v>
      </c>
      <c r="C173" s="20" t="s">
        <v>136</v>
      </c>
      <c r="D173" s="5" t="s">
        <v>7</v>
      </c>
      <c r="E173" s="8">
        <v>50</v>
      </c>
      <c r="F173" s="12"/>
      <c r="G173" s="17">
        <f t="shared" si="15"/>
        <v>0</v>
      </c>
      <c r="H173" s="17">
        <f t="shared" si="16"/>
        <v>0</v>
      </c>
      <c r="I173" s="17">
        <f t="shared" si="17"/>
        <v>0</v>
      </c>
      <c r="J173" s="14"/>
      <c r="K173" s="13"/>
      <c r="L173" s="13"/>
      <c r="M173" s="13"/>
    </row>
    <row r="174" spans="2:13" ht="12.75">
      <c r="B174" s="8">
        <v>74</v>
      </c>
      <c r="C174" s="20" t="s">
        <v>137</v>
      </c>
      <c r="D174" s="5" t="s">
        <v>7</v>
      </c>
      <c r="E174" s="8">
        <v>50</v>
      </c>
      <c r="F174" s="12"/>
      <c r="G174" s="17">
        <f t="shared" si="15"/>
        <v>0</v>
      </c>
      <c r="H174" s="17">
        <f t="shared" si="16"/>
        <v>0</v>
      </c>
      <c r="I174" s="17">
        <f t="shared" si="17"/>
        <v>0</v>
      </c>
      <c r="J174" s="14"/>
      <c r="K174" s="13"/>
      <c r="L174" s="13"/>
      <c r="M174" s="13"/>
    </row>
    <row r="175" spans="2:13" ht="12.75">
      <c r="B175" s="8">
        <v>75</v>
      </c>
      <c r="C175" s="20" t="s">
        <v>138</v>
      </c>
      <c r="D175" s="5" t="s">
        <v>7</v>
      </c>
      <c r="E175" s="8">
        <v>50</v>
      </c>
      <c r="F175" s="12"/>
      <c r="G175" s="17">
        <f t="shared" si="15"/>
        <v>0</v>
      </c>
      <c r="H175" s="17">
        <f t="shared" si="16"/>
        <v>0</v>
      </c>
      <c r="I175" s="17">
        <f t="shared" si="17"/>
        <v>0</v>
      </c>
      <c r="J175" s="14"/>
      <c r="K175" s="13"/>
      <c r="L175" s="13"/>
      <c r="M175" s="13"/>
    </row>
    <row r="176" spans="2:13" ht="12.75">
      <c r="B176" s="8">
        <v>76</v>
      </c>
      <c r="C176" s="20" t="s">
        <v>139</v>
      </c>
      <c r="D176" s="5" t="s">
        <v>7</v>
      </c>
      <c r="E176" s="8">
        <v>50</v>
      </c>
      <c r="F176" s="12"/>
      <c r="G176" s="17">
        <f t="shared" si="15"/>
        <v>0</v>
      </c>
      <c r="H176" s="17">
        <f t="shared" si="16"/>
        <v>0</v>
      </c>
      <c r="I176" s="17">
        <f t="shared" si="17"/>
        <v>0</v>
      </c>
      <c r="J176" s="14"/>
      <c r="K176" s="13"/>
      <c r="L176" s="13"/>
      <c r="M176" s="13"/>
    </row>
    <row r="177" spans="2:13" ht="12.75">
      <c r="B177" s="8">
        <v>77</v>
      </c>
      <c r="C177" s="20" t="s">
        <v>140</v>
      </c>
      <c r="D177" s="5" t="s">
        <v>7</v>
      </c>
      <c r="E177" s="8">
        <v>400</v>
      </c>
      <c r="F177" s="12"/>
      <c r="G177" s="17">
        <f t="shared" si="15"/>
        <v>0</v>
      </c>
      <c r="H177" s="17">
        <f t="shared" si="16"/>
        <v>0</v>
      </c>
      <c r="I177" s="17">
        <f t="shared" si="17"/>
        <v>0</v>
      </c>
      <c r="J177" s="14"/>
      <c r="K177" s="13"/>
      <c r="L177" s="13"/>
      <c r="M177" s="13"/>
    </row>
    <row r="178" spans="2:13" ht="12.75">
      <c r="B178" s="8">
        <v>78</v>
      </c>
      <c r="C178" s="20" t="s">
        <v>141</v>
      </c>
      <c r="D178" s="5" t="s">
        <v>7</v>
      </c>
      <c r="E178" s="8">
        <v>400</v>
      </c>
      <c r="F178" s="12"/>
      <c r="G178" s="17">
        <f t="shared" si="15"/>
        <v>0</v>
      </c>
      <c r="H178" s="17">
        <f t="shared" si="16"/>
        <v>0</v>
      </c>
      <c r="I178" s="17">
        <f t="shared" si="17"/>
        <v>0</v>
      </c>
      <c r="J178" s="14"/>
      <c r="K178" s="13"/>
      <c r="L178" s="13"/>
      <c r="M178" s="13"/>
    </row>
    <row r="179" spans="2:13" ht="12.75">
      <c r="B179" s="8">
        <v>79</v>
      </c>
      <c r="C179" s="20" t="s">
        <v>142</v>
      </c>
      <c r="D179" s="5" t="s">
        <v>7</v>
      </c>
      <c r="E179" s="8">
        <v>400</v>
      </c>
      <c r="F179" s="12"/>
      <c r="G179" s="17">
        <f t="shared" si="15"/>
        <v>0</v>
      </c>
      <c r="H179" s="17">
        <f t="shared" si="16"/>
        <v>0</v>
      </c>
      <c r="I179" s="17">
        <f t="shared" si="17"/>
        <v>0</v>
      </c>
      <c r="J179" s="14"/>
      <c r="K179" s="13"/>
      <c r="L179" s="13"/>
      <c r="M179" s="13"/>
    </row>
    <row r="180" spans="2:10" ht="12.75">
      <c r="B180" s="26" t="s">
        <v>6</v>
      </c>
      <c r="C180" s="27"/>
      <c r="D180" s="27"/>
      <c r="E180" s="27"/>
      <c r="F180" s="28"/>
      <c r="G180" s="29"/>
      <c r="H180" s="15">
        <f>SUM(H101:H179)</f>
        <v>0</v>
      </c>
      <c r="I180" s="15">
        <f>SUM(I101:I179)</f>
        <v>0</v>
      </c>
      <c r="J180"/>
    </row>
    <row r="181" spans="8:9" ht="12.75">
      <c r="H181" s="19" t="s">
        <v>166</v>
      </c>
      <c r="I181" s="16">
        <f>I180-H180</f>
        <v>0</v>
      </c>
    </row>
    <row r="183" ht="13.5">
      <c r="C183" s="10" t="s">
        <v>162</v>
      </c>
    </row>
    <row r="184" ht="13.5">
      <c r="C184" s="11" t="s">
        <v>163</v>
      </c>
    </row>
    <row r="185" ht="13.5">
      <c r="C185" s="11" t="s">
        <v>164</v>
      </c>
    </row>
  </sheetData>
  <sheetProtection/>
  <mergeCells count="5">
    <mergeCell ref="B47:G47"/>
    <mergeCell ref="B78:G78"/>
    <mergeCell ref="B93:G93"/>
    <mergeCell ref="B180:G180"/>
    <mergeCell ref="B32:G32"/>
  </mergeCells>
  <printOptions horizontalCentered="1"/>
  <pageMargins left="0.5511811023622047" right="0.5905511811023623" top="0.5905511811023623" bottom="0.5905511811023623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3" manualBreakCount="3">
    <brk id="35" max="12" man="1"/>
    <brk id="81" max="12" man="1"/>
    <brk id="1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2020-12-02T11:08:28Z</dcterms:modified>
  <cp:category/>
  <cp:version/>
  <cp:contentType/>
  <cp:contentStatus/>
</cp:coreProperties>
</file>