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9720" windowHeight="11505" tabRatio="802" activeTab="7"/>
  </bookViews>
  <sheets>
    <sheet name="DANE" sheetId="1" r:id="rId1"/>
    <sheet name="NIERUCHOMOŚCI" sheetId="2" r:id="rId2"/>
    <sheet name="RUCHOMOŚCI" sheetId="3" r:id="rId3"/>
    <sheet name="WYKAZ " sheetId="4" r:id="rId4"/>
    <sheet name="SPRZĘT ELEKTRONICZNY" sheetId="5" r:id="rId5"/>
    <sheet name="notebooki itp - wykaz" sheetId="6" r:id="rId6"/>
    <sheet name="Zabez.p.pożarowe" sheetId="7" r:id="rId7"/>
    <sheet name="Zabez.p.kradzież." sheetId="8" r:id="rId8"/>
  </sheets>
  <definedNames>
    <definedName name="_xlnm.Print_Area" localSheetId="0">'DANE'!$A$1:$D$26</definedName>
    <definedName name="_xlnm.Print_Area" localSheetId="1">'NIERUCHOMOŚCI'!$A$1:$H$26</definedName>
    <definedName name="_xlnm.Print_Area" localSheetId="2">'RUCHOMOŚCI'!$B$1:$H$28</definedName>
    <definedName name="_xlnm.Print_Area" localSheetId="4">'SPRZĘT ELEKTRONICZNY'!$A$1:$E$23</definedName>
    <definedName name="_xlnm.Print_Area" localSheetId="7">'Zabez.p.kradzież.'!$A$1:$M$35</definedName>
  </definedNames>
  <calcPr fullCalcOnLoad="1"/>
</workbook>
</file>

<file path=xl/comments1.xml><?xml version="1.0" encoding="utf-8"?>
<comments xmlns="http://schemas.openxmlformats.org/spreadsheetml/2006/main">
  <authors>
    <author>Jakimowicz Mirosław</author>
  </authors>
  <commentList>
    <comment ref="C11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decyzją Urzędu Miejskiego w Białymstoku (nr DGE-I.6624.194.2018 z dn. 19.06.2018r.)
zmieniona została dotychczasowa nazwa ul. Gen. Franciszka Kleeberga 20 na ul. gen. George'a Smitha Pattona 8</t>
        </r>
      </text>
    </comment>
  </commentList>
</comments>
</file>

<file path=xl/comments2.xml><?xml version="1.0" encoding="utf-8"?>
<comments xmlns="http://schemas.openxmlformats.org/spreadsheetml/2006/main">
  <authors>
    <author>Jakimowicz Mirosław</author>
  </authors>
  <commentList>
    <comment ref="D12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decyzją Urzędu Miejskiego w Białymstoku (nr DGE-I.6624.194.2018 z dn. 19.06.2018r.)
zmieniona została dotychczasowa nazwa ul. Gen. Franciszka Kleeberga 20 na ul. gen. George'a Smitha Pattona 8</t>
        </r>
      </text>
    </comment>
    <comment ref="D13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decyzją Urzędu Miejskiego w Białymstoku (nr DGE-I.6624.194.2018 z dn. 19.06.2018r.)
zmieniona została dotychczasowa nazwa ul. Gen. Franciszka Kleeberga 20 na ul. gen. George'a Smitha Pattona 8</t>
        </r>
      </text>
    </comment>
    <comment ref="D14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decyzją Urzędu Miejskiego w Białymstoku (nr DGE-I.6624.194.2018 z dn. 19.06.2018r.)
zmieniona została dotychczasowa nazwa ul. Gen. Franciszka Kleeberga 20 na ul. gen. George'a Smitha Pattona 8</t>
        </r>
      </text>
    </comment>
    <comment ref="F22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budynek murowany, trzykondygnacyjny po, pow. ok. 750 m2; system alarmowy z powiadamianiem i grupą interwencyjną</t>
        </r>
      </text>
    </comment>
    <comment ref="F21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budynek stołówki, nowej recepcji i inne zabudowania letniskowe, w tym: 31 domków; nieruchomość objęta dozorem bezpośrednim- firma ochroniarska (opis zmieniono VII.2019)</t>
        </r>
      </text>
    </comment>
  </commentList>
</comments>
</file>

<file path=xl/comments5.xml><?xml version="1.0" encoding="utf-8"?>
<comments xmlns="http://schemas.openxmlformats.org/spreadsheetml/2006/main">
  <authors>
    <author>Jakimowicz Mirosław</author>
  </authors>
  <commentList>
    <comment ref="C14" authorId="0">
      <text>
        <r>
          <rPr>
            <b/>
            <sz val="9"/>
            <rFont val="Tahoma"/>
            <family val="0"/>
          </rPr>
          <t>Jakimowicz Mirosław:</t>
        </r>
        <r>
          <rPr>
            <sz val="9"/>
            <rFont val="Tahoma"/>
            <family val="0"/>
          </rPr>
          <t xml:space="preserve">
Wykaz sprzętu przenośnego - w załączeniu</t>
        </r>
      </text>
    </comment>
  </commentList>
</comments>
</file>

<file path=xl/sharedStrings.xml><?xml version="1.0" encoding="utf-8"?>
<sst xmlns="http://schemas.openxmlformats.org/spreadsheetml/2006/main" count="1836" uniqueCount="616">
  <si>
    <t>Adres</t>
  </si>
  <si>
    <t>RAZEM</t>
  </si>
  <si>
    <t>Rok budowy</t>
  </si>
  <si>
    <t>Nazwa nieruchomości</t>
  </si>
  <si>
    <t>Nazwa sprzętu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</si>
  <si>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</si>
  <si>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</si>
  <si>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</si>
  <si>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</si>
  <si>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</si>
  <si>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</si>
  <si>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w tym stacjonarny</t>
  </si>
  <si>
    <t>w tym przenośny</t>
  </si>
  <si>
    <t>NIERUCHOMOŚCI</t>
  </si>
  <si>
    <t>Inne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</si>
  <si>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</si>
  <si>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</si>
  <si>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</si>
  <si>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</si>
  <si>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</si>
  <si>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</si>
  <si>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PROWADZONEJ DZIAŁALNOŚCI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</si>
  <si>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</si>
  <si>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</si>
  <si>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</si>
  <si>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</si>
  <si>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</si>
  <si>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</si>
  <si>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</si>
  <si>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</si>
  <si>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</si>
  <si>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Adres lokalizacji</t>
  </si>
  <si>
    <t>Konstrukcja:  pokrycie dachu (np. dachówka, papa), konstrukcja dachu ( np. drewniana, stalowa), materiał i konstrukcja stropów, materiał i konstrukcja ścian budynku</t>
  </si>
  <si>
    <t>Wartość</t>
  </si>
  <si>
    <t>NALEŻY PODAĆ WYKAZ NIERUCHOMOŚCI: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</si>
  <si>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</si>
  <si>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</si>
  <si>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</si>
  <si>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</si>
  <si>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</si>
  <si>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</si>
  <si>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</si>
  <si>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SPRZĘT ELEKTRONICZNY DO UBEZPIECZENIA W SYSTEMIE WSZYSTKICH RYZYK</t>
  </si>
  <si>
    <t>Czy wskazane w ankiecie lokalizacje znajdują się na terenie zalewowym?</t>
  </si>
  <si>
    <t>Przenośny/ stacjonarny (P/S)</t>
  </si>
  <si>
    <t>Urząd Marszałkowski Województwa Podlaskiego w Białymstoku</t>
  </si>
  <si>
    <t>15-888 Białystok ul. Kard.S.Wyszyńskiego 1</t>
  </si>
  <si>
    <t>542 25 42 016</t>
  </si>
  <si>
    <t>urząd administracji samorządowej</t>
  </si>
  <si>
    <t>Białystokul.Kard.S.Wyszyńskiego 1</t>
  </si>
  <si>
    <t>Białystok ul.Gen.G.Smitha Pattona 8</t>
  </si>
  <si>
    <t>Białystok ul. Poleska 89 bud.A i C</t>
  </si>
  <si>
    <t>Białystok ul.Św.Rocha 13/15 lok.321</t>
  </si>
  <si>
    <t>Białystok ul. Jana Kilińskiego 16</t>
  </si>
  <si>
    <t>Suwałki ul.Przytorowa 9B</t>
  </si>
  <si>
    <t>Łomża ul.Nowogrodzka 1</t>
  </si>
  <si>
    <t>Łomża ul.Akademicka 20</t>
  </si>
  <si>
    <t>nie</t>
  </si>
  <si>
    <t>LICZBA PRACOWNIKÓW</t>
  </si>
  <si>
    <t>LICZBA PRZEPROWADZONYCH EWAKUACJI Z POWODU AKTÓW TERRORYZMU Z WŁĄCZENIEM FAŁSZYWYCH ALARMÓW ORAZ KOSZTY TYCH EWAKUACJI W OSTATNICH 5 LATACH</t>
  </si>
  <si>
    <t>CZY JEDNOSTKA POSIADA STOŁÓWKĘ ?</t>
  </si>
  <si>
    <t>NIE</t>
  </si>
  <si>
    <t>CZY W JEDNOSTCE FUNKCJONUJE GABINET PIELĘGNIARSKI (LEKARSKI) ?</t>
  </si>
  <si>
    <t>CZY JEDNOSTKA WYNAJMUJE POMIESZCZENIA INNYM PODMIOTOM ?</t>
  </si>
  <si>
    <t>tak (ul. gen.G. Smitha Pattona 8)</t>
  </si>
  <si>
    <t>księgowa brutto</t>
  </si>
  <si>
    <t>Budynek biurowy</t>
  </si>
  <si>
    <t>Białystor ul. Kard. S. Wyszyńskiego 1</t>
  </si>
  <si>
    <t>Parking</t>
  </si>
  <si>
    <t>Białystok  ul. gen. George'a Smitha Pattona 8</t>
  </si>
  <si>
    <t>Ogrodzenie</t>
  </si>
  <si>
    <t>Nawierzchnia</t>
  </si>
  <si>
    <t>Budynek biurowy- bud A</t>
  </si>
  <si>
    <t>Białystok ul. Poleska 89</t>
  </si>
  <si>
    <t>Budynek biurowy- bud.C</t>
  </si>
  <si>
    <t>B-stok ul.Poleska 89 bud.C</t>
  </si>
  <si>
    <t>Garaż</t>
  </si>
  <si>
    <t>B-stok ul.Poleska 89 garaż</t>
  </si>
  <si>
    <t>B-stok ul.Jana Kilińskiego 16</t>
  </si>
  <si>
    <t>Boksy garażowe</t>
  </si>
  <si>
    <t xml:space="preserve">Tama Rajgród – dawny Ośrodek Wypoczynkowy Śniadecja </t>
  </si>
  <si>
    <t>pustostan</t>
  </si>
  <si>
    <t xml:space="preserve">Budynek administracyjny </t>
  </si>
  <si>
    <t>ul. Sienkiewicza 86, Białystok - pustostan</t>
  </si>
  <si>
    <t>Przyłącze wodociągowe i kanalizacji sanitarnej</t>
  </si>
  <si>
    <t>Białystok ul. gen. George'a Smitha Pattona 8 (dawniej: ul. Gen. F. Kleeberga 20)</t>
  </si>
  <si>
    <t>Białystok ul. T. Czackiego nr 8 - pustostan</t>
  </si>
  <si>
    <t>Białystok ul. M.Skłodowskiej-Curie 14- pustostan</t>
  </si>
  <si>
    <t>Łomża ul. Akademicka 20</t>
  </si>
  <si>
    <t xml:space="preserve">budynek murowany stołówki oraz 50 domków letniskowych drewnianych, położonych na terenie lasu </t>
  </si>
  <si>
    <t>murowany</t>
  </si>
  <si>
    <t>murowany, trzykondygn. o pow.  527 m2 i bud.gospodarczy murowany o pow. 65 m2; system alarmowy z powiadamianiem grupy interwenc.</t>
  </si>
  <si>
    <t>murowany, 11-kondygn. o powierzchni 4 342 m2 i bud.2-kond. o pow. 1238 m2; system alarmowy z powiadamianiem grupy interwenc.</t>
  </si>
  <si>
    <t>bud. biurowy 4-kondygnacyjny o pow. 2944,70 m2 - pow.przypadająca Woj..Podlaskiemu: 1884,61 m2</t>
  </si>
  <si>
    <t xml:space="preserve">Pozostałe wyposażenie (np. mienie niskocenne, inne rejestry) </t>
  </si>
  <si>
    <t>Pozostałe mienie (oświetlenie zewnętrzne, szlaban, brama, pozostałe mienie poza budynkiem)</t>
  </si>
  <si>
    <t xml:space="preserve">Środki obrotowe - np.stany magazynowe,  środki czystości, opał, materiały eksploatacyjne (maksymalny przewidywany stan dzienny) </t>
  </si>
  <si>
    <t xml:space="preserve">Zbiory biblioteczne </t>
  </si>
  <si>
    <t>Tablet Durabook TA10</t>
  </si>
  <si>
    <t>Główny Urząd Geodezji i Kartografii W-wa</t>
  </si>
  <si>
    <t>Zestaw wideokonferenc.</t>
  </si>
  <si>
    <t>Instytut Łączności-Państw.Inst.Badawczy W-wa</t>
  </si>
  <si>
    <t>Samsung UE50H5500</t>
  </si>
  <si>
    <t>sprzęt przenośny</t>
  </si>
  <si>
    <t>P</t>
  </si>
  <si>
    <t>zestaw wideokonf.+odbiorniki</t>
  </si>
  <si>
    <t xml:space="preserve"> ZABEZPIECZENIA PRZECIWPOŻAROWE</t>
  </si>
  <si>
    <t>w odniesieniu do każdej z lokalizacji w której prowadzą Państwo działalność proszę o uzupełnienie osobnej kolumny</t>
  </si>
  <si>
    <t>Wyszyńskiego 1</t>
  </si>
  <si>
    <t>Poleska 89</t>
  </si>
  <si>
    <t>Św. Rocha 13/15</t>
  </si>
  <si>
    <t>Jana Kilińskiego 16</t>
  </si>
  <si>
    <t>Suwałki-Przytorowa 9B</t>
  </si>
  <si>
    <t>Łomża-Nowogrodzka 1</t>
  </si>
  <si>
    <t>Łomża-Akademicka 20</t>
  </si>
  <si>
    <t>Sienkiewicza 86</t>
  </si>
  <si>
    <t>czackiego 8</t>
  </si>
  <si>
    <t>Skłodowskiej 14</t>
  </si>
  <si>
    <t>Rajgród</t>
  </si>
  <si>
    <t>ZASTOSOWANE ZABEZPIECZENIA PRZECIWPOŻAROWE</t>
  </si>
  <si>
    <t>TAK/NIE</t>
  </si>
  <si>
    <t>Gaśnice</t>
  </si>
  <si>
    <t>tak</t>
  </si>
  <si>
    <t>TAK</t>
  </si>
  <si>
    <t>Hydranty wewnętrzne</t>
  </si>
  <si>
    <t>Hydranty zewnętrzne</t>
  </si>
  <si>
    <t>Stałe urządzenia gaśnicze – urządzenia tryskaczowe</t>
  </si>
  <si>
    <t>Stałe urządzenia gaśnicze – gazowe</t>
  </si>
  <si>
    <t>Stałe urządzenia gaśnicze – pianowe lub proszkowe</t>
  </si>
  <si>
    <t>Urządzenia sygnalizujące powstanie pożaru</t>
  </si>
  <si>
    <t>Stały dozór</t>
  </si>
  <si>
    <t>OCENA BUDYNKÓW I BUDOWLI</t>
  </si>
  <si>
    <t>Budynki stoją w zabudowie zwartej</t>
  </si>
  <si>
    <t>Minimalne odległości między budynkami [m]</t>
  </si>
  <si>
    <t>Budynki stoją na posesji ogrodzonej</t>
  </si>
  <si>
    <t>Posesja jest oświetlona</t>
  </si>
  <si>
    <t>Konstrukcja budynków:</t>
  </si>
  <si>
    <t>materiały palne</t>
  </si>
  <si>
    <t>materiały niepalne</t>
  </si>
  <si>
    <t>materiały mieszane</t>
  </si>
  <si>
    <t>Budynki są wykonane z płyt warstwowych z palnym wypełnieniem np. styropianem lub pianką poliuretanową.</t>
  </si>
  <si>
    <t>Ściany działowe wykonane są z</t>
  </si>
  <si>
    <t>materiałów palnych</t>
  </si>
  <si>
    <t>materiałów palnych zabezpieczonych ognioodpornie</t>
  </si>
  <si>
    <t>materiałów niepalnych</t>
  </si>
  <si>
    <t>Wystrój wnętrz budynków wykonany jest z</t>
  </si>
  <si>
    <t>Ogniomury</t>
  </si>
  <si>
    <t>Wysokość ogniomuru ponad najwyższym dachem [m]</t>
  </si>
  <si>
    <t>Grubość ogniomuru</t>
  </si>
  <si>
    <t>największa [m]</t>
  </si>
  <si>
    <t>najmniejsza [m]</t>
  </si>
  <si>
    <t>Instalacje</t>
  </si>
  <si>
    <t>Obiekty posiadają wymaganą i sprawną instalację odgromową</t>
  </si>
  <si>
    <t>Istnieją centralne wyłączniki prądu odcinające dopływ energii do wszystkich  urządzeń</t>
  </si>
  <si>
    <t>Rodzaj istniejącej instalacji grzewczej:</t>
  </si>
  <si>
    <t>ogrzewanie wodne</t>
  </si>
  <si>
    <t>ogrzewanie wodno-parowe</t>
  </si>
  <si>
    <t>ogrzewanie elektryczne</t>
  </si>
  <si>
    <t>OCENA OCHRONY PRZECIWPOŻAROWEJ</t>
  </si>
  <si>
    <t>Odległość od najbliższej jednostki straży pożarnej [km]</t>
  </si>
  <si>
    <t>Czas dojazdu jednostek straży pożarnej [min]</t>
  </si>
  <si>
    <t>Istnieje możliwość dojazdu jednostek straży pożarnej o każdej porze roku</t>
  </si>
  <si>
    <t>Oznakowane są</t>
  </si>
  <si>
    <t>drogi pożarowe</t>
  </si>
  <si>
    <t>drogi i wyjścia ewakuacyjne</t>
  </si>
  <si>
    <t>lokalizacje sprzętu ppoż.</t>
  </si>
  <si>
    <t>Budynki są wyposażone w sprzęt ratowniczo-gaśniczy zgodnie z wymaganiami</t>
  </si>
  <si>
    <t>Istnieje regulamin ppoż.</t>
  </si>
  <si>
    <t>Pracownicy przechodzą szkolenie na wypadek pożaru i prowadzenia akcji gaśniczej</t>
  </si>
  <si>
    <t>Na terenie jednostki istnieje zakaz palenia</t>
  </si>
  <si>
    <t>Zatrudniony jest specjalista z zakresu ochrony ppoż.</t>
  </si>
  <si>
    <t>Istnieje zakładowa straż pożarna</t>
  </si>
  <si>
    <t>Przeprowadzane są regularne kontrole z ramienia straży pożarnej</t>
  </si>
  <si>
    <t>Prowadzi się kontrole sprzętu ratowniczo-gaśniczego</t>
  </si>
  <si>
    <t>Na terenie jednostki znajdują się zbiorniki z wodą</t>
  </si>
  <si>
    <t>Woda do gaszenia pożaru dostarczana jest przy użyciu pomp</t>
  </si>
  <si>
    <t>Źródła dostarczenia wody (proszę wymienić)</t>
  </si>
  <si>
    <t>wodociąg/hydranty</t>
  </si>
  <si>
    <t xml:space="preserve"> ZABEZPIECZENIA PRZECIWKRADZIEŻOWE</t>
  </si>
  <si>
    <t>Gen.G.S.Pattona 8 (dawniej:gen.F.Kleeberga 20 )</t>
  </si>
  <si>
    <t>J. Kilińskiego 16</t>
  </si>
  <si>
    <t>Suwałki-Przytotowa 9B</t>
  </si>
  <si>
    <t>Łomża- Akademicka 20</t>
  </si>
  <si>
    <t>Czackiego 8</t>
  </si>
  <si>
    <t>ZASTOSOWANE ZABEZPIECZENIA PRZECIWKRADZIEŻOWE</t>
  </si>
  <si>
    <t>Kraty lub żaluzje p/włamaniowe w oknach na parterze</t>
  </si>
  <si>
    <t>Alarm p/włamaniowy</t>
  </si>
  <si>
    <t>Alarm p/włamaniowy z monitoringiem</t>
  </si>
  <si>
    <t>Firma ochrony</t>
  </si>
  <si>
    <t xml:space="preserve">Stały dozór </t>
  </si>
  <si>
    <t>Drzwi zewnętrzne</t>
  </si>
  <si>
    <t>pełne</t>
  </si>
  <si>
    <t>przeszklone</t>
  </si>
  <si>
    <t>Zamki w drzwiach</t>
  </si>
  <si>
    <t>z atestem</t>
  </si>
  <si>
    <t>bez atestu</t>
  </si>
  <si>
    <t>Okna</t>
  </si>
  <si>
    <t>zabezpieczone (kraty lub żaluzje)</t>
  </si>
  <si>
    <t>niezabezpieczone</t>
  </si>
  <si>
    <t>POZOSTAŁE INFORMACJE</t>
  </si>
  <si>
    <t>TAK/NIE/opis</t>
  </si>
  <si>
    <t>Przeznaczenie budynków w których znajduje się ubezpieczane mienie (handlowe, mieszkaniowe, biurowe) - proszę wymienić</t>
  </si>
  <si>
    <t>biurowe</t>
  </si>
  <si>
    <t>handlowe</t>
  </si>
  <si>
    <t>WYPOCZYNEK</t>
  </si>
  <si>
    <t>Budynki użytkowane są wyłącznie przez jednostkę</t>
  </si>
  <si>
    <t xml:space="preserve">Otwory wejściowe oraz okienne są w dobrym stanie technicznym i  są należycie zabezpieczone </t>
  </si>
  <si>
    <t>Sposób przechowywania wartości pieniężnych</t>
  </si>
  <si>
    <t>Kasa pancerna przytwierdzona do podłoża</t>
  </si>
  <si>
    <t>Kasa pancerna nie przytwierdzona do podłoża</t>
  </si>
  <si>
    <t>Inny (proszę wymienić)</t>
  </si>
  <si>
    <t>Transport gotówki</t>
  </si>
  <si>
    <t>Ilość transportów gotówki w miesiącu</t>
  </si>
  <si>
    <t>Rodzaj używanego środka transportu</t>
  </si>
  <si>
    <t>Rodzaj ochrony/ilość konwojentów</t>
  </si>
  <si>
    <t>ul.gen.G.S.Pattona 8</t>
  </si>
  <si>
    <t>notebooki itp. -194 poz.</t>
  </si>
  <si>
    <t xml:space="preserve">DANE  </t>
  </si>
  <si>
    <t>LP</t>
  </si>
  <si>
    <t>Nazwa pełna</t>
  </si>
  <si>
    <t>Nr inwentarzowy</t>
  </si>
  <si>
    <t>Typ</t>
  </si>
  <si>
    <t>Data zakupu</t>
  </si>
  <si>
    <t>Wartość początkowa</t>
  </si>
  <si>
    <t>Dokument przyjęcia</t>
  </si>
  <si>
    <t>STANOWISKO DO PRZEKAZU LIVE - NOTEBOOK DELL PRECISION 6800 WRAZ Z SYSTEMEM OPERACYJNYM WINDOWS 7 PRO E-ADMINISTRACJA</t>
  </si>
  <si>
    <t>011.UMWP.1330</t>
  </si>
  <si>
    <t>st</t>
  </si>
  <si>
    <t>2014/10/31</t>
  </si>
  <si>
    <t>OT Nr UMWP/ST/245/2014</t>
  </si>
  <si>
    <t>NOTEBOOK TYP 4 DELL LATITUDE E6540 Z WINDOWS 7 PRO</t>
  </si>
  <si>
    <t>011.UMWP.1338</t>
  </si>
  <si>
    <t>2014/12/17</t>
  </si>
  <si>
    <t>OT Nr UMWP/ST/253/2014</t>
  </si>
  <si>
    <t>ZESTAW KOMPUTEROWY HP - NOTEBOOK HP PB 650 + MONITOR AOC + STACJA DOKUJĄCA HP</t>
  </si>
  <si>
    <t>011.UMWP.1341</t>
  </si>
  <si>
    <t>2014/12/10</t>
  </si>
  <si>
    <t>OT Nr UMWP/ST/256/2014</t>
  </si>
  <si>
    <t>NOTEBOOK HP PB 650 G1 15.6"</t>
  </si>
  <si>
    <t>011.UMWP.1341A</t>
  </si>
  <si>
    <t>011.UMWP.1342</t>
  </si>
  <si>
    <t>OT Nr UMWP/ST/257/2014</t>
  </si>
  <si>
    <t>011.UMWP.1342A</t>
  </si>
  <si>
    <t>011.UMWP.1343</t>
  </si>
  <si>
    <t>OT Nr UMWP/ST/258/2014</t>
  </si>
  <si>
    <t>011.UMWP.1343A</t>
  </si>
  <si>
    <t>ULTRABOOK KONWERTOWALNY LENOVO THINK PAD HELIX Z WINDOWS 7 PRO, OFFICE 2013 HOME &amp; BUSINESS</t>
  </si>
  <si>
    <t>011.UMWP.1381</t>
  </si>
  <si>
    <t>OT Nr UMWP/ST/296/2014</t>
  </si>
  <si>
    <t>011.UMWP.1382</t>
  </si>
  <si>
    <t>OT Nr UMWP/ST/297/2014</t>
  </si>
  <si>
    <t>NOTEBOOK DELL LATITUDE E5440 14,0" HD AG i5-4310U 8GB RAM 240 GB SSD WIN7PRO64 Z MS OFFICE 2013 H&amp;B PL</t>
  </si>
  <si>
    <t>011.UMWP.1385</t>
  </si>
  <si>
    <t>2014/12/29</t>
  </si>
  <si>
    <t>OT Nr UMWP/ST/300/2014</t>
  </si>
  <si>
    <t>011.UMWP.1386</t>
  </si>
  <si>
    <t>OT Nr UMWP/ST/301/2014</t>
  </si>
  <si>
    <t>NOTEBOOK DELL TOSHIBA PORTEGE Z30-A-140 i5-4300u 13,3" 8GB 256GB LTE WIN8PRO64</t>
  </si>
  <si>
    <t>011.UMWP.1387</t>
  </si>
  <si>
    <t>OT Nr UMWP/ST/302/2014</t>
  </si>
  <si>
    <t xml:space="preserve">ZESTAW KOMPUTEROWY TYP 1 NOTEBOOK DELL LATITUDE E6440 ZE STACJA DOKUJĄCĄ, MONITOREM DELL P2214H </t>
  </si>
  <si>
    <t>011.UMWP.1453</t>
  </si>
  <si>
    <t>2014/12/16</t>
  </si>
  <si>
    <t>OT Nr UMWP/ST/368/2014</t>
  </si>
  <si>
    <t xml:space="preserve">NOTEBOOK DELL LATITUDE E6440 </t>
  </si>
  <si>
    <t>011.UMWP.1453A</t>
  </si>
  <si>
    <t>011.UMWP.1454</t>
  </si>
  <si>
    <t>OT Nr UMWP/ST/369/2014</t>
  </si>
  <si>
    <t>011.UMWP.1454A</t>
  </si>
  <si>
    <t>011.UMWP.1455</t>
  </si>
  <si>
    <t>OT Nr UMWP/ST/370/2014</t>
  </si>
  <si>
    <t>011.UMWP.1455A</t>
  </si>
  <si>
    <t>NOTEBOOK TYP 2 DELL LATITUDE E6540 Z WINDOWS 7 PRO, OFFICE 2013 HOME &amp; BUSINESS</t>
  </si>
  <si>
    <t>011.UMWP.1456</t>
  </si>
  <si>
    <t>OT Nr UMWP/ST/371/2014</t>
  </si>
  <si>
    <t>011.UMWP.1457</t>
  </si>
  <si>
    <t>OT Nr UMWP/ST/372/2014</t>
  </si>
  <si>
    <t>011.UMWP.1458</t>
  </si>
  <si>
    <t>OT Nr UMWP/ST/373/2014</t>
  </si>
  <si>
    <t>011.UMWP.1459</t>
  </si>
  <si>
    <t>OT Nr UMWP/ST/374/2014</t>
  </si>
  <si>
    <t>ZESTAW KOMPUTEROWY TYP 3 NOTEBOOK DELL LATITUDE E6440 ZE STACJA DOKUJĄCĄ, MONITOREM DELL P2314H</t>
  </si>
  <si>
    <t>011.UMWP.1460</t>
  </si>
  <si>
    <t>OT Nr UMWP/ST/375/2014</t>
  </si>
  <si>
    <t>011.UMWP.1460A</t>
  </si>
  <si>
    <t>011.UMWP.1461</t>
  </si>
  <si>
    <t>OT Nr UMWP/ST/376/2014</t>
  </si>
  <si>
    <t>011.UMWP.1461A</t>
  </si>
  <si>
    <t>ULTRABOOK KONWERTOWALNY LENOVO THINKPAD HELIX 2 M-5Y71N WRAZ Z OPROGRAMOWANIEM E-ZDROWIE</t>
  </si>
  <si>
    <t>011.UMWP.1510</t>
  </si>
  <si>
    <t>2015/04/14</t>
  </si>
  <si>
    <t>OT Nr UMWP/ST/40/2015</t>
  </si>
  <si>
    <t>011.UMWP.1511</t>
  </si>
  <si>
    <t>OT Nr UMWP/ST/41/2015</t>
  </si>
  <si>
    <t>011.UMWP.1512</t>
  </si>
  <si>
    <t>OT Nr UMWP/ST/42/2015</t>
  </si>
  <si>
    <t>011.UMWP.1513</t>
  </si>
  <si>
    <t>OT Nr UMWP/ST/43/2015</t>
  </si>
  <si>
    <t>011.UMWP.1514</t>
  </si>
  <si>
    <t>OT Nr UMWP/ST/44/2015</t>
  </si>
  <si>
    <t>NOTE HP PROBOOK 450 15.6" i5-5200U</t>
  </si>
  <si>
    <t>011.UMWP.1539</t>
  </si>
  <si>
    <t>2015/11/25</t>
  </si>
  <si>
    <t>OT Nr UMWP/ST/69/2015</t>
  </si>
  <si>
    <t>ZESTAW KOMPUTEROWY ULTRABOOK DELL LATITUDE E7450 ZE STACJĄ DOKUJĄCĄ</t>
  </si>
  <si>
    <t>011.UMWP.1544</t>
  </si>
  <si>
    <t>2015/12/09</t>
  </si>
  <si>
    <t>OT Nr UMWP/ST/74/2015</t>
  </si>
  <si>
    <t xml:space="preserve">ULTRABOOK DELL LATITUDE E7450 </t>
  </si>
  <si>
    <t>011.UMWP.1544A</t>
  </si>
  <si>
    <t>011.UMWP.1545</t>
  </si>
  <si>
    <t>OT Nr UMWP/ST/75/2015</t>
  </si>
  <si>
    <t>011.UMWP.1545A</t>
  </si>
  <si>
    <t>011.UMWP.1546</t>
  </si>
  <si>
    <t>OT Nr UMWP/ST/76/2015</t>
  </si>
  <si>
    <t>011.UMWP.1546A</t>
  </si>
  <si>
    <t>011.UMWP.1547</t>
  </si>
  <si>
    <t>OT Nr UMWP/ST/77/2015</t>
  </si>
  <si>
    <t>011.UMWP.1547A</t>
  </si>
  <si>
    <t>011.UMWP.1548</t>
  </si>
  <si>
    <t>OT Nr UMWP/ST/78/2015</t>
  </si>
  <si>
    <t>011.UMWP.1548A</t>
  </si>
  <si>
    <t>011.UMWP.1549</t>
  </si>
  <si>
    <t>OT Nr UMWP/ST/79/2015</t>
  </si>
  <si>
    <t>011.UMWP.1549A</t>
  </si>
  <si>
    <t>NOTEBOOK TYP 3 HP PROBOOK 470 I3-6100U/17.3 HD+/4+4GB/500GB/W7UL657E Z MYSZĄ I TORBĄ</t>
  </si>
  <si>
    <t>013.UMWP.8252</t>
  </si>
  <si>
    <t>pst</t>
  </si>
  <si>
    <t>2016/09/09</t>
  </si>
  <si>
    <t>ON Nr UMWP/PST/21/2016</t>
  </si>
  <si>
    <t>013.UMWP.8253</t>
  </si>
  <si>
    <t>ON Nr UMWP/PST/22/2016</t>
  </si>
  <si>
    <t>NOTEBOOK TYP 1 HP NOTE PROBOOK 455 A10-8700P 15.6' 4+4GB/500GB/W7 P64W10/UL657 3Y Z MYSZĄ I KLAWIATURĄ</t>
  </si>
  <si>
    <t>013.UMWP.8254</t>
  </si>
  <si>
    <t>ON Nr UMWP/PST/23/2016</t>
  </si>
  <si>
    <t>013.UMWP.8255</t>
  </si>
  <si>
    <t>ON Nr UMWP/PST/24/2016</t>
  </si>
  <si>
    <t>013.UMWP.8256</t>
  </si>
  <si>
    <t>ON Nr UMWP/PST/25/2016</t>
  </si>
  <si>
    <t>013.UMWP.8257</t>
  </si>
  <si>
    <t>ON Nr UMWP/PST/26/2016</t>
  </si>
  <si>
    <t>013.UMWP.8258</t>
  </si>
  <si>
    <t>ON Nr UMWP/PST/27/2016</t>
  </si>
  <si>
    <t>013.UMWP.8259</t>
  </si>
  <si>
    <t>ON Nr UMWP/PST/28/2016</t>
  </si>
  <si>
    <t>013.UMWP.8260</t>
  </si>
  <si>
    <t>ON Nr UMWP/PST/29/2016</t>
  </si>
  <si>
    <t>013.UMWP.8261</t>
  </si>
  <si>
    <t>ON Nr UMWP/PST/30/2016</t>
  </si>
  <si>
    <t>013.UMWP.8262</t>
  </si>
  <si>
    <t>ON Nr UMWP/PST/31/2016</t>
  </si>
  <si>
    <t>013.UMWP.8263</t>
  </si>
  <si>
    <t>ON Nr UMWP/PST/32/2016</t>
  </si>
  <si>
    <t>013.UMWP.8264</t>
  </si>
  <si>
    <t>ON Nr UMWP/PST/33/2016</t>
  </si>
  <si>
    <t>013.UMWP.8265</t>
  </si>
  <si>
    <t>ON Nr UMWP/PST/34/2016</t>
  </si>
  <si>
    <t>013.UMWP.8266</t>
  </si>
  <si>
    <t>ON Nr UMWP/PST/35/2016</t>
  </si>
  <si>
    <t>013.UMWP.8267</t>
  </si>
  <si>
    <t>ON Nr UMWP/PST/36/2016</t>
  </si>
  <si>
    <t>013.UMWP.8268</t>
  </si>
  <si>
    <t>ON Nr UMWP/PST/37/2016</t>
  </si>
  <si>
    <t>013.UMWP.8269</t>
  </si>
  <si>
    <t>ON Nr UMWP/PST/38/2016</t>
  </si>
  <si>
    <t>013.UMWP.8270</t>
  </si>
  <si>
    <t>ON Nr UMWP/PST/39/2016</t>
  </si>
  <si>
    <t>013.UMWP.8271</t>
  </si>
  <si>
    <t>ON Nr UMWP/PST/40/2016</t>
  </si>
  <si>
    <t>013.UMWP.8272</t>
  </si>
  <si>
    <t>ON Nr UMWP/PST/41/2016</t>
  </si>
  <si>
    <t>013.UMWP.8273</t>
  </si>
  <si>
    <t>ON Nr UMWP/PST/42/2016</t>
  </si>
  <si>
    <t>013.UMWP.8274</t>
  </si>
  <si>
    <t>ON Nr UMWP/PST/43/2016</t>
  </si>
  <si>
    <t>013.UMWP.8275</t>
  </si>
  <si>
    <t>ON Nr UMWP/PST/44/2016</t>
  </si>
  <si>
    <t>NOTEBOOK TYP 4 HP 430 G3 I3-6100 13,3" 4+4G/SSD256/W7 W10/UL657E 3Y Z MYSZĄ I TORBĄ</t>
  </si>
  <si>
    <t>013.UMWP.8276</t>
  </si>
  <si>
    <t>ON Nr UMWP/PST/45/2016</t>
  </si>
  <si>
    <t>013.UMWP.8277</t>
  </si>
  <si>
    <t>ON Nr UMWP/PST/46/2016</t>
  </si>
  <si>
    <t>ULTRABOOK TOSHIBA PORTEGE Z30-C-12U PRO/I5 6200U/8GB/256SS/13.3FHD/W7 W10/3Y IG Z MYSZĄ I TORBĄ</t>
  </si>
  <si>
    <t>011.UMWP.1581</t>
  </si>
  <si>
    <t>OT Nr UMWP/ST/20/2016</t>
  </si>
  <si>
    <t>011.UMWP.1582</t>
  </si>
  <si>
    <t>OT Nr UMWP/ST/21/2016</t>
  </si>
  <si>
    <t>011.UMWP.1583</t>
  </si>
  <si>
    <t>OT Nr UMWP/ST/22/2016</t>
  </si>
  <si>
    <t>011.UMWP.1584</t>
  </si>
  <si>
    <t>OT Nr UMWP/ST/23/2016</t>
  </si>
  <si>
    <t>NOTEBOOK TYP 2 HP PROBOOK 450 G3 I5-6200U 15.6", 8GB, 500GB, W10PRO 64/UL657E Z MYSZĄ I TORBĄ</t>
  </si>
  <si>
    <t>013.UMWP.8278</t>
  </si>
  <si>
    <t>ON Nr UMWP/PST/47/2016</t>
  </si>
  <si>
    <t>013.UMWP.8279</t>
  </si>
  <si>
    <t>ON Nr UMWP/PST/48/2016</t>
  </si>
  <si>
    <t>ZESTAW KOMPUTEROWY NOTEBOOK 5580, MONITOR PHILIPS 23,8, STACJA DOKUJĄCA WD15, NAPĘD ZEWNĘTRZNY</t>
  </si>
  <si>
    <t>011.UMWP.1737</t>
  </si>
  <si>
    <t>2017/12/29</t>
  </si>
  <si>
    <t>OT Nr UMWP/ST/111/2017</t>
  </si>
  <si>
    <t>NOTEBOOK LATITUDE 5580</t>
  </si>
  <si>
    <t>011.UMWP.1737A</t>
  </si>
  <si>
    <t>011.UMWP.1738</t>
  </si>
  <si>
    <t>OT Nr UMWP/ST/112/2017</t>
  </si>
  <si>
    <t>011.UMWP.1738A</t>
  </si>
  <si>
    <t>011.UMWP.1739</t>
  </si>
  <si>
    <t>OT Nr UMWP/ST/113/2017</t>
  </si>
  <si>
    <t>011.UMWP.1739A</t>
  </si>
  <si>
    <t>011.UMWP.1740</t>
  </si>
  <si>
    <t>OT Nr UMWP/ST/114/2017</t>
  </si>
  <si>
    <t>011.UMWP.1740A</t>
  </si>
  <si>
    <t>011.UMWP.1741</t>
  </si>
  <si>
    <t>OT Nr UMWP/ST/115/2017</t>
  </si>
  <si>
    <t>011.UMWP.1741A</t>
  </si>
  <si>
    <t>011.UMWP.1742</t>
  </si>
  <si>
    <t>OT Nr UMWP/ST/116/2017</t>
  </si>
  <si>
    <t>011.UMWP.1742A</t>
  </si>
  <si>
    <t>011.UMWP.1743</t>
  </si>
  <si>
    <t>OT Nr UMWP/ST/117/2017</t>
  </si>
  <si>
    <t>011.UMWP.1743A</t>
  </si>
  <si>
    <t>011.UMWP.1744</t>
  </si>
  <si>
    <t>OT Nr UMWP/ST/118/2017</t>
  </si>
  <si>
    <t>011.UMWP.1744A</t>
  </si>
  <si>
    <t>011.UMWP.1745</t>
  </si>
  <si>
    <t>OT Nr UMWP/ST/119/2017</t>
  </si>
  <si>
    <t>011.UMWP.1745A</t>
  </si>
  <si>
    <t>011.UMWP.1746</t>
  </si>
  <si>
    <t>OT Nr UMWP/ST/120/2017</t>
  </si>
  <si>
    <t>011.UMWP.1746A</t>
  </si>
  <si>
    <t>011.UMWP.1747</t>
  </si>
  <si>
    <t>OT Nr UMWP/ST/121/2017</t>
  </si>
  <si>
    <t>011.UMWP.1747A</t>
  </si>
  <si>
    <t>011.UMWP.1748</t>
  </si>
  <si>
    <t>OT Nr UMWP/ST/122/2017</t>
  </si>
  <si>
    <t>011.UMWP.1748A</t>
  </si>
  <si>
    <t>ZESTAW KOMPUTEROWY NOTEBOOK 5480, MONITOR PHILIPS 23,8, STACJA DOKUJĄCA, NAPĘD ZEWNĘTRZNY</t>
  </si>
  <si>
    <t>011.UMWP.1749</t>
  </si>
  <si>
    <t>OT Nr UMWP/ST/123/2017</t>
  </si>
  <si>
    <t>NOTEBOOK LATITUDE 5480</t>
  </si>
  <si>
    <t>011.UMWP.1749A</t>
  </si>
  <si>
    <t>011.UMWP.1750</t>
  </si>
  <si>
    <t>OT Nr UMWP/ST/124/2017</t>
  </si>
  <si>
    <t>011.UMWP.1750A</t>
  </si>
  <si>
    <t>011.UMWP.1751</t>
  </si>
  <si>
    <t>OT Nr UMWP/ST/125/2017</t>
  </si>
  <si>
    <t>011.UMWP.1751A</t>
  </si>
  <si>
    <t>ZESTAW KOMPUTEROWY ULTRABOOK LATITUDE 7480, MONITOR PHILIPS 23,8, STACJA DOKUJĄCA</t>
  </si>
  <si>
    <t>011.UMWP.1752</t>
  </si>
  <si>
    <t>OT Nr UMWP/ST/126/2017</t>
  </si>
  <si>
    <t>ULTRABOOK LATITUDE 7480</t>
  </si>
  <si>
    <t>011.UMWP.1752A</t>
  </si>
  <si>
    <t>011.UMWP.1753</t>
  </si>
  <si>
    <t>OT Nr UMWP/ST/127/2017</t>
  </si>
  <si>
    <t>011.UMWP.1753A</t>
  </si>
  <si>
    <t>011.UMWP.1754</t>
  </si>
  <si>
    <t>OT Nr UMWP/ST/128/2017</t>
  </si>
  <si>
    <t>011.UMWP.1754A</t>
  </si>
  <si>
    <t>011.UMWP.1755</t>
  </si>
  <si>
    <t>OT Nr UMWP/ST/129/2017</t>
  </si>
  <si>
    <t>011.UMWP.1755A</t>
  </si>
  <si>
    <t>011.UMWP.1756</t>
  </si>
  <si>
    <t>OT Nr UMWP/ST/130/2017</t>
  </si>
  <si>
    <t>011.UMWP.1756A</t>
  </si>
  <si>
    <t>011.UMWP.1757</t>
  </si>
  <si>
    <t>OT Nr UMWP/ST/131/2017</t>
  </si>
  <si>
    <t>011.UMWP.1757A</t>
  </si>
  <si>
    <t>011.UMWP.1758</t>
  </si>
  <si>
    <t>OT Nr UMWP/ST/132/2017</t>
  </si>
  <si>
    <t>011.UMWP.1758A</t>
  </si>
  <si>
    <t>011.UMWP.1759</t>
  </si>
  <si>
    <t>OT Nr UMWP/ST/133/2017</t>
  </si>
  <si>
    <t>011.UMWP.1759A</t>
  </si>
  <si>
    <t>011.UMWP.1760</t>
  </si>
  <si>
    <t>OT Nr UMWP/ST/134/2017</t>
  </si>
  <si>
    <t>011.UMWP.1760A</t>
  </si>
  <si>
    <t>011.UMWP.1761</t>
  </si>
  <si>
    <t>OT Nr UMWP/ST/135/2017</t>
  </si>
  <si>
    <t>011.UMWP.1761A</t>
  </si>
  <si>
    <t>NOTEBOOK V3568 15,6" FHD</t>
  </si>
  <si>
    <t>013.UMWP.8695</t>
  </si>
  <si>
    <t>ON Nr UMWP/PST/367/2017</t>
  </si>
  <si>
    <t>013.UMWP.8696</t>
  </si>
  <si>
    <t>ON Nr UMWP/PST/368/2017</t>
  </si>
  <si>
    <t>013.UMWP.8697</t>
  </si>
  <si>
    <t>ON Nr UMWP/PST/369/2017</t>
  </si>
  <si>
    <t>013.UMWP.8698</t>
  </si>
  <si>
    <t>ON Nr UMWP/PST/370/2017</t>
  </si>
  <si>
    <t>013.UMWP.8699</t>
  </si>
  <si>
    <t>ON Nr UMWP/PST/371/2017</t>
  </si>
  <si>
    <t>013.UMWP.8700</t>
  </si>
  <si>
    <t>ON Nr UMWP/PST/372/2017</t>
  </si>
  <si>
    <t>013.UMWP.8701</t>
  </si>
  <si>
    <t>ON Nr UMWP/PST/373/2017</t>
  </si>
  <si>
    <t>013.UMWP.8702</t>
  </si>
  <si>
    <t>ON Nr UMWP/PST/374/2017</t>
  </si>
  <si>
    <t>013.UMWP.8703</t>
  </si>
  <si>
    <t>ON Nr UMWP/PST/375/2017</t>
  </si>
  <si>
    <t>013.UMWP.8704</t>
  </si>
  <si>
    <t>ON Nr UMWP/PST/376/2017</t>
  </si>
  <si>
    <t>013.UMWP.8705</t>
  </si>
  <si>
    <t>ON Nr UMWP/PST/377/2017</t>
  </si>
  <si>
    <t>013.UMWP.8706</t>
  </si>
  <si>
    <t>ON Nr UMWP/PST/378/2017</t>
  </si>
  <si>
    <t>013.UMWP.8707</t>
  </si>
  <si>
    <t>ON Nr UMWP/PST/379/2017</t>
  </si>
  <si>
    <t>011.UMWP.1762</t>
  </si>
  <si>
    <t>OT Nr UMWP/ST/136/2017</t>
  </si>
  <si>
    <t>011.UMWP.1762A</t>
  </si>
  <si>
    <t>NOTEBOOK INSPIRON 5767</t>
  </si>
  <si>
    <t>013.UMWP.8708</t>
  </si>
  <si>
    <t>ON Nr UMWP/PST/380/2017</t>
  </si>
  <si>
    <t>013.UMWP.8709</t>
  </si>
  <si>
    <t>ON Nr UMWP/PST/381/2017</t>
  </si>
  <si>
    <t>013.UMWP.8710</t>
  </si>
  <si>
    <t>ON Nr UMWP/PST/382/2017</t>
  </si>
  <si>
    <t>013.UMWP.8711</t>
  </si>
  <si>
    <t>ON Nr UMWP/PST/383/2017</t>
  </si>
  <si>
    <t>013.UMWP.8712</t>
  </si>
  <si>
    <t>ON Nr UMWP/PST/384/2017</t>
  </si>
  <si>
    <t>013.UMWP.8713</t>
  </si>
  <si>
    <t>ON Nr UMWP/PST/385/2017</t>
  </si>
  <si>
    <t>ZESTAW KOMPUTEROWY ULTRABOOK LATITUDE 7480, STACJA DOKUJĄCA</t>
  </si>
  <si>
    <t>011.UMWP.1763</t>
  </si>
  <si>
    <t>OT Nr UMWP/ST/137/2017</t>
  </si>
  <si>
    <t>011.UMWP.1763A</t>
  </si>
  <si>
    <t>011.UMWP.1764</t>
  </si>
  <si>
    <t>OT Nr UMWP/ST/138/2017</t>
  </si>
  <si>
    <t>011.UMWP.1764A</t>
  </si>
  <si>
    <t>011.UMWP.1765</t>
  </si>
  <si>
    <t>OT Nr UMWP/ST/139/2017</t>
  </si>
  <si>
    <t>011.UMWP.1765A</t>
  </si>
  <si>
    <t>011.UMWP.1766</t>
  </si>
  <si>
    <t>OT Nr UMWP/ST/140/2017</t>
  </si>
  <si>
    <t>011.UMWP.1766A</t>
  </si>
  <si>
    <t>011.UMWP.1767</t>
  </si>
  <si>
    <t>OT Nr UMWP/ST/141/2017</t>
  </si>
  <si>
    <t>011.UMWP.1767A</t>
  </si>
  <si>
    <t>011.UMWP.1768</t>
  </si>
  <si>
    <t>OT Nr UMWP/ST/142/2017</t>
  </si>
  <si>
    <t>011.UMWP.1768A</t>
  </si>
  <si>
    <t>011.UMWP.1769</t>
  </si>
  <si>
    <t>OT Nr UMWP/ST/143/2017</t>
  </si>
  <si>
    <t>011.UMWP.1769A</t>
  </si>
  <si>
    <t>011.UMWP.1770</t>
  </si>
  <si>
    <t>OT Nr UMWP/ST/144/2017</t>
  </si>
  <si>
    <t>011.UMWP.1770A</t>
  </si>
  <si>
    <t>011.UMWP.1771</t>
  </si>
  <si>
    <t>OT Nr UMWP/ST/145/2017</t>
  </si>
  <si>
    <t>011.UMWP.1771A</t>
  </si>
  <si>
    <t>011.UMWP.1772</t>
  </si>
  <si>
    <t>OT Nr UMWP/ST/146/2017</t>
  </si>
  <si>
    <t>011.UMWP.1772A</t>
  </si>
  <si>
    <t>NOTEBOOK LENOVO V320-17IKBR 81CN0004PB W 10PRO i5-8250U/4GB+4GB/256GB/17.3"/GW</t>
  </si>
  <si>
    <t>013.UMWP.8758</t>
  </si>
  <si>
    <t>2018/10/02</t>
  </si>
  <si>
    <t>ON Nr UMWP/PST/43/2018</t>
  </si>
  <si>
    <t>NOTEBOOK 14,1" ACER SWIFT 5 PR0 i5-5250U/8GB/512SSD</t>
  </si>
  <si>
    <t>013.UMWP.9462</t>
  </si>
  <si>
    <t>2019/01/03</t>
  </si>
  <si>
    <t>ON Nr UMWP/PST/1/2019</t>
  </si>
  <si>
    <t>NOTEBOOK 17,3 DELL INSPIRON G3 i7-8750H/16GB/256+2000/10PRO GTX1060</t>
  </si>
  <si>
    <t>013.UMWP.9463</t>
  </si>
  <si>
    <t>ON Nr UMWP/PST/2/2019</t>
  </si>
  <si>
    <t>NOTEBOOK DELL V3578</t>
  </si>
  <si>
    <t>013.UMWP.9478</t>
  </si>
  <si>
    <t>2019/02/04</t>
  </si>
  <si>
    <t>ON Nr UMWP/PST/16/2019</t>
  </si>
  <si>
    <t>013.UMWP.9479</t>
  </si>
  <si>
    <t>ON Nr UMWP/PST/17/2019</t>
  </si>
  <si>
    <t>013.UMWP.9480</t>
  </si>
  <si>
    <t>ON Nr UMWP/PST/18/2019</t>
  </si>
  <si>
    <t>013.UMWP.9481</t>
  </si>
  <si>
    <t>ON Nr UMWP/PST/19/2019</t>
  </si>
  <si>
    <t>013.UMWP.9482</t>
  </si>
  <si>
    <t>ON Nr UMWP/PST/20/2019</t>
  </si>
  <si>
    <t>013.UMWP.9483</t>
  </si>
  <si>
    <t>ON Nr UMWP/PST/21/2019</t>
  </si>
  <si>
    <t>013.UMWP.9484</t>
  </si>
  <si>
    <t>ON Nr UMWP/PST/22/2019</t>
  </si>
  <si>
    <t>013.UMWP.9485</t>
  </si>
  <si>
    <t>ON Nr UMWP/PST/23/2019</t>
  </si>
  <si>
    <t>013.UMWP.9486</t>
  </si>
  <si>
    <t>ON Nr UMWP/PST/24/2019</t>
  </si>
  <si>
    <t>013.UMWP.9487</t>
  </si>
  <si>
    <t>ON Nr UMWP/PST/25/2019</t>
  </si>
  <si>
    <t>013.UMWP.9488</t>
  </si>
  <si>
    <t>ON Nr UMWP/PST/26/2019</t>
  </si>
  <si>
    <t>ULTRABOOK DELL LATITUDE 7490</t>
  </si>
  <si>
    <t>013.UMWP.9489</t>
  </si>
  <si>
    <t>ON Nr UMWP/PST/27/2019</t>
  </si>
  <si>
    <t>013.UMWP.9490</t>
  </si>
  <si>
    <t>ON Nr UMWP/PST/28/2019</t>
  </si>
  <si>
    <t>013.UMWP.9491</t>
  </si>
  <si>
    <t>ON Nr UMWP/PST/29/2019</t>
  </si>
  <si>
    <t>013.UMWP.9492</t>
  </si>
  <si>
    <t>ON Nr UMWP/PST/30/2019</t>
  </si>
  <si>
    <t>013.UMWP.9493</t>
  </si>
  <si>
    <t>ON Nr UMWP/PST/31/2019</t>
  </si>
  <si>
    <t>013.UMWP.9494</t>
  </si>
  <si>
    <t>ON Nr UMWP/PST/32/2019</t>
  </si>
  <si>
    <t>NOTEBOOK TOSHIBA A50-E-162 SATELITE PRO 15,6" i5-8250U, 8 GB, 256G SSD, W 10 PRO 3Y ON HDR7WE, MYSZ, TORBA</t>
  </si>
  <si>
    <t>013.UMWP.9547</t>
  </si>
  <si>
    <t>2019/02/22</t>
  </si>
  <si>
    <t>ON Nr UMWP/PST/85/2019</t>
  </si>
  <si>
    <t>013.UMWP.9548</t>
  </si>
  <si>
    <t>ON Nr UMWP/PST/86/2019</t>
  </si>
  <si>
    <t>013.UMWP.9549</t>
  </si>
  <si>
    <t>ON Nr UMWP/PST/87/2019</t>
  </si>
  <si>
    <t>013.UMWP.9550</t>
  </si>
  <si>
    <t>ON Nr UMWP/PST/88/2019</t>
  </si>
  <si>
    <t>013.UMWP.9551</t>
  </si>
  <si>
    <t>ON Nr UMWP/PST/89/2019</t>
  </si>
  <si>
    <t>013.UMWP.9552</t>
  </si>
  <si>
    <t>ON Nr UMWP/PST/90/2019</t>
  </si>
  <si>
    <t>8200+FF2:F186</t>
  </si>
  <si>
    <t>Białystok,Rajgród: 4 pustostany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</si>
</sst>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##\ ###\ ##0.00_-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8"/>
      <name val="Arial"/>
      <family val="2"/>
    </font>
    <font>
      <sz val="12"/>
      <name val="Arial CE"/>
      <family val="0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25AA37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4" fontId="25" fillId="33" borderId="10" xfId="0" applyNumberFormat="1" applyFont="1" applyFill="1" applyBorder="1" applyAlignment="1" applyProtection="1">
      <alignment horizontal="right" vertical="center" wrapText="1"/>
      <protection/>
    </xf>
    <xf numFmtId="4" fontId="25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horizontal="right" vertical="center" wrapText="1"/>
      <protection/>
    </xf>
    <xf numFmtId="0" fontId="25" fillId="35" borderId="0" xfId="0" applyFont="1" applyFill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horizontal="right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4" fontId="2" fillId="35" borderId="10" xfId="0" applyNumberFormat="1" applyFont="1" applyFill="1" applyBorder="1" applyAlignment="1" applyProtection="1">
      <alignment horizontal="right" vertical="center" wrapText="1"/>
      <protection/>
    </xf>
    <xf numFmtId="0" fontId="25" fillId="35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Border="1" applyAlignment="1" applyProtection="1">
      <alignment horizontal="left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right" vertical="center" wrapText="1"/>
      <protection/>
    </xf>
    <xf numFmtId="0" fontId="25" fillId="36" borderId="1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 applyProtection="1">
      <alignment horizontal="left" vertical="center" wrapText="1"/>
      <protection/>
    </xf>
    <xf numFmtId="0" fontId="2" fillId="35" borderId="15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wrapText="1"/>
      <protection/>
    </xf>
    <xf numFmtId="0" fontId="5" fillId="35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left" vertical="center" wrapText="1"/>
      <protection/>
    </xf>
    <xf numFmtId="0" fontId="2" fillId="35" borderId="0" xfId="0" applyFont="1" applyFill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2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36" borderId="16" xfId="0" applyFont="1" applyFill="1" applyBorder="1" applyAlignment="1" applyProtection="1">
      <alignment horizontal="center"/>
      <protection locked="0"/>
    </xf>
    <xf numFmtId="0" fontId="2" fillId="36" borderId="13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/>
    </xf>
    <xf numFmtId="0" fontId="25" fillId="35" borderId="0" xfId="0" applyFont="1" applyFill="1" applyAlignment="1" applyProtection="1">
      <alignment vertical="center"/>
      <protection/>
    </xf>
    <xf numFmtId="0" fontId="25" fillId="34" borderId="10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5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 locked="0"/>
    </xf>
    <xf numFmtId="0" fontId="25" fillId="37" borderId="11" xfId="0" applyFont="1" applyFill="1" applyBorder="1" applyAlignment="1" applyProtection="1">
      <alignment horizontal="left" wrapText="1"/>
      <protection/>
    </xf>
    <xf numFmtId="0" fontId="25" fillId="37" borderId="13" xfId="0" applyFont="1" applyFill="1" applyBorder="1" applyAlignment="1" applyProtection="1">
      <alignment horizontal="center"/>
      <protection locked="0"/>
    </xf>
    <xf numFmtId="0" fontId="25" fillId="35" borderId="0" xfId="0" applyFont="1" applyFill="1" applyBorder="1" applyAlignment="1" applyProtection="1">
      <alignment/>
      <protection locked="0"/>
    </xf>
    <xf numFmtId="0" fontId="2" fillId="35" borderId="15" xfId="0" applyFont="1" applyFill="1" applyBorder="1" applyAlignment="1" applyProtection="1">
      <alignment horizontal="left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2" fillId="35" borderId="12" xfId="0" applyFont="1" applyFill="1" applyBorder="1" applyAlignment="1" applyProtection="1">
      <alignment wrapText="1"/>
      <protection/>
    </xf>
    <xf numFmtId="0" fontId="25" fillId="37" borderId="11" xfId="0" applyFont="1" applyFill="1" applyBorder="1" applyAlignment="1" applyProtection="1">
      <alignment wrapText="1"/>
      <protection/>
    </xf>
    <xf numFmtId="0" fontId="2" fillId="35" borderId="15" xfId="0" applyFont="1" applyFill="1" applyBorder="1" applyAlignment="1" applyProtection="1">
      <alignment wrapText="1"/>
      <protection/>
    </xf>
    <xf numFmtId="0" fontId="25" fillId="34" borderId="11" xfId="0" applyFont="1" applyFill="1" applyBorder="1" applyAlignment="1" applyProtection="1">
      <alignment wrapText="1"/>
      <protection/>
    </xf>
    <xf numFmtId="0" fontId="2" fillId="35" borderId="10" xfId="0" applyFont="1" applyFill="1" applyBorder="1" applyAlignment="1" applyProtection="1">
      <alignment horizontal="left" wrapText="1" indent="2"/>
      <protection/>
    </xf>
    <xf numFmtId="0" fontId="2" fillId="35" borderId="12" xfId="0" applyFont="1" applyFill="1" applyBorder="1" applyAlignment="1" applyProtection="1">
      <alignment horizontal="left" wrapText="1" indent="2"/>
      <protection/>
    </xf>
    <xf numFmtId="0" fontId="50" fillId="35" borderId="0" xfId="0" applyFont="1" applyFill="1" applyBorder="1" applyAlignment="1" applyProtection="1">
      <alignment/>
      <protection locked="0"/>
    </xf>
    <xf numFmtId="0" fontId="2" fillId="35" borderId="14" xfId="0" applyFont="1" applyFill="1" applyBorder="1" applyAlignment="1" applyProtection="1">
      <alignment wrapText="1"/>
      <protection/>
    </xf>
    <xf numFmtId="0" fontId="2" fillId="34" borderId="11" xfId="0" applyFont="1" applyFill="1" applyBorder="1" applyAlignment="1" applyProtection="1">
      <alignment/>
      <protection/>
    </xf>
    <xf numFmtId="0" fontId="2" fillId="35" borderId="15" xfId="0" applyFont="1" applyFill="1" applyBorder="1" applyAlignment="1" applyProtection="1">
      <alignment horizontal="left" indent="2"/>
      <protection/>
    </xf>
    <xf numFmtId="0" fontId="2" fillId="35" borderId="12" xfId="0" applyFont="1" applyFill="1" applyBorder="1" applyAlignment="1" applyProtection="1">
      <alignment horizontal="left" indent="2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" fillId="36" borderId="16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/>
    </xf>
    <xf numFmtId="0" fontId="25" fillId="0" borderId="0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left" wrapText="1" indent="2"/>
      <protection/>
    </xf>
    <xf numFmtId="0" fontId="2" fillId="0" borderId="12" xfId="0" applyFont="1" applyBorder="1" applyAlignment="1" applyProtection="1">
      <alignment horizontal="left" wrapText="1" indent="2"/>
      <protection/>
    </xf>
    <xf numFmtId="0" fontId="2" fillId="0" borderId="10" xfId="0" applyFont="1" applyBorder="1" applyAlignment="1" applyProtection="1">
      <alignment horizontal="left" wrapText="1"/>
      <protection/>
    </xf>
    <xf numFmtId="0" fontId="27" fillId="36" borderId="1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5" fillId="35" borderId="0" xfId="0" applyFont="1" applyFill="1" applyBorder="1" applyAlignment="1" applyProtection="1">
      <alignment vertical="center"/>
      <protection/>
    </xf>
    <xf numFmtId="0" fontId="25" fillId="36" borderId="10" xfId="0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28" fillId="36" borderId="17" xfId="0" applyFont="1" applyFill="1" applyBorder="1" applyAlignment="1" applyProtection="1">
      <alignment vertical="center"/>
      <protection/>
    </xf>
    <xf numFmtId="0" fontId="27" fillId="36" borderId="18" xfId="0" applyFont="1" applyFill="1" applyBorder="1" applyAlignment="1" applyProtection="1">
      <alignment vertical="center"/>
      <protection/>
    </xf>
    <xf numFmtId="0" fontId="25" fillId="36" borderId="12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6" xfId="0" applyFont="1" applyFill="1" applyBorder="1" applyAlignment="1" applyProtection="1">
      <alignment horizontal="right" vertical="center"/>
      <protection/>
    </xf>
    <xf numFmtId="0" fontId="25" fillId="35" borderId="0" xfId="0" applyFont="1" applyFill="1" applyBorder="1" applyAlignment="1" applyProtection="1">
      <alignment vertical="center" wrapText="1"/>
      <protection/>
    </xf>
    <xf numFmtId="4" fontId="25" fillId="35" borderId="0" xfId="0" applyNumberFormat="1" applyFont="1" applyFill="1" applyBorder="1" applyAlignment="1" applyProtection="1">
      <alignment horizontal="right" vertical="center"/>
      <protection/>
    </xf>
    <xf numFmtId="0" fontId="27" fillId="36" borderId="11" xfId="0" applyFont="1" applyFill="1" applyBorder="1" applyAlignment="1" applyProtection="1">
      <alignment horizontal="right" vertical="center" wrapText="1"/>
      <protection/>
    </xf>
    <xf numFmtId="0" fontId="29" fillId="36" borderId="16" xfId="0" applyFont="1" applyFill="1" applyBorder="1" applyAlignment="1" applyProtection="1">
      <alignment vertical="center" wrapText="1"/>
      <protection/>
    </xf>
    <xf numFmtId="0" fontId="29" fillId="36" borderId="13" xfId="0" applyFont="1" applyFill="1" applyBorder="1" applyAlignment="1" applyProtection="1">
      <alignment vertical="center" wrapText="1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0" fontId="25" fillId="33" borderId="10" xfId="0" applyFont="1" applyFill="1" applyBorder="1" applyAlignment="1" applyProtection="1">
      <alignment vertical="center" wrapText="1"/>
      <protection/>
    </xf>
    <xf numFmtId="0" fontId="25" fillId="34" borderId="10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25" fillId="36" borderId="11" xfId="0" applyFont="1" applyFill="1" applyBorder="1" applyAlignment="1" applyProtection="1">
      <alignment vertical="center"/>
      <protection/>
    </xf>
    <xf numFmtId="0" fontId="2" fillId="36" borderId="16" xfId="0" applyFont="1" applyFill="1" applyBorder="1" applyAlignment="1" applyProtection="1" quotePrefix="1">
      <alignment vertical="center"/>
      <protection/>
    </xf>
    <xf numFmtId="0" fontId="2" fillId="36" borderId="16" xfId="0" applyFont="1" applyFill="1" applyBorder="1" applyAlignment="1" applyProtection="1">
      <alignment vertical="center"/>
      <protection/>
    </xf>
    <xf numFmtId="0" fontId="2" fillId="36" borderId="13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2" fontId="25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5" borderId="0" xfId="0" applyFont="1" applyFill="1" applyBorder="1" applyAlignment="1" applyProtection="1">
      <alignment horizontal="left" vertical="center" wrapText="1"/>
      <protection/>
    </xf>
    <xf numFmtId="0" fontId="25" fillId="14" borderId="10" xfId="0" applyFont="1" applyFill="1" applyBorder="1" applyAlignment="1" applyProtection="1">
      <alignment vertical="center"/>
      <protection/>
    </xf>
    <xf numFmtId="0" fontId="25" fillId="14" borderId="10" xfId="0" applyFont="1" applyFill="1" applyBorder="1" applyAlignment="1" applyProtection="1">
      <alignment horizontal="center" vertical="center"/>
      <protection/>
    </xf>
    <xf numFmtId="0" fontId="25" fillId="35" borderId="14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vertical="center"/>
      <protection/>
    </xf>
    <xf numFmtId="0" fontId="2" fillId="35" borderId="10" xfId="0" applyFont="1" applyFill="1" applyBorder="1" applyAlignment="1" applyProtection="1">
      <alignment horizontal="left" vertical="center" wrapText="1"/>
      <protection locked="0"/>
    </xf>
    <xf numFmtId="4" fontId="2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50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5" fillId="34" borderId="10" xfId="0" applyFont="1" applyFill="1" applyBorder="1" applyAlignment="1" applyProtection="1">
      <alignment horizontal="center" wrapText="1"/>
      <protection locked="0"/>
    </xf>
    <xf numFmtId="4" fontId="2" fillId="35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43" fillId="0" borderId="0" xfId="51">
      <alignment/>
      <protection/>
    </xf>
    <xf numFmtId="0" fontId="43" fillId="38" borderId="0" xfId="51" applyFill="1">
      <alignment/>
      <protection/>
    </xf>
    <xf numFmtId="0" fontId="7" fillId="4" borderId="10" xfId="51" applyFont="1" applyFill="1" applyBorder="1" applyAlignment="1">
      <alignment horizontal="center"/>
      <protection/>
    </xf>
    <xf numFmtId="0" fontId="43" fillId="39" borderId="10" xfId="51" applyFill="1" applyBorder="1" applyAlignment="1">
      <alignment horizontal="center"/>
      <protection/>
    </xf>
    <xf numFmtId="0" fontId="43" fillId="0" borderId="10" xfId="51" applyBorder="1">
      <alignment/>
      <protection/>
    </xf>
    <xf numFmtId="166" fontId="43" fillId="0" borderId="10" xfId="51" applyNumberFormat="1" applyBorder="1">
      <alignment/>
      <protection/>
    </xf>
    <xf numFmtId="0" fontId="51" fillId="0" borderId="10" xfId="51" applyFont="1" applyBorder="1">
      <alignment/>
      <protection/>
    </xf>
    <xf numFmtId="166" fontId="51" fillId="0" borderId="10" xfId="51" applyNumberFormat="1" applyFont="1" applyBorder="1">
      <alignment/>
      <protection/>
    </xf>
    <xf numFmtId="0" fontId="52" fillId="0" borderId="10" xfId="51" applyFont="1" applyBorder="1">
      <alignment/>
      <protection/>
    </xf>
    <xf numFmtId="0" fontId="43" fillId="39" borderId="10" xfId="51" applyFill="1" applyBorder="1" applyAlignment="1">
      <alignment horizont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2" fillId="35" borderId="14" xfId="0" applyFont="1" applyFill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5" fillId="35" borderId="0" xfId="0" applyFont="1" applyFill="1" applyBorder="1" applyAlignment="1" applyProtection="1">
      <alignment horizontal="left" vertical="center" wrapText="1"/>
      <protection/>
    </xf>
    <xf numFmtId="0" fontId="25" fillId="36" borderId="11" xfId="0" applyFont="1" applyFill="1" applyBorder="1" applyAlignment="1" applyProtection="1">
      <alignment horizontal="center" vertical="center"/>
      <protection/>
    </xf>
    <xf numFmtId="0" fontId="25" fillId="36" borderId="13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25" fillId="33" borderId="11" xfId="0" applyFont="1" applyFill="1" applyBorder="1" applyAlignment="1" applyProtection="1">
      <alignment horizontal="center" vertical="center" wrapText="1"/>
      <protection/>
    </xf>
    <xf numFmtId="0" fontId="25" fillId="33" borderId="13" xfId="0" applyFont="1" applyFill="1" applyBorder="1" applyAlignment="1" applyProtection="1">
      <alignment horizontal="center" vertical="center" wrapText="1"/>
      <protection/>
    </xf>
    <xf numFmtId="0" fontId="27" fillId="36" borderId="19" xfId="0" applyFont="1" applyFill="1" applyBorder="1" applyAlignment="1" applyProtection="1">
      <alignment horizontal="center" vertical="center" wrapText="1"/>
      <protection/>
    </xf>
    <xf numFmtId="0" fontId="27" fillId="36" borderId="20" xfId="0" applyFont="1" applyFill="1" applyBorder="1" applyAlignment="1" applyProtection="1">
      <alignment horizontal="center" vertical="center" wrapText="1"/>
      <protection/>
    </xf>
    <xf numFmtId="0" fontId="27" fillId="36" borderId="16" xfId="0" applyFont="1" applyFill="1" applyBorder="1" applyAlignment="1" applyProtection="1">
      <alignment horizontal="center" vertical="center" wrapText="1"/>
      <protection/>
    </xf>
    <xf numFmtId="0" fontId="27" fillId="36" borderId="11" xfId="0" applyFont="1" applyFill="1" applyBorder="1" applyAlignment="1" applyProtection="1">
      <alignment horizontal="center" wrapText="1"/>
      <protection/>
    </xf>
    <xf numFmtId="0" fontId="28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zoomScalePageLayoutView="0" workbookViewId="0" topLeftCell="A1">
      <selection activeCell="D15" sqref="D15"/>
    </sheetView>
  </sheetViews>
  <sheetFormatPr defaultColWidth="0.37109375" defaultRowHeight="15" customHeight="1"/>
  <cols>
    <col min="1" max="1" width="4.75390625" style="95" customWidth="1"/>
    <col min="2" max="2" width="49.125" style="95" customWidth="1"/>
    <col min="3" max="3" width="31.625" style="120" customWidth="1"/>
    <col min="4" max="4" width="34.25390625" style="95" customWidth="1"/>
    <col min="5" max="255" width="9.125" style="95" hidden="1" customWidth="1"/>
    <col min="256" max="16384" width="0.37109375" style="95" customWidth="1"/>
  </cols>
  <sheetData>
    <row r="1" spans="3:4" s="79" customFormat="1" ht="15" customHeight="1">
      <c r="C1" s="18"/>
      <c r="D1" s="95"/>
    </row>
    <row r="3" spans="2:3" ht="29.25" customHeight="1">
      <c r="B3" s="108"/>
      <c r="C3" s="109" t="s">
        <v>217</v>
      </c>
    </row>
    <row r="4" spans="2:3" ht="25.5">
      <c r="B4" s="110" t="s">
        <v>30</v>
      </c>
      <c r="C4" s="111" t="s">
        <v>45</v>
      </c>
    </row>
    <row r="5" spans="2:3" ht="25.5">
      <c r="B5" s="112" t="s">
        <v>19</v>
      </c>
      <c r="C5" s="113" t="s">
        <v>46</v>
      </c>
    </row>
    <row r="6" spans="2:3" ht="15" customHeight="1">
      <c r="B6" s="112" t="s">
        <v>16</v>
      </c>
      <c r="C6" s="111" t="s">
        <v>47</v>
      </c>
    </row>
    <row r="7" spans="2:3" ht="15" customHeight="1">
      <c r="B7" s="112" t="s">
        <v>17</v>
      </c>
      <c r="C7" s="114">
        <v>50667685</v>
      </c>
    </row>
    <row r="8" spans="2:3" ht="15" customHeight="1">
      <c r="B8" s="112" t="s">
        <v>18</v>
      </c>
      <c r="C8" s="115"/>
    </row>
    <row r="9" spans="2:3" ht="15" customHeight="1">
      <c r="B9" s="23" t="s">
        <v>21</v>
      </c>
      <c r="C9" s="37" t="s">
        <v>48</v>
      </c>
    </row>
    <row r="10" spans="2:3" ht="15" customHeight="1">
      <c r="B10" s="157" t="s">
        <v>20</v>
      </c>
      <c r="C10" s="116" t="s">
        <v>49</v>
      </c>
    </row>
    <row r="11" spans="2:3" ht="15" customHeight="1">
      <c r="B11" s="158"/>
      <c r="C11" s="116" t="s">
        <v>50</v>
      </c>
    </row>
    <row r="12" spans="2:3" ht="15" customHeight="1">
      <c r="B12" s="159"/>
      <c r="C12" s="36" t="s">
        <v>51</v>
      </c>
    </row>
    <row r="13" spans="2:3" ht="15" customHeight="1">
      <c r="B13" s="159"/>
      <c r="C13" s="36" t="s">
        <v>52</v>
      </c>
    </row>
    <row r="14" spans="2:3" ht="15" customHeight="1">
      <c r="B14" s="159"/>
      <c r="C14" s="36" t="s">
        <v>53</v>
      </c>
    </row>
    <row r="15" spans="2:3" ht="15" customHeight="1">
      <c r="B15" s="159"/>
      <c r="C15" s="36" t="s">
        <v>54</v>
      </c>
    </row>
    <row r="16" spans="2:3" ht="15" customHeight="1">
      <c r="B16" s="159"/>
      <c r="C16" s="36" t="s">
        <v>55</v>
      </c>
    </row>
    <row r="17" spans="2:3" ht="15" customHeight="1">
      <c r="B17" s="159"/>
      <c r="C17" s="117" t="s">
        <v>56</v>
      </c>
    </row>
    <row r="18" spans="2:3" ht="15" customHeight="1">
      <c r="B18" s="160"/>
      <c r="C18" s="117" t="s">
        <v>615</v>
      </c>
    </row>
    <row r="19" spans="2:3" ht="25.5">
      <c r="B19" s="32" t="s">
        <v>43</v>
      </c>
      <c r="C19" s="118" t="s">
        <v>57</v>
      </c>
    </row>
    <row r="20" spans="2:3" ht="15" customHeight="1">
      <c r="B20" s="24" t="s">
        <v>58</v>
      </c>
      <c r="C20" s="121">
        <v>760</v>
      </c>
    </row>
    <row r="21" spans="2:3" ht="15" customHeight="1">
      <c r="B21" s="24" t="s">
        <v>59</v>
      </c>
      <c r="C21" s="119">
        <v>0</v>
      </c>
    </row>
    <row r="22" spans="2:3" ht="12.75">
      <c r="B22" s="24" t="s">
        <v>60</v>
      </c>
      <c r="C22" s="119" t="s">
        <v>61</v>
      </c>
    </row>
    <row r="23" spans="2:3" ht="25.5">
      <c r="B23" s="24" t="s">
        <v>62</v>
      </c>
      <c r="C23" s="119" t="s">
        <v>61</v>
      </c>
    </row>
    <row r="24" spans="2:3" ht="25.5">
      <c r="B24" s="24" t="s">
        <v>63</v>
      </c>
      <c r="C24" s="119" t="s">
        <v>64</v>
      </c>
    </row>
  </sheetData>
  <sheetProtection/>
  <mergeCells count="1">
    <mergeCell ref="B10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showGridLines="0" workbookViewId="0" topLeftCell="A13">
      <selection activeCell="D25" sqref="D25"/>
    </sheetView>
  </sheetViews>
  <sheetFormatPr defaultColWidth="0" defaultRowHeight="12.75"/>
  <cols>
    <col min="1" max="1" width="3.25390625" style="78" customWidth="1"/>
    <col min="2" max="2" width="7.375" style="78" customWidth="1"/>
    <col min="3" max="3" width="25.25390625" style="78" customWidth="1"/>
    <col min="4" max="4" width="24.875" style="78" customWidth="1"/>
    <col min="5" max="5" width="9.375" style="78" customWidth="1"/>
    <col min="6" max="6" width="36.00390625" style="78" customWidth="1"/>
    <col min="7" max="7" width="12.75390625" style="78" customWidth="1"/>
    <col min="8" max="8" width="10.25390625" style="78" customWidth="1"/>
    <col min="9" max="15" width="0" style="78" hidden="1" customWidth="1"/>
    <col min="16" max="16384" width="9.125" style="78" hidden="1" customWidth="1"/>
  </cols>
  <sheetData>
    <row r="1" spans="2:7" s="83" customFormat="1" ht="24" customHeight="1">
      <c r="B1" s="100"/>
      <c r="C1" s="101"/>
      <c r="D1" s="102"/>
      <c r="E1" s="77" t="s">
        <v>13</v>
      </c>
      <c r="F1" s="102"/>
      <c r="G1" s="103"/>
    </row>
    <row r="2" spans="2:8" ht="12.75">
      <c r="B2" s="161"/>
      <c r="C2" s="161"/>
      <c r="D2" s="161"/>
      <c r="E2" s="161"/>
      <c r="F2" s="6"/>
      <c r="G2" s="81"/>
      <c r="H2" s="81"/>
    </row>
    <row r="3" spans="2:8" ht="12.75">
      <c r="B3" s="162" t="s">
        <v>29</v>
      </c>
      <c r="C3" s="163"/>
      <c r="D3" s="81"/>
      <c r="E3" s="81"/>
      <c r="F3" s="6"/>
      <c r="G3" s="81"/>
      <c r="H3" s="81"/>
    </row>
    <row r="4" spans="2:8" ht="12.75">
      <c r="B4" s="164" t="s">
        <v>65</v>
      </c>
      <c r="C4" s="165"/>
      <c r="D4" s="81"/>
      <c r="E4" s="81"/>
      <c r="F4" s="6"/>
      <c r="G4" s="17"/>
      <c r="H4" s="81"/>
    </row>
    <row r="5" spans="2:8" ht="12.75">
      <c r="B5" s="104"/>
      <c r="C5" s="104"/>
      <c r="D5" s="81"/>
      <c r="E5" s="81"/>
      <c r="F5" s="6"/>
      <c r="G5" s="17"/>
      <c r="H5" s="81"/>
    </row>
    <row r="6" spans="2:8" ht="12.75">
      <c r="B6" s="82" t="s">
        <v>34</v>
      </c>
      <c r="C6" s="104"/>
      <c r="D6" s="81"/>
      <c r="E6" s="81"/>
      <c r="F6" s="6"/>
      <c r="G6" s="17"/>
      <c r="H6" s="81"/>
    </row>
    <row r="7" spans="2:8" ht="12.75">
      <c r="B7" s="81"/>
      <c r="C7" s="19"/>
      <c r="D7" s="8"/>
      <c r="E7" s="81"/>
      <c r="F7" s="6"/>
      <c r="G7" s="17"/>
      <c r="H7" s="81"/>
    </row>
    <row r="8" spans="2:8" ht="63.75">
      <c r="B8" s="21" t="s">
        <v>15</v>
      </c>
      <c r="C8" s="21" t="s">
        <v>3</v>
      </c>
      <c r="D8" s="21" t="s">
        <v>0</v>
      </c>
      <c r="E8" s="21" t="s">
        <v>2</v>
      </c>
      <c r="F8" s="21" t="s">
        <v>32</v>
      </c>
      <c r="G8" s="21" t="s">
        <v>35</v>
      </c>
      <c r="H8" s="17"/>
    </row>
    <row r="9" spans="2:8" ht="12.75">
      <c r="B9" s="87"/>
      <c r="C9" s="166" t="s">
        <v>1</v>
      </c>
      <c r="D9" s="167"/>
      <c r="E9" s="105"/>
      <c r="F9" s="106"/>
      <c r="G9" s="1">
        <f>SUM(G10:G909)</f>
        <v>46513771.3</v>
      </c>
      <c r="H9" s="81"/>
    </row>
    <row r="10" spans="2:8" ht="22.5">
      <c r="B10" s="15">
        <v>1</v>
      </c>
      <c r="C10" s="25" t="s">
        <v>66</v>
      </c>
      <c r="D10" s="25" t="s">
        <v>67</v>
      </c>
      <c r="E10" s="144">
        <v>2004</v>
      </c>
      <c r="F10" s="143"/>
      <c r="G10" s="16">
        <v>15566648.59</v>
      </c>
      <c r="H10" s="107"/>
    </row>
    <row r="11" spans="2:8" ht="22.5">
      <c r="B11" s="15">
        <v>2</v>
      </c>
      <c r="C11" s="25" t="s">
        <v>68</v>
      </c>
      <c r="D11" s="25" t="s">
        <v>67</v>
      </c>
      <c r="E11" s="144"/>
      <c r="F11" s="143"/>
      <c r="G11" s="16">
        <v>113188.53</v>
      </c>
      <c r="H11" s="107"/>
    </row>
    <row r="12" spans="2:8" ht="22.5">
      <c r="B12" s="15">
        <v>3</v>
      </c>
      <c r="C12" s="25" t="s">
        <v>66</v>
      </c>
      <c r="D12" s="26" t="s">
        <v>69</v>
      </c>
      <c r="E12" s="144">
        <v>2001</v>
      </c>
      <c r="F12" s="143"/>
      <c r="G12" s="16">
        <v>4203255.28</v>
      </c>
      <c r="H12" s="107"/>
    </row>
    <row r="13" spans="2:8" ht="22.5">
      <c r="B13" s="15">
        <v>4</v>
      </c>
      <c r="C13" s="25" t="s">
        <v>70</v>
      </c>
      <c r="D13" s="26" t="s">
        <v>69</v>
      </c>
      <c r="E13" s="144"/>
      <c r="F13" s="143"/>
      <c r="G13" s="16">
        <v>62500</v>
      </c>
      <c r="H13" s="107"/>
    </row>
    <row r="14" spans="2:8" ht="22.5">
      <c r="B14" s="15">
        <v>5</v>
      </c>
      <c r="C14" s="25" t="s">
        <v>71</v>
      </c>
      <c r="D14" s="26" t="s">
        <v>69</v>
      </c>
      <c r="E14" s="144"/>
      <c r="F14" s="143"/>
      <c r="G14" s="16">
        <v>225000</v>
      </c>
      <c r="H14" s="107"/>
    </row>
    <row r="15" spans="2:8" ht="12.75">
      <c r="B15" s="15">
        <v>6</v>
      </c>
      <c r="C15" s="25" t="s">
        <v>72</v>
      </c>
      <c r="D15" s="25" t="s">
        <v>73</v>
      </c>
      <c r="E15" s="144">
        <v>2011</v>
      </c>
      <c r="F15" s="145"/>
      <c r="G15" s="16">
        <v>9033365.97</v>
      </c>
      <c r="H15" s="107"/>
    </row>
    <row r="16" spans="2:8" ht="12.75">
      <c r="B16" s="15">
        <v>7</v>
      </c>
      <c r="C16" s="25" t="s">
        <v>74</v>
      </c>
      <c r="D16" s="27" t="s">
        <v>75</v>
      </c>
      <c r="E16" s="144">
        <v>2012</v>
      </c>
      <c r="F16" s="145"/>
      <c r="G16" s="16">
        <v>5898553.83</v>
      </c>
      <c r="H16" s="107"/>
    </row>
    <row r="17" spans="2:8" ht="12.75">
      <c r="B17" s="15">
        <v>8</v>
      </c>
      <c r="C17" s="27" t="s">
        <v>76</v>
      </c>
      <c r="D17" s="27" t="s">
        <v>77</v>
      </c>
      <c r="E17" s="144">
        <v>2012</v>
      </c>
      <c r="F17" s="145"/>
      <c r="G17" s="16">
        <v>777677.61</v>
      </c>
      <c r="H17" s="107"/>
    </row>
    <row r="18" spans="2:8" ht="12.75">
      <c r="B18" s="15">
        <v>9</v>
      </c>
      <c r="C18" s="25" t="s">
        <v>66</v>
      </c>
      <c r="D18" s="27" t="s">
        <v>78</v>
      </c>
      <c r="E18" s="143"/>
      <c r="F18" s="145"/>
      <c r="G18" s="16">
        <v>2458505.25</v>
      </c>
      <c r="H18" s="107"/>
    </row>
    <row r="19" spans="2:8" ht="12.75">
      <c r="B19" s="15">
        <v>10</v>
      </c>
      <c r="C19" s="28" t="s">
        <v>79</v>
      </c>
      <c r="D19" s="27" t="s">
        <v>78</v>
      </c>
      <c r="E19" s="143"/>
      <c r="F19" s="143"/>
      <c r="G19" s="16">
        <v>15793.35</v>
      </c>
      <c r="H19" s="107"/>
    </row>
    <row r="20" spans="2:8" ht="12.75">
      <c r="B20" s="15">
        <v>11</v>
      </c>
      <c r="C20" s="28" t="s">
        <v>70</v>
      </c>
      <c r="D20" s="27" t="s">
        <v>78</v>
      </c>
      <c r="E20" s="143"/>
      <c r="F20" s="143"/>
      <c r="G20" s="16">
        <v>80676.89</v>
      </c>
      <c r="H20" s="107"/>
    </row>
    <row r="21" spans="2:8" ht="38.25">
      <c r="B21" s="15">
        <v>12</v>
      </c>
      <c r="C21" s="29" t="s">
        <v>80</v>
      </c>
      <c r="D21" s="30" t="s">
        <v>81</v>
      </c>
      <c r="E21" s="146"/>
      <c r="F21" s="31" t="s">
        <v>89</v>
      </c>
      <c r="G21" s="16">
        <v>800000</v>
      </c>
      <c r="H21" s="107"/>
    </row>
    <row r="22" spans="2:8" ht="25.5">
      <c r="B22" s="15">
        <v>13</v>
      </c>
      <c r="C22" s="28" t="s">
        <v>82</v>
      </c>
      <c r="D22" s="28" t="s">
        <v>83</v>
      </c>
      <c r="E22" s="143"/>
      <c r="F22" s="31" t="s">
        <v>90</v>
      </c>
      <c r="G22" s="16">
        <v>1200000</v>
      </c>
      <c r="H22" s="107"/>
    </row>
    <row r="23" spans="2:7" ht="38.25">
      <c r="B23" s="15">
        <v>14</v>
      </c>
      <c r="C23" s="28" t="s">
        <v>84</v>
      </c>
      <c r="D23" s="28" t="s">
        <v>85</v>
      </c>
      <c r="E23" s="143">
        <v>2018</v>
      </c>
      <c r="F23" s="31"/>
      <c r="G23" s="16">
        <v>78606</v>
      </c>
    </row>
    <row r="24" spans="2:7" ht="51">
      <c r="B24" s="15">
        <v>15</v>
      </c>
      <c r="C24" s="28" t="s">
        <v>82</v>
      </c>
      <c r="D24" s="28" t="s">
        <v>86</v>
      </c>
      <c r="E24" s="143"/>
      <c r="F24" s="31" t="s">
        <v>91</v>
      </c>
      <c r="G24" s="16">
        <v>1000000</v>
      </c>
    </row>
    <row r="25" spans="2:7" ht="51">
      <c r="B25" s="15">
        <v>16</v>
      </c>
      <c r="C25" s="28" t="s">
        <v>82</v>
      </c>
      <c r="D25" s="28" t="s">
        <v>87</v>
      </c>
      <c r="E25" s="143"/>
      <c r="F25" s="31" t="s">
        <v>92</v>
      </c>
      <c r="G25" s="16">
        <v>2500000</v>
      </c>
    </row>
    <row r="26" spans="2:7" ht="38.25">
      <c r="B26" s="15">
        <v>17</v>
      </c>
      <c r="C26" s="28" t="s">
        <v>82</v>
      </c>
      <c r="D26" s="28" t="s">
        <v>88</v>
      </c>
      <c r="E26" s="143"/>
      <c r="F26" s="31" t="s">
        <v>93</v>
      </c>
      <c r="G26" s="16">
        <v>2500000</v>
      </c>
    </row>
  </sheetData>
  <sheetProtection/>
  <mergeCells count="4">
    <mergeCell ref="B2:E2"/>
    <mergeCell ref="B3:C3"/>
    <mergeCell ref="B4:C4"/>
    <mergeCell ref="C9:D9"/>
  </mergeCells>
  <dataValidations count="2">
    <dataValidation type="list" allowBlank="1" showInputMessage="1" showErrorMessage="1" sqref="D7 B4:C4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G9:G26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scale="70" r:id="rId3"/>
  <headerFooter>
    <oddHeader>&amp;C&amp;"Arial CE,Pogrubiony"NIERUCHOMOŚCI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9"/>
  <sheetViews>
    <sheetView zoomScalePageLayoutView="0" workbookViewId="0" topLeftCell="A1">
      <selection activeCell="C9" sqref="C9"/>
    </sheetView>
  </sheetViews>
  <sheetFormatPr defaultColWidth="0" defaultRowHeight="15" customHeight="1"/>
  <cols>
    <col min="1" max="1" width="4.75390625" style="81" customWidth="1"/>
    <col min="2" max="2" width="60.25390625" style="81" customWidth="1"/>
    <col min="3" max="3" width="13.75390625" style="81" customWidth="1"/>
    <col min="4" max="4" width="9.00390625" style="81" customWidth="1"/>
    <col min="5" max="11" width="0" style="81" hidden="1" customWidth="1"/>
    <col min="12" max="16384" width="9.125" style="81" hidden="1" customWidth="1"/>
  </cols>
  <sheetData>
    <row r="1" spans="2:4" ht="26.25" customHeight="1">
      <c r="B1" s="92" t="s">
        <v>39</v>
      </c>
      <c r="C1" s="93"/>
      <c r="D1" s="94"/>
    </row>
    <row r="3" spans="2:3" ht="15" customHeight="1">
      <c r="B3" s="141"/>
      <c r="C3" s="96"/>
    </row>
    <row r="4" ht="15" customHeight="1">
      <c r="B4" s="80" t="s">
        <v>29</v>
      </c>
    </row>
    <row r="5" ht="15" customHeight="1">
      <c r="B5" s="15" t="s">
        <v>65</v>
      </c>
    </row>
    <row r="6" spans="2:3" ht="15" customHeight="1">
      <c r="B6" s="19"/>
      <c r="C6" s="8"/>
    </row>
    <row r="7" spans="2:3" ht="12.75">
      <c r="B7" s="21" t="s">
        <v>5</v>
      </c>
      <c r="C7" s="21" t="s">
        <v>35</v>
      </c>
    </row>
    <row r="8" spans="2:3" ht="15" customHeight="1">
      <c r="B8" s="97" t="s">
        <v>36</v>
      </c>
      <c r="C8" s="1">
        <f>C9+C16</f>
        <v>27374033.56</v>
      </c>
    </row>
    <row r="9" spans="2:3" ht="15" customHeight="1">
      <c r="B9" s="98" t="s">
        <v>24</v>
      </c>
      <c r="C9" s="2">
        <f>SUM(C10:C15)</f>
        <v>21751404.86</v>
      </c>
    </row>
    <row r="10" spans="2:3" ht="15" customHeight="1">
      <c r="B10" s="32" t="s">
        <v>6</v>
      </c>
      <c r="C10" s="122">
        <v>131610</v>
      </c>
    </row>
    <row r="11" spans="2:3" ht="15" customHeight="1">
      <c r="B11" s="32" t="s">
        <v>7</v>
      </c>
      <c r="C11" s="122">
        <v>19015608.54</v>
      </c>
    </row>
    <row r="12" spans="2:3" ht="15" customHeight="1">
      <c r="B12" s="32" t="s">
        <v>8</v>
      </c>
      <c r="C12" s="122">
        <v>25200</v>
      </c>
    </row>
    <row r="13" spans="2:3" ht="15" customHeight="1">
      <c r="B13" s="32" t="s">
        <v>9</v>
      </c>
      <c r="C13" s="122">
        <v>1344940.21</v>
      </c>
    </row>
    <row r="14" spans="2:3" ht="24.75" customHeight="1">
      <c r="B14" s="32" t="s">
        <v>40</v>
      </c>
      <c r="C14" s="122">
        <v>0</v>
      </c>
    </row>
    <row r="15" spans="2:3" ht="15" customHeight="1">
      <c r="B15" s="99" t="s">
        <v>10</v>
      </c>
      <c r="C15" s="140">
        <v>1234046.11</v>
      </c>
    </row>
    <row r="16" spans="2:3" ht="15" customHeight="1">
      <c r="B16" s="98" t="s">
        <v>25</v>
      </c>
      <c r="C16" s="2">
        <f>SUM(C17:C25)</f>
        <v>5622628.7</v>
      </c>
    </row>
    <row r="17" spans="2:3" ht="12.75">
      <c r="B17" s="23" t="s">
        <v>94</v>
      </c>
      <c r="C17" s="139">
        <v>5519858</v>
      </c>
    </row>
    <row r="18" spans="2:3" ht="25.5">
      <c r="B18" s="23" t="s">
        <v>95</v>
      </c>
      <c r="C18" s="139">
        <v>12000</v>
      </c>
    </row>
    <row r="19" spans="2:3" ht="25.5">
      <c r="B19" s="32" t="s">
        <v>27</v>
      </c>
      <c r="C19" s="122">
        <v>0</v>
      </c>
    </row>
    <row r="20" spans="2:3" ht="25.5">
      <c r="B20" s="32" t="s">
        <v>28</v>
      </c>
      <c r="C20" s="122">
        <v>0</v>
      </c>
    </row>
    <row r="21" spans="2:3" ht="25.5">
      <c r="B21" s="32" t="s">
        <v>38</v>
      </c>
      <c r="C21" s="122">
        <v>90770.7</v>
      </c>
    </row>
    <row r="22" spans="2:3" ht="25.5" customHeight="1">
      <c r="B22" s="32" t="s">
        <v>96</v>
      </c>
      <c r="C22" s="122">
        <v>0</v>
      </c>
    </row>
    <row r="23" spans="2:3" ht="12.75">
      <c r="B23" s="32" t="s">
        <v>37</v>
      </c>
      <c r="C23" s="122">
        <v>0</v>
      </c>
    </row>
    <row r="24" spans="2:3" ht="15" customHeight="1">
      <c r="B24" s="32" t="s">
        <v>97</v>
      </c>
      <c r="C24" s="122">
        <v>0</v>
      </c>
    </row>
    <row r="25" spans="2:3" ht="15" customHeight="1">
      <c r="B25" s="32" t="s">
        <v>14</v>
      </c>
      <c r="C25" s="122">
        <v>0</v>
      </c>
    </row>
    <row r="26" spans="2:6" s="90" customFormat="1" ht="15" customHeight="1">
      <c r="B26" s="79"/>
      <c r="C26" s="81"/>
      <c r="D26" s="79"/>
      <c r="E26" s="91"/>
      <c r="F26" s="91"/>
    </row>
    <row r="27" ht="15" customHeight="1">
      <c r="C27" s="17"/>
    </row>
    <row r="28" ht="15" customHeight="1">
      <c r="C28" s="79"/>
    </row>
    <row r="33" ht="15" customHeight="1">
      <c r="B33" s="17"/>
    </row>
    <row r="37" ht="15" customHeight="1">
      <c r="B37" s="17"/>
    </row>
    <row r="38" ht="15" customHeight="1">
      <c r="C38" s="17"/>
    </row>
    <row r="39" ht="15" customHeight="1">
      <c r="B39" s="17"/>
    </row>
    <row r="40" ht="15" customHeight="1">
      <c r="B40" s="17"/>
    </row>
    <row r="42" ht="15" customHeight="1">
      <c r="C42" s="17"/>
    </row>
    <row r="44" spans="2:3" ht="15" customHeight="1">
      <c r="B44" s="8"/>
      <c r="C44" s="17"/>
    </row>
    <row r="45" ht="15" customHeight="1">
      <c r="C45" s="17"/>
    </row>
    <row r="49" ht="15" customHeight="1">
      <c r="C49" s="8"/>
    </row>
  </sheetData>
  <sheetProtection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5">
      <formula1>0</formula1>
    </dataValidation>
  </dataValidations>
  <printOptions/>
  <pageMargins left="0" right="0" top="0" bottom="0" header="0.5118110236220472" footer="0.5118110236220472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E7" sqref="E7"/>
    </sheetView>
  </sheetViews>
  <sheetFormatPr defaultColWidth="0" defaultRowHeight="15" customHeight="1"/>
  <cols>
    <col min="1" max="2" width="4.75390625" style="83" customWidth="1"/>
    <col min="3" max="3" width="20.875" style="83" customWidth="1"/>
    <col min="4" max="4" width="32.25390625" style="83" customWidth="1"/>
    <col min="5" max="5" width="14.625" style="83" customWidth="1"/>
    <col min="6" max="6" width="11.125" style="83" customWidth="1"/>
    <col min="7" max="14" width="0" style="83" hidden="1" customWidth="1"/>
    <col min="15" max="16384" width="9.125" style="83" hidden="1" customWidth="1"/>
  </cols>
  <sheetData>
    <row r="1" ht="1.5" customHeight="1">
      <c r="C1" s="79"/>
    </row>
    <row r="2" spans="2:5" ht="15" customHeight="1">
      <c r="B2" s="84"/>
      <c r="C2" s="168" t="s">
        <v>41</v>
      </c>
      <c r="D2" s="168"/>
      <c r="E2" s="168"/>
    </row>
    <row r="3" spans="2:5" s="42" customFormat="1" ht="36.75" customHeight="1">
      <c r="B3" s="85"/>
      <c r="C3" s="169"/>
      <c r="D3" s="169"/>
      <c r="E3" s="169"/>
    </row>
    <row r="5" spans="2:5" s="42" customFormat="1" ht="27.75" customHeight="1">
      <c r="B5" s="21" t="s">
        <v>15</v>
      </c>
      <c r="C5" s="86" t="s">
        <v>22</v>
      </c>
      <c r="D5" s="86" t="s">
        <v>23</v>
      </c>
      <c r="E5" s="86" t="s">
        <v>33</v>
      </c>
    </row>
    <row r="6" spans="2:5" s="42" customFormat="1" ht="15" customHeight="1">
      <c r="B6" s="87"/>
      <c r="C6" s="88"/>
      <c r="D6" s="89" t="s">
        <v>26</v>
      </c>
      <c r="E6" s="1">
        <f>SUM(E7:E311)</f>
        <v>90770.7</v>
      </c>
    </row>
    <row r="7" spans="2:5" ht="25.5">
      <c r="B7" s="15">
        <v>1</v>
      </c>
      <c r="C7" s="33" t="s">
        <v>98</v>
      </c>
      <c r="D7" s="34" t="s">
        <v>99</v>
      </c>
      <c r="E7" s="35">
        <v>19150</v>
      </c>
    </row>
    <row r="8" spans="2:5" ht="25.5">
      <c r="B8" s="15">
        <v>2</v>
      </c>
      <c r="C8" s="36" t="s">
        <v>98</v>
      </c>
      <c r="D8" s="37" t="s">
        <v>99</v>
      </c>
      <c r="E8" s="36">
        <v>19150</v>
      </c>
    </row>
    <row r="9" spans="2:5" ht="25.5">
      <c r="B9" s="15">
        <v>3</v>
      </c>
      <c r="C9" s="36" t="s">
        <v>98</v>
      </c>
      <c r="D9" s="37" t="s">
        <v>99</v>
      </c>
      <c r="E9" s="36">
        <v>19150</v>
      </c>
    </row>
    <row r="10" spans="2:5" ht="25.5">
      <c r="B10" s="15">
        <v>4</v>
      </c>
      <c r="C10" s="36" t="s">
        <v>100</v>
      </c>
      <c r="D10" s="37" t="s">
        <v>101</v>
      </c>
      <c r="E10" s="36">
        <v>25202.7</v>
      </c>
    </row>
    <row r="11" spans="2:5" ht="25.5">
      <c r="B11" s="15">
        <v>5</v>
      </c>
      <c r="C11" s="36" t="s">
        <v>102</v>
      </c>
      <c r="D11" s="37" t="s">
        <v>101</v>
      </c>
      <c r="E11" s="36">
        <v>4059</v>
      </c>
    </row>
    <row r="12" spans="2:5" ht="25.5">
      <c r="B12" s="15">
        <v>6</v>
      </c>
      <c r="C12" s="36" t="s">
        <v>102</v>
      </c>
      <c r="D12" s="37" t="s">
        <v>101</v>
      </c>
      <c r="E12" s="36">
        <v>4059</v>
      </c>
    </row>
  </sheetData>
  <sheetProtection/>
  <mergeCells count="1">
    <mergeCell ref="C2:E3"/>
  </mergeCells>
  <conditionalFormatting sqref="E6">
    <cfRule type="expression" priority="3" dxfId="2" stopIfTrue="1">
      <formula>#REF!&lt;$H6</formula>
    </cfRule>
  </conditionalFormatting>
  <conditionalFormatting sqref="E7">
    <cfRule type="expression" priority="2" dxfId="2" stopIfTrue="1">
      <formula>#REF!&lt;'WYKAZ '!#REF!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SheetLayoutView="100" zoomScalePageLayoutView="0" workbookViewId="0" topLeftCell="A1">
      <selection activeCell="C14" sqref="C14"/>
    </sheetView>
  </sheetViews>
  <sheetFormatPr defaultColWidth="0" defaultRowHeight="12.75"/>
  <cols>
    <col min="1" max="2" width="3.125" style="78" customWidth="1"/>
    <col min="3" max="3" width="25.00390625" style="78" customWidth="1"/>
    <col min="4" max="4" width="17.00390625" style="78" customWidth="1"/>
    <col min="5" max="5" width="13.625" style="78" customWidth="1"/>
    <col min="6" max="6" width="9.125" style="78" customWidth="1"/>
    <col min="7" max="16384" width="0" style="78" hidden="1" customWidth="1"/>
  </cols>
  <sheetData>
    <row r="1" spans="1:5" ht="31.5" customHeight="1">
      <c r="A1" s="3"/>
      <c r="B1" s="4"/>
      <c r="C1" s="170" t="s">
        <v>42</v>
      </c>
      <c r="D1" s="170"/>
      <c r="E1" s="170"/>
    </row>
    <row r="2" spans="1:5" ht="12.75">
      <c r="A2" s="3"/>
      <c r="B2" s="3"/>
      <c r="C2" s="79"/>
      <c r="D2" s="5"/>
      <c r="E2" s="6"/>
    </row>
    <row r="3" spans="1:5" ht="12.75">
      <c r="A3" s="3"/>
      <c r="B3" s="3"/>
      <c r="C3" s="22"/>
      <c r="D3" s="22"/>
      <c r="E3" s="22"/>
    </row>
    <row r="4" spans="1:5" ht="12.75">
      <c r="A4" s="3"/>
      <c r="B4" s="3"/>
      <c r="C4" s="80" t="s">
        <v>29</v>
      </c>
      <c r="D4" s="81"/>
      <c r="E4" s="6"/>
    </row>
    <row r="5" spans="1:5" ht="12.75">
      <c r="A5" s="3"/>
      <c r="B5" s="3"/>
      <c r="C5" s="15" t="s">
        <v>65</v>
      </c>
      <c r="D5" s="81"/>
      <c r="E5" s="6"/>
    </row>
    <row r="6" spans="1:5" ht="12.75">
      <c r="A6" s="7"/>
      <c r="B6" s="7"/>
      <c r="C6" s="7"/>
      <c r="D6" s="7"/>
      <c r="E6" s="9"/>
    </row>
    <row r="7" spans="1:5" ht="12.75">
      <c r="A7" s="7"/>
      <c r="B7" s="7"/>
      <c r="C7" s="7"/>
      <c r="D7" s="7"/>
      <c r="E7" s="9"/>
    </row>
    <row r="8" spans="1:5" ht="25.5">
      <c r="A8" s="8"/>
      <c r="B8" s="21" t="s">
        <v>15</v>
      </c>
      <c r="C8" s="21" t="s">
        <v>4</v>
      </c>
      <c r="D8" s="21" t="s">
        <v>44</v>
      </c>
      <c r="E8" s="21" t="s">
        <v>35</v>
      </c>
    </row>
    <row r="9" spans="1:5" ht="12.75">
      <c r="A9" s="3"/>
      <c r="B9" s="10"/>
      <c r="C9" s="11" t="s">
        <v>1</v>
      </c>
      <c r="D9" s="12"/>
      <c r="E9" s="1">
        <f>SUM(E12:E966)</f>
        <v>949824.1599999999</v>
      </c>
    </row>
    <row r="10" spans="1:5" ht="12.75">
      <c r="A10" s="3"/>
      <c r="B10" s="13"/>
      <c r="C10" s="11" t="s">
        <v>11</v>
      </c>
      <c r="D10" s="12"/>
      <c r="E10" s="1">
        <f>SUMIF($D12:$D966,"S",E12:E966)</f>
        <v>0</v>
      </c>
    </row>
    <row r="11" spans="1:5" ht="12.75">
      <c r="A11" s="3"/>
      <c r="B11" s="13"/>
      <c r="C11" s="11" t="s">
        <v>12</v>
      </c>
      <c r="D11" s="12"/>
      <c r="E11" s="1">
        <f>SUMIF($D12:$D966,"P",E12:E966)</f>
        <v>949824.1599999999</v>
      </c>
    </row>
    <row r="12" spans="1:5" ht="12.75">
      <c r="A12" s="3"/>
      <c r="B12" s="14">
        <v>1</v>
      </c>
      <c r="C12" s="15" t="s">
        <v>103</v>
      </c>
      <c r="D12" s="15" t="s">
        <v>104</v>
      </c>
      <c r="E12" s="122">
        <v>57450</v>
      </c>
    </row>
    <row r="13" spans="1:5" ht="25.5">
      <c r="A13" s="3"/>
      <c r="B13" s="14">
        <v>2</v>
      </c>
      <c r="C13" s="15" t="s">
        <v>105</v>
      </c>
      <c r="D13" s="15" t="s">
        <v>104</v>
      </c>
      <c r="E13" s="122">
        <v>33320.7</v>
      </c>
    </row>
    <row r="14" spans="1:5" ht="12.75">
      <c r="A14" s="7"/>
      <c r="B14" s="14">
        <v>4</v>
      </c>
      <c r="C14" s="142" t="s">
        <v>216</v>
      </c>
      <c r="D14" s="143" t="s">
        <v>104</v>
      </c>
      <c r="E14" s="122">
        <v>859053.46</v>
      </c>
    </row>
    <row r="15" spans="1:5" ht="12.75">
      <c r="A15" s="3"/>
      <c r="B15" s="3"/>
      <c r="C15" s="3"/>
      <c r="D15" s="3"/>
      <c r="E15" s="6"/>
    </row>
    <row r="16" spans="1:5" ht="12.75">
      <c r="A16" s="3"/>
      <c r="B16" s="3"/>
      <c r="C16" s="3"/>
      <c r="D16" s="3"/>
      <c r="E16" s="6"/>
    </row>
    <row r="17" spans="1:5" ht="12.75">
      <c r="A17" s="17"/>
      <c r="B17" s="17"/>
      <c r="C17" s="18"/>
      <c r="D17" s="19"/>
      <c r="E17" s="20"/>
    </row>
    <row r="18" ht="12.75"/>
  </sheetData>
  <sheetProtection/>
  <mergeCells count="1">
    <mergeCell ref="C1:E1"/>
  </mergeCells>
  <dataValidations count="3">
    <dataValidation type="list" allowBlank="1" showInputMessage="1" showErrorMessage="1" sqref="C5">
      <formula1>"księgowa brutto, odtworzeniowa"</formula1>
    </dataValidation>
    <dataValidation type="list" showInputMessage="1" showErrorMessage="1" sqref="D12:D14">
      <formula1>"S,P,O"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9:E1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6"/>
  <sheetViews>
    <sheetView view="pageBreakPreview" zoomScale="60" workbookViewId="0" topLeftCell="A1">
      <selection activeCell="F197" sqref="F197"/>
    </sheetView>
  </sheetViews>
  <sheetFormatPr defaultColWidth="9.00390625" defaultRowHeight="12.75"/>
  <cols>
    <col min="1" max="1" width="4.00390625" style="0" bestFit="1" customWidth="1"/>
    <col min="2" max="2" width="111.375" style="0" bestFit="1" customWidth="1"/>
    <col min="3" max="3" width="16.625" style="0" bestFit="1" customWidth="1"/>
    <col min="4" max="4" width="4.125" style="0" bestFit="1" customWidth="1"/>
    <col min="5" max="5" width="11.75390625" style="0" bestFit="1" customWidth="1"/>
    <col min="6" max="6" width="16.625" style="0" customWidth="1"/>
  </cols>
  <sheetData>
    <row r="1" spans="1:7" ht="30">
      <c r="A1" s="149" t="s">
        <v>218</v>
      </c>
      <c r="B1" s="150" t="s">
        <v>219</v>
      </c>
      <c r="C1" s="150" t="s">
        <v>220</v>
      </c>
      <c r="D1" s="150" t="s">
        <v>221</v>
      </c>
      <c r="E1" s="150" t="s">
        <v>222</v>
      </c>
      <c r="F1" s="156" t="s">
        <v>223</v>
      </c>
      <c r="G1" s="148" t="s">
        <v>224</v>
      </c>
    </row>
    <row r="2" spans="1:7" ht="15">
      <c r="A2" s="151">
        <v>1</v>
      </c>
      <c r="B2" s="155" t="s">
        <v>225</v>
      </c>
      <c r="C2" s="151" t="s">
        <v>226</v>
      </c>
      <c r="D2" s="151" t="s">
        <v>227</v>
      </c>
      <c r="E2" s="151" t="s">
        <v>228</v>
      </c>
      <c r="F2" s="152" t="s">
        <v>614</v>
      </c>
      <c r="G2" s="147" t="s">
        <v>229</v>
      </c>
    </row>
    <row r="3" spans="1:7" ht="15">
      <c r="A3" s="151">
        <v>2</v>
      </c>
      <c r="B3" s="151" t="s">
        <v>230</v>
      </c>
      <c r="C3" s="151" t="s">
        <v>231</v>
      </c>
      <c r="D3" s="151" t="s">
        <v>227</v>
      </c>
      <c r="E3" s="151" t="s">
        <v>232</v>
      </c>
      <c r="F3" s="152">
        <v>3954.45</v>
      </c>
      <c r="G3" s="147" t="s">
        <v>233</v>
      </c>
    </row>
    <row r="4" spans="1:7" ht="15">
      <c r="A4" s="151">
        <v>3</v>
      </c>
      <c r="B4" s="151" t="s">
        <v>234</v>
      </c>
      <c r="C4" s="151" t="s">
        <v>235</v>
      </c>
      <c r="D4" s="151" t="s">
        <v>227</v>
      </c>
      <c r="E4" s="151" t="s">
        <v>236</v>
      </c>
      <c r="F4" s="152">
        <v>3760.11</v>
      </c>
      <c r="G4" s="147" t="s">
        <v>237</v>
      </c>
    </row>
    <row r="5" spans="1:7" ht="15">
      <c r="A5" s="151">
        <v>4</v>
      </c>
      <c r="B5" s="151" t="s">
        <v>238</v>
      </c>
      <c r="C5" s="151" t="s">
        <v>239</v>
      </c>
      <c r="D5" s="151" t="s">
        <v>227</v>
      </c>
      <c r="E5" s="151" t="s">
        <v>236</v>
      </c>
      <c r="F5" s="152">
        <v>3008.08</v>
      </c>
      <c r="G5" s="147"/>
    </row>
    <row r="6" spans="1:7" ht="15">
      <c r="A6" s="151">
        <v>5</v>
      </c>
      <c r="B6" s="151" t="s">
        <v>234</v>
      </c>
      <c r="C6" s="151" t="s">
        <v>240</v>
      </c>
      <c r="D6" s="151" t="s">
        <v>227</v>
      </c>
      <c r="E6" s="151" t="s">
        <v>236</v>
      </c>
      <c r="F6" s="152">
        <v>3760.11</v>
      </c>
      <c r="G6" s="147" t="s">
        <v>241</v>
      </c>
    </row>
    <row r="7" spans="1:7" ht="15">
      <c r="A7" s="151">
        <v>6</v>
      </c>
      <c r="B7" s="151" t="s">
        <v>238</v>
      </c>
      <c r="C7" s="151" t="s">
        <v>242</v>
      </c>
      <c r="D7" s="151" t="s">
        <v>227</v>
      </c>
      <c r="E7" s="151" t="s">
        <v>236</v>
      </c>
      <c r="F7" s="152">
        <v>3008.08</v>
      </c>
      <c r="G7" s="147"/>
    </row>
    <row r="8" spans="1:7" ht="15">
      <c r="A8" s="151">
        <v>7</v>
      </c>
      <c r="B8" s="151" t="s">
        <v>234</v>
      </c>
      <c r="C8" s="151" t="s">
        <v>243</v>
      </c>
      <c r="D8" s="151" t="s">
        <v>227</v>
      </c>
      <c r="E8" s="151" t="s">
        <v>236</v>
      </c>
      <c r="F8" s="152">
        <v>3760.11</v>
      </c>
      <c r="G8" s="147" t="s">
        <v>244</v>
      </c>
    </row>
    <row r="9" spans="1:7" ht="15">
      <c r="A9" s="151">
        <v>8</v>
      </c>
      <c r="B9" s="151" t="s">
        <v>238</v>
      </c>
      <c r="C9" s="151" t="s">
        <v>245</v>
      </c>
      <c r="D9" s="151" t="s">
        <v>227</v>
      </c>
      <c r="E9" s="151" t="s">
        <v>236</v>
      </c>
      <c r="F9" s="152">
        <v>3008.08</v>
      </c>
      <c r="G9" s="147"/>
    </row>
    <row r="10" spans="1:7" ht="15">
      <c r="A10" s="151">
        <v>9</v>
      </c>
      <c r="B10" s="151" t="s">
        <v>246</v>
      </c>
      <c r="C10" s="151" t="s">
        <v>247</v>
      </c>
      <c r="D10" s="151" t="s">
        <v>227</v>
      </c>
      <c r="E10" s="151" t="s">
        <v>232</v>
      </c>
      <c r="F10" s="152">
        <v>8239.77</v>
      </c>
      <c r="G10" s="147" t="s">
        <v>248</v>
      </c>
    </row>
    <row r="11" spans="1:7" ht="15">
      <c r="A11" s="151">
        <v>10</v>
      </c>
      <c r="B11" s="151" t="s">
        <v>246</v>
      </c>
      <c r="C11" s="151" t="s">
        <v>249</v>
      </c>
      <c r="D11" s="151" t="s">
        <v>227</v>
      </c>
      <c r="E11" s="151" t="s">
        <v>232</v>
      </c>
      <c r="F11" s="152">
        <v>8239.77</v>
      </c>
      <c r="G11" s="147" t="s">
        <v>250</v>
      </c>
    </row>
    <row r="12" spans="1:7" ht="15">
      <c r="A12" s="151">
        <v>11</v>
      </c>
      <c r="B12" s="151" t="s">
        <v>251</v>
      </c>
      <c r="C12" s="151" t="s">
        <v>252</v>
      </c>
      <c r="D12" s="151" t="s">
        <v>227</v>
      </c>
      <c r="E12" s="151" t="s">
        <v>253</v>
      </c>
      <c r="F12" s="152">
        <v>5215.2</v>
      </c>
      <c r="G12" s="147" t="s">
        <v>254</v>
      </c>
    </row>
    <row r="13" spans="1:7" ht="15">
      <c r="A13" s="151">
        <v>12</v>
      </c>
      <c r="B13" s="151" t="s">
        <v>251</v>
      </c>
      <c r="C13" s="151" t="s">
        <v>255</v>
      </c>
      <c r="D13" s="151" t="s">
        <v>227</v>
      </c>
      <c r="E13" s="151" t="s">
        <v>253</v>
      </c>
      <c r="F13" s="152">
        <v>5215.2</v>
      </c>
      <c r="G13" s="147" t="s">
        <v>256</v>
      </c>
    </row>
    <row r="14" spans="1:7" ht="15">
      <c r="A14" s="151">
        <v>13</v>
      </c>
      <c r="B14" s="151" t="s">
        <v>257</v>
      </c>
      <c r="C14" s="151" t="s">
        <v>258</v>
      </c>
      <c r="D14" s="151" t="s">
        <v>227</v>
      </c>
      <c r="E14" s="151" t="s">
        <v>253</v>
      </c>
      <c r="F14" s="152">
        <v>5658</v>
      </c>
      <c r="G14" s="147" t="s">
        <v>259</v>
      </c>
    </row>
    <row r="15" spans="1:7" ht="15">
      <c r="A15" s="151">
        <v>14</v>
      </c>
      <c r="B15" s="151" t="s">
        <v>260</v>
      </c>
      <c r="C15" s="151" t="s">
        <v>261</v>
      </c>
      <c r="D15" s="151" t="s">
        <v>227</v>
      </c>
      <c r="E15" s="151" t="s">
        <v>262</v>
      </c>
      <c r="F15" s="152">
        <v>5769.93</v>
      </c>
      <c r="G15" s="147" t="s">
        <v>263</v>
      </c>
    </row>
    <row r="16" spans="1:7" ht="15">
      <c r="A16" s="151">
        <v>15</v>
      </c>
      <c r="B16" s="151" t="s">
        <v>264</v>
      </c>
      <c r="C16" s="151" t="s">
        <v>265</v>
      </c>
      <c r="D16" s="151" t="s">
        <v>227</v>
      </c>
      <c r="E16" s="151" t="s">
        <v>262</v>
      </c>
      <c r="F16" s="152">
        <v>4615.94</v>
      </c>
      <c r="G16" s="147"/>
    </row>
    <row r="17" spans="1:7" ht="15">
      <c r="A17" s="151">
        <v>16</v>
      </c>
      <c r="B17" s="151" t="s">
        <v>260</v>
      </c>
      <c r="C17" s="151" t="s">
        <v>266</v>
      </c>
      <c r="D17" s="151" t="s">
        <v>227</v>
      </c>
      <c r="E17" s="151" t="s">
        <v>262</v>
      </c>
      <c r="F17" s="152">
        <v>5769.93</v>
      </c>
      <c r="G17" s="147" t="s">
        <v>267</v>
      </c>
    </row>
    <row r="18" spans="1:7" ht="15">
      <c r="A18" s="151">
        <v>17</v>
      </c>
      <c r="B18" s="151" t="s">
        <v>264</v>
      </c>
      <c r="C18" s="151" t="s">
        <v>268</v>
      </c>
      <c r="D18" s="151" t="s">
        <v>227</v>
      </c>
      <c r="E18" s="151" t="s">
        <v>262</v>
      </c>
      <c r="F18" s="152">
        <v>4615.94</v>
      </c>
      <c r="G18" s="147"/>
    </row>
    <row r="19" spans="1:7" ht="15">
      <c r="A19" s="151">
        <v>18</v>
      </c>
      <c r="B19" s="151" t="s">
        <v>260</v>
      </c>
      <c r="C19" s="151" t="s">
        <v>269</v>
      </c>
      <c r="D19" s="151" t="s">
        <v>227</v>
      </c>
      <c r="E19" s="151" t="s">
        <v>262</v>
      </c>
      <c r="F19" s="152">
        <v>5769.93</v>
      </c>
      <c r="G19" s="147" t="s">
        <v>270</v>
      </c>
    </row>
    <row r="20" spans="1:7" ht="15">
      <c r="A20" s="151">
        <v>19</v>
      </c>
      <c r="B20" s="151" t="s">
        <v>264</v>
      </c>
      <c r="C20" s="151" t="s">
        <v>271</v>
      </c>
      <c r="D20" s="151" t="s">
        <v>227</v>
      </c>
      <c r="E20" s="151" t="s">
        <v>262</v>
      </c>
      <c r="F20" s="152">
        <v>4615.94</v>
      </c>
      <c r="G20" s="147"/>
    </row>
    <row r="21" spans="1:7" ht="15">
      <c r="A21" s="151">
        <v>20</v>
      </c>
      <c r="B21" s="151" t="s">
        <v>272</v>
      </c>
      <c r="C21" s="151" t="s">
        <v>273</v>
      </c>
      <c r="D21" s="151" t="s">
        <v>227</v>
      </c>
      <c r="E21" s="151" t="s">
        <v>262</v>
      </c>
      <c r="F21" s="152">
        <v>4597.74</v>
      </c>
      <c r="G21" s="147" t="s">
        <v>274</v>
      </c>
    </row>
    <row r="22" spans="1:7" ht="15">
      <c r="A22" s="151">
        <v>21</v>
      </c>
      <c r="B22" s="151" t="s">
        <v>272</v>
      </c>
      <c r="C22" s="151" t="s">
        <v>275</v>
      </c>
      <c r="D22" s="151" t="s">
        <v>227</v>
      </c>
      <c r="E22" s="151" t="s">
        <v>262</v>
      </c>
      <c r="F22" s="152">
        <v>4597.74</v>
      </c>
      <c r="G22" s="147" t="s">
        <v>276</v>
      </c>
    </row>
    <row r="23" spans="1:7" ht="15">
      <c r="A23" s="151">
        <v>22</v>
      </c>
      <c r="B23" s="151" t="s">
        <v>272</v>
      </c>
      <c r="C23" s="151" t="s">
        <v>277</v>
      </c>
      <c r="D23" s="151" t="s">
        <v>227</v>
      </c>
      <c r="E23" s="151" t="s">
        <v>262</v>
      </c>
      <c r="F23" s="152">
        <v>4597.74</v>
      </c>
      <c r="G23" s="147" t="s">
        <v>278</v>
      </c>
    </row>
    <row r="24" spans="1:7" ht="15">
      <c r="A24" s="151">
        <v>23</v>
      </c>
      <c r="B24" s="151" t="s">
        <v>272</v>
      </c>
      <c r="C24" s="151" t="s">
        <v>279</v>
      </c>
      <c r="D24" s="151" t="s">
        <v>227</v>
      </c>
      <c r="E24" s="151" t="s">
        <v>262</v>
      </c>
      <c r="F24" s="152">
        <v>4597.74</v>
      </c>
      <c r="G24" s="147" t="s">
        <v>280</v>
      </c>
    </row>
    <row r="25" spans="1:7" ht="15">
      <c r="A25" s="151">
        <v>24</v>
      </c>
      <c r="B25" s="151" t="s">
        <v>281</v>
      </c>
      <c r="C25" s="151" t="s">
        <v>282</v>
      </c>
      <c r="D25" s="151" t="s">
        <v>227</v>
      </c>
      <c r="E25" s="151" t="s">
        <v>262</v>
      </c>
      <c r="F25" s="152">
        <v>6036.84</v>
      </c>
      <c r="G25" s="147" t="s">
        <v>283</v>
      </c>
    </row>
    <row r="26" spans="1:7" ht="15">
      <c r="A26" s="151">
        <v>25</v>
      </c>
      <c r="B26" s="151" t="s">
        <v>264</v>
      </c>
      <c r="C26" s="151" t="s">
        <v>284</v>
      </c>
      <c r="D26" s="151" t="s">
        <v>227</v>
      </c>
      <c r="E26" s="151" t="s">
        <v>262</v>
      </c>
      <c r="F26" s="152">
        <v>4829.47</v>
      </c>
      <c r="G26" s="147"/>
    </row>
    <row r="27" spans="1:7" ht="15">
      <c r="A27" s="151">
        <v>26</v>
      </c>
      <c r="B27" s="151" t="s">
        <v>281</v>
      </c>
      <c r="C27" s="151" t="s">
        <v>285</v>
      </c>
      <c r="D27" s="151" t="s">
        <v>227</v>
      </c>
      <c r="E27" s="151" t="s">
        <v>262</v>
      </c>
      <c r="F27" s="152">
        <v>6036.84</v>
      </c>
      <c r="G27" s="147" t="s">
        <v>286</v>
      </c>
    </row>
    <row r="28" spans="1:7" ht="15">
      <c r="A28" s="151">
        <v>27</v>
      </c>
      <c r="B28" s="151" t="s">
        <v>264</v>
      </c>
      <c r="C28" s="151" t="s">
        <v>287</v>
      </c>
      <c r="D28" s="151" t="s">
        <v>227</v>
      </c>
      <c r="E28" s="151" t="s">
        <v>262</v>
      </c>
      <c r="F28" s="152">
        <v>4829.47</v>
      </c>
      <c r="G28" s="147"/>
    </row>
    <row r="29" spans="1:7" ht="15">
      <c r="A29" s="151">
        <v>28</v>
      </c>
      <c r="B29" s="151" t="s">
        <v>288</v>
      </c>
      <c r="C29" s="151" t="s">
        <v>289</v>
      </c>
      <c r="D29" s="151" t="s">
        <v>227</v>
      </c>
      <c r="E29" s="151" t="s">
        <v>290</v>
      </c>
      <c r="F29" s="152">
        <v>6771.15</v>
      </c>
      <c r="G29" s="147" t="s">
        <v>291</v>
      </c>
    </row>
    <row r="30" spans="1:7" ht="15">
      <c r="A30" s="151">
        <v>29</v>
      </c>
      <c r="B30" s="151" t="s">
        <v>288</v>
      </c>
      <c r="C30" s="151" t="s">
        <v>292</v>
      </c>
      <c r="D30" s="151" t="s">
        <v>227</v>
      </c>
      <c r="E30" s="151" t="s">
        <v>290</v>
      </c>
      <c r="F30" s="152">
        <v>6771.15</v>
      </c>
      <c r="G30" s="147" t="s">
        <v>293</v>
      </c>
    </row>
    <row r="31" spans="1:7" ht="15">
      <c r="A31" s="151">
        <v>30</v>
      </c>
      <c r="B31" s="151" t="s">
        <v>288</v>
      </c>
      <c r="C31" s="151" t="s">
        <v>294</v>
      </c>
      <c r="D31" s="151" t="s">
        <v>227</v>
      </c>
      <c r="E31" s="151" t="s">
        <v>290</v>
      </c>
      <c r="F31" s="152">
        <v>6771.15</v>
      </c>
      <c r="G31" s="147" t="s">
        <v>295</v>
      </c>
    </row>
    <row r="32" spans="1:7" ht="15">
      <c r="A32" s="151">
        <v>31</v>
      </c>
      <c r="B32" s="151" t="s">
        <v>288</v>
      </c>
      <c r="C32" s="151" t="s">
        <v>296</v>
      </c>
      <c r="D32" s="151" t="s">
        <v>227</v>
      </c>
      <c r="E32" s="151" t="s">
        <v>290</v>
      </c>
      <c r="F32" s="152">
        <v>6771.15</v>
      </c>
      <c r="G32" s="147" t="s">
        <v>297</v>
      </c>
    </row>
    <row r="33" spans="1:7" ht="15">
      <c r="A33" s="151">
        <v>32</v>
      </c>
      <c r="B33" s="151" t="s">
        <v>288</v>
      </c>
      <c r="C33" s="151" t="s">
        <v>298</v>
      </c>
      <c r="D33" s="151" t="s">
        <v>227</v>
      </c>
      <c r="E33" s="151" t="s">
        <v>290</v>
      </c>
      <c r="F33" s="152">
        <v>6771.15</v>
      </c>
      <c r="G33" s="147" t="s">
        <v>299</v>
      </c>
    </row>
    <row r="34" spans="1:7" ht="15">
      <c r="A34" s="151">
        <v>33</v>
      </c>
      <c r="B34" s="151" t="s">
        <v>300</v>
      </c>
      <c r="C34" s="151" t="s">
        <v>301</v>
      </c>
      <c r="D34" s="151" t="s">
        <v>227</v>
      </c>
      <c r="E34" s="151" t="s">
        <v>302</v>
      </c>
      <c r="F34" s="152">
        <v>4012.26</v>
      </c>
      <c r="G34" s="147" t="s">
        <v>303</v>
      </c>
    </row>
    <row r="35" spans="1:7" ht="15">
      <c r="A35" s="151">
        <v>34</v>
      </c>
      <c r="B35" s="151" t="s">
        <v>304</v>
      </c>
      <c r="C35" s="151" t="s">
        <v>305</v>
      </c>
      <c r="D35" s="151" t="s">
        <v>227</v>
      </c>
      <c r="E35" s="151" t="s">
        <v>306</v>
      </c>
      <c r="F35" s="152">
        <v>6794</v>
      </c>
      <c r="G35" s="147" t="s">
        <v>307</v>
      </c>
    </row>
    <row r="36" spans="1:7" ht="15">
      <c r="A36" s="151">
        <v>35</v>
      </c>
      <c r="B36" s="151" t="s">
        <v>308</v>
      </c>
      <c r="C36" s="151" t="s">
        <v>309</v>
      </c>
      <c r="D36" s="151" t="s">
        <v>227</v>
      </c>
      <c r="E36" s="151" t="s">
        <v>306</v>
      </c>
      <c r="F36" s="152">
        <v>5435.2</v>
      </c>
      <c r="G36" s="147"/>
    </row>
    <row r="37" spans="1:7" ht="15">
      <c r="A37" s="151">
        <v>36</v>
      </c>
      <c r="B37" s="151" t="s">
        <v>304</v>
      </c>
      <c r="C37" s="151" t="s">
        <v>310</v>
      </c>
      <c r="D37" s="151" t="s">
        <v>227</v>
      </c>
      <c r="E37" s="151" t="s">
        <v>306</v>
      </c>
      <c r="F37" s="152">
        <v>6794</v>
      </c>
      <c r="G37" s="147" t="s">
        <v>311</v>
      </c>
    </row>
    <row r="38" spans="1:7" ht="15">
      <c r="A38" s="151">
        <v>37</v>
      </c>
      <c r="B38" s="151" t="s">
        <v>308</v>
      </c>
      <c r="C38" s="151" t="s">
        <v>312</v>
      </c>
      <c r="D38" s="151" t="s">
        <v>227</v>
      </c>
      <c r="E38" s="151" t="s">
        <v>306</v>
      </c>
      <c r="F38" s="152">
        <v>5435.2</v>
      </c>
      <c r="G38" s="147"/>
    </row>
    <row r="39" spans="1:7" ht="15">
      <c r="A39" s="151">
        <v>38</v>
      </c>
      <c r="B39" s="151" t="s">
        <v>304</v>
      </c>
      <c r="C39" s="151" t="s">
        <v>313</v>
      </c>
      <c r="D39" s="151" t="s">
        <v>227</v>
      </c>
      <c r="E39" s="151" t="s">
        <v>306</v>
      </c>
      <c r="F39" s="152">
        <v>6794</v>
      </c>
      <c r="G39" s="147" t="s">
        <v>314</v>
      </c>
    </row>
    <row r="40" spans="1:7" ht="15">
      <c r="A40" s="151">
        <v>39</v>
      </c>
      <c r="B40" s="151" t="s">
        <v>308</v>
      </c>
      <c r="C40" s="151" t="s">
        <v>315</v>
      </c>
      <c r="D40" s="151" t="s">
        <v>227</v>
      </c>
      <c r="E40" s="151" t="s">
        <v>306</v>
      </c>
      <c r="F40" s="152">
        <v>5435.2</v>
      </c>
      <c r="G40" s="147"/>
    </row>
    <row r="41" spans="1:7" ht="15">
      <c r="A41" s="151">
        <v>40</v>
      </c>
      <c r="B41" s="151" t="s">
        <v>304</v>
      </c>
      <c r="C41" s="151" t="s">
        <v>316</v>
      </c>
      <c r="D41" s="151" t="s">
        <v>227</v>
      </c>
      <c r="E41" s="151" t="s">
        <v>306</v>
      </c>
      <c r="F41" s="152">
        <v>6794</v>
      </c>
      <c r="G41" s="147" t="s">
        <v>317</v>
      </c>
    </row>
    <row r="42" spans="1:7" ht="15">
      <c r="A42" s="151">
        <v>41</v>
      </c>
      <c r="B42" s="151" t="s">
        <v>308</v>
      </c>
      <c r="C42" s="151" t="s">
        <v>318</v>
      </c>
      <c r="D42" s="151" t="s">
        <v>227</v>
      </c>
      <c r="E42" s="151" t="s">
        <v>306</v>
      </c>
      <c r="F42" s="152">
        <v>5435.2</v>
      </c>
      <c r="G42" s="147"/>
    </row>
    <row r="43" spans="1:7" ht="15">
      <c r="A43" s="151">
        <v>42</v>
      </c>
      <c r="B43" s="151" t="s">
        <v>304</v>
      </c>
      <c r="C43" s="151" t="s">
        <v>319</v>
      </c>
      <c r="D43" s="151" t="s">
        <v>227</v>
      </c>
      <c r="E43" s="151" t="s">
        <v>306</v>
      </c>
      <c r="F43" s="152">
        <v>6794</v>
      </c>
      <c r="G43" s="147" t="s">
        <v>320</v>
      </c>
    </row>
    <row r="44" spans="1:7" ht="15">
      <c r="A44" s="151">
        <v>43</v>
      </c>
      <c r="B44" s="151" t="s">
        <v>308</v>
      </c>
      <c r="C44" s="151" t="s">
        <v>321</v>
      </c>
      <c r="D44" s="151" t="s">
        <v>227</v>
      </c>
      <c r="E44" s="151" t="s">
        <v>306</v>
      </c>
      <c r="F44" s="152">
        <v>5435.2</v>
      </c>
      <c r="G44" s="147"/>
    </row>
    <row r="45" spans="1:7" ht="15">
      <c r="A45" s="151">
        <v>44</v>
      </c>
      <c r="B45" s="151" t="s">
        <v>304</v>
      </c>
      <c r="C45" s="151" t="s">
        <v>322</v>
      </c>
      <c r="D45" s="151" t="s">
        <v>227</v>
      </c>
      <c r="E45" s="151" t="s">
        <v>306</v>
      </c>
      <c r="F45" s="152">
        <v>6794</v>
      </c>
      <c r="G45" s="147" t="s">
        <v>323</v>
      </c>
    </row>
    <row r="46" spans="1:7" ht="15">
      <c r="A46" s="151">
        <v>45</v>
      </c>
      <c r="B46" s="151" t="s">
        <v>308</v>
      </c>
      <c r="C46" s="151" t="s">
        <v>324</v>
      </c>
      <c r="D46" s="151" t="s">
        <v>227</v>
      </c>
      <c r="E46" s="151" t="s">
        <v>306</v>
      </c>
      <c r="F46" s="152">
        <v>5435.2</v>
      </c>
      <c r="G46" s="147"/>
    </row>
    <row r="47" spans="1:7" ht="15">
      <c r="A47" s="151">
        <v>46</v>
      </c>
      <c r="B47" s="151" t="s">
        <v>325</v>
      </c>
      <c r="C47" s="151" t="s">
        <v>326</v>
      </c>
      <c r="D47" s="151" t="s">
        <v>327</v>
      </c>
      <c r="E47" s="151" t="s">
        <v>328</v>
      </c>
      <c r="F47" s="152">
        <v>2773</v>
      </c>
      <c r="G47" s="147" t="s">
        <v>329</v>
      </c>
    </row>
    <row r="48" spans="1:7" ht="15">
      <c r="A48" s="151">
        <v>47</v>
      </c>
      <c r="B48" s="151" t="s">
        <v>325</v>
      </c>
      <c r="C48" s="151" t="s">
        <v>330</v>
      </c>
      <c r="D48" s="151" t="s">
        <v>327</v>
      </c>
      <c r="E48" s="151" t="s">
        <v>328</v>
      </c>
      <c r="F48" s="152">
        <v>2773</v>
      </c>
      <c r="G48" s="147" t="s">
        <v>331</v>
      </c>
    </row>
    <row r="49" spans="1:7" ht="15">
      <c r="A49" s="151">
        <v>48</v>
      </c>
      <c r="B49" s="151" t="s">
        <v>332</v>
      </c>
      <c r="C49" s="151" t="s">
        <v>333</v>
      </c>
      <c r="D49" s="151" t="s">
        <v>327</v>
      </c>
      <c r="E49" s="151" t="s">
        <v>328</v>
      </c>
      <c r="F49" s="152">
        <v>2347</v>
      </c>
      <c r="G49" s="147" t="s">
        <v>334</v>
      </c>
    </row>
    <row r="50" spans="1:7" ht="15">
      <c r="A50" s="151">
        <v>49</v>
      </c>
      <c r="B50" s="151" t="s">
        <v>332</v>
      </c>
      <c r="C50" s="151" t="s">
        <v>335</v>
      </c>
      <c r="D50" s="151" t="s">
        <v>327</v>
      </c>
      <c r="E50" s="151" t="s">
        <v>328</v>
      </c>
      <c r="F50" s="152">
        <v>2347</v>
      </c>
      <c r="G50" s="147" t="s">
        <v>336</v>
      </c>
    </row>
    <row r="51" spans="1:7" ht="15">
      <c r="A51" s="151">
        <v>50</v>
      </c>
      <c r="B51" s="151" t="s">
        <v>332</v>
      </c>
      <c r="C51" s="151" t="s">
        <v>337</v>
      </c>
      <c r="D51" s="151" t="s">
        <v>327</v>
      </c>
      <c r="E51" s="151" t="s">
        <v>328</v>
      </c>
      <c r="F51" s="152">
        <v>2347</v>
      </c>
      <c r="G51" s="147" t="s">
        <v>338</v>
      </c>
    </row>
    <row r="52" spans="1:7" ht="15">
      <c r="A52" s="151">
        <v>51</v>
      </c>
      <c r="B52" s="151" t="s">
        <v>332</v>
      </c>
      <c r="C52" s="151" t="s">
        <v>339</v>
      </c>
      <c r="D52" s="151" t="s">
        <v>327</v>
      </c>
      <c r="E52" s="151" t="s">
        <v>328</v>
      </c>
      <c r="F52" s="152">
        <v>2347</v>
      </c>
      <c r="G52" s="147" t="s">
        <v>340</v>
      </c>
    </row>
    <row r="53" spans="1:7" ht="15">
      <c r="A53" s="151">
        <v>52</v>
      </c>
      <c r="B53" s="151" t="s">
        <v>332</v>
      </c>
      <c r="C53" s="151" t="s">
        <v>341</v>
      </c>
      <c r="D53" s="151" t="s">
        <v>327</v>
      </c>
      <c r="E53" s="151" t="s">
        <v>328</v>
      </c>
      <c r="F53" s="152">
        <v>2347</v>
      </c>
      <c r="G53" s="147" t="s">
        <v>342</v>
      </c>
    </row>
    <row r="54" spans="1:7" ht="15">
      <c r="A54" s="151">
        <v>53</v>
      </c>
      <c r="B54" s="151" t="s">
        <v>332</v>
      </c>
      <c r="C54" s="151" t="s">
        <v>343</v>
      </c>
      <c r="D54" s="151" t="s">
        <v>327</v>
      </c>
      <c r="E54" s="151" t="s">
        <v>328</v>
      </c>
      <c r="F54" s="152">
        <v>2347</v>
      </c>
      <c r="G54" s="147" t="s">
        <v>344</v>
      </c>
    </row>
    <row r="55" spans="1:7" ht="15">
      <c r="A55" s="151">
        <v>54</v>
      </c>
      <c r="B55" s="151" t="s">
        <v>332</v>
      </c>
      <c r="C55" s="151" t="s">
        <v>345</v>
      </c>
      <c r="D55" s="151" t="s">
        <v>327</v>
      </c>
      <c r="E55" s="151" t="s">
        <v>328</v>
      </c>
      <c r="F55" s="152">
        <v>2347</v>
      </c>
      <c r="G55" s="147" t="s">
        <v>346</v>
      </c>
    </row>
    <row r="56" spans="1:7" ht="15">
      <c r="A56" s="151">
        <v>55</v>
      </c>
      <c r="B56" s="151" t="s">
        <v>332</v>
      </c>
      <c r="C56" s="151" t="s">
        <v>347</v>
      </c>
      <c r="D56" s="151" t="s">
        <v>327</v>
      </c>
      <c r="E56" s="151" t="s">
        <v>328</v>
      </c>
      <c r="F56" s="152">
        <v>2347</v>
      </c>
      <c r="G56" s="147" t="s">
        <v>348</v>
      </c>
    </row>
    <row r="57" spans="1:7" ht="15">
      <c r="A57" s="151">
        <v>56</v>
      </c>
      <c r="B57" s="151" t="s">
        <v>332</v>
      </c>
      <c r="C57" s="151" t="s">
        <v>349</v>
      </c>
      <c r="D57" s="151" t="s">
        <v>327</v>
      </c>
      <c r="E57" s="151" t="s">
        <v>328</v>
      </c>
      <c r="F57" s="152">
        <v>2347</v>
      </c>
      <c r="G57" s="147" t="s">
        <v>350</v>
      </c>
    </row>
    <row r="58" spans="1:7" ht="15">
      <c r="A58" s="151">
        <v>57</v>
      </c>
      <c r="B58" s="151" t="s">
        <v>332</v>
      </c>
      <c r="C58" s="151" t="s">
        <v>351</v>
      </c>
      <c r="D58" s="151" t="s">
        <v>327</v>
      </c>
      <c r="E58" s="151" t="s">
        <v>328</v>
      </c>
      <c r="F58" s="152">
        <v>2347</v>
      </c>
      <c r="G58" s="147" t="s">
        <v>352</v>
      </c>
    </row>
    <row r="59" spans="1:7" ht="15">
      <c r="A59" s="151">
        <v>58</v>
      </c>
      <c r="B59" s="151" t="s">
        <v>332</v>
      </c>
      <c r="C59" s="151" t="s">
        <v>353</v>
      </c>
      <c r="D59" s="151" t="s">
        <v>327</v>
      </c>
      <c r="E59" s="151" t="s">
        <v>328</v>
      </c>
      <c r="F59" s="152">
        <v>2347</v>
      </c>
      <c r="G59" s="147" t="s">
        <v>354</v>
      </c>
    </row>
    <row r="60" spans="1:7" ht="15">
      <c r="A60" s="151">
        <v>59</v>
      </c>
      <c r="B60" s="151" t="s">
        <v>332</v>
      </c>
      <c r="C60" s="151" t="s">
        <v>355</v>
      </c>
      <c r="D60" s="151" t="s">
        <v>327</v>
      </c>
      <c r="E60" s="151" t="s">
        <v>328</v>
      </c>
      <c r="F60" s="152">
        <v>2347</v>
      </c>
      <c r="G60" s="147" t="s">
        <v>356</v>
      </c>
    </row>
    <row r="61" spans="1:7" ht="15">
      <c r="A61" s="151">
        <v>60</v>
      </c>
      <c r="B61" s="151" t="s">
        <v>332</v>
      </c>
      <c r="C61" s="151" t="s">
        <v>357</v>
      </c>
      <c r="D61" s="151" t="s">
        <v>327</v>
      </c>
      <c r="E61" s="151" t="s">
        <v>328</v>
      </c>
      <c r="F61" s="152">
        <v>2347</v>
      </c>
      <c r="G61" s="147" t="s">
        <v>358</v>
      </c>
    </row>
    <row r="62" spans="1:7" ht="15">
      <c r="A62" s="151">
        <v>61</v>
      </c>
      <c r="B62" s="151" t="s">
        <v>332</v>
      </c>
      <c r="C62" s="151" t="s">
        <v>359</v>
      </c>
      <c r="D62" s="151" t="s">
        <v>327</v>
      </c>
      <c r="E62" s="151" t="s">
        <v>328</v>
      </c>
      <c r="F62" s="152">
        <v>2347</v>
      </c>
      <c r="G62" s="147" t="s">
        <v>360</v>
      </c>
    </row>
    <row r="63" spans="1:7" ht="15">
      <c r="A63" s="151">
        <v>62</v>
      </c>
      <c r="B63" s="151" t="s">
        <v>332</v>
      </c>
      <c r="C63" s="151" t="s">
        <v>361</v>
      </c>
      <c r="D63" s="151" t="s">
        <v>327</v>
      </c>
      <c r="E63" s="151" t="s">
        <v>328</v>
      </c>
      <c r="F63" s="152">
        <v>2347</v>
      </c>
      <c r="G63" s="147" t="s">
        <v>362</v>
      </c>
    </row>
    <row r="64" spans="1:7" ht="15">
      <c r="A64" s="151">
        <v>63</v>
      </c>
      <c r="B64" s="151" t="s">
        <v>332</v>
      </c>
      <c r="C64" s="151" t="s">
        <v>363</v>
      </c>
      <c r="D64" s="151" t="s">
        <v>327</v>
      </c>
      <c r="E64" s="151" t="s">
        <v>328</v>
      </c>
      <c r="F64" s="152">
        <v>2347</v>
      </c>
      <c r="G64" s="147" t="s">
        <v>364</v>
      </c>
    </row>
    <row r="65" spans="1:7" ht="15">
      <c r="A65" s="151">
        <v>64</v>
      </c>
      <c r="B65" s="151" t="s">
        <v>332</v>
      </c>
      <c r="C65" s="151" t="s">
        <v>365</v>
      </c>
      <c r="D65" s="151" t="s">
        <v>327</v>
      </c>
      <c r="E65" s="151" t="s">
        <v>328</v>
      </c>
      <c r="F65" s="152">
        <v>2347</v>
      </c>
      <c r="G65" s="147" t="s">
        <v>366</v>
      </c>
    </row>
    <row r="66" spans="1:7" ht="15">
      <c r="A66" s="151">
        <v>65</v>
      </c>
      <c r="B66" s="151" t="s">
        <v>332</v>
      </c>
      <c r="C66" s="151" t="s">
        <v>367</v>
      </c>
      <c r="D66" s="151" t="s">
        <v>327</v>
      </c>
      <c r="E66" s="151" t="s">
        <v>328</v>
      </c>
      <c r="F66" s="152">
        <v>2347</v>
      </c>
      <c r="G66" s="147" t="s">
        <v>368</v>
      </c>
    </row>
    <row r="67" spans="1:7" ht="15">
      <c r="A67" s="151">
        <v>66</v>
      </c>
      <c r="B67" s="151" t="s">
        <v>332</v>
      </c>
      <c r="C67" s="151" t="s">
        <v>369</v>
      </c>
      <c r="D67" s="151" t="s">
        <v>327</v>
      </c>
      <c r="E67" s="151" t="s">
        <v>328</v>
      </c>
      <c r="F67" s="152">
        <v>2347</v>
      </c>
      <c r="G67" s="147" t="s">
        <v>370</v>
      </c>
    </row>
    <row r="68" spans="1:7" ht="15">
      <c r="A68" s="151">
        <v>67</v>
      </c>
      <c r="B68" s="151" t="s">
        <v>332</v>
      </c>
      <c r="C68" s="151" t="s">
        <v>371</v>
      </c>
      <c r="D68" s="151" t="s">
        <v>327</v>
      </c>
      <c r="E68" s="151" t="s">
        <v>328</v>
      </c>
      <c r="F68" s="152">
        <v>2347</v>
      </c>
      <c r="G68" s="147" t="s">
        <v>372</v>
      </c>
    </row>
    <row r="69" spans="1:7" ht="15">
      <c r="A69" s="151">
        <v>68</v>
      </c>
      <c r="B69" s="151" t="s">
        <v>332</v>
      </c>
      <c r="C69" s="151" t="s">
        <v>373</v>
      </c>
      <c r="D69" s="151" t="s">
        <v>327</v>
      </c>
      <c r="E69" s="151" t="s">
        <v>328</v>
      </c>
      <c r="F69" s="152">
        <v>2347</v>
      </c>
      <c r="G69" s="147" t="s">
        <v>374</v>
      </c>
    </row>
    <row r="70" spans="1:7" ht="15">
      <c r="A70" s="151">
        <v>69</v>
      </c>
      <c r="B70" s="151" t="s">
        <v>332</v>
      </c>
      <c r="C70" s="151" t="s">
        <v>375</v>
      </c>
      <c r="D70" s="151" t="s">
        <v>327</v>
      </c>
      <c r="E70" s="151" t="s">
        <v>328</v>
      </c>
      <c r="F70" s="152">
        <v>2347</v>
      </c>
      <c r="G70" s="147" t="s">
        <v>376</v>
      </c>
    </row>
    <row r="71" spans="1:7" ht="15">
      <c r="A71" s="151">
        <v>70</v>
      </c>
      <c r="B71" s="151" t="s">
        <v>377</v>
      </c>
      <c r="C71" s="151" t="s">
        <v>378</v>
      </c>
      <c r="D71" s="151" t="s">
        <v>327</v>
      </c>
      <c r="E71" s="151" t="s">
        <v>328</v>
      </c>
      <c r="F71" s="152">
        <v>2583</v>
      </c>
      <c r="G71" s="147" t="s">
        <v>379</v>
      </c>
    </row>
    <row r="72" spans="1:7" ht="15">
      <c r="A72" s="151">
        <v>71</v>
      </c>
      <c r="B72" s="151" t="s">
        <v>377</v>
      </c>
      <c r="C72" s="151" t="s">
        <v>380</v>
      </c>
      <c r="D72" s="151" t="s">
        <v>327</v>
      </c>
      <c r="E72" s="151" t="s">
        <v>328</v>
      </c>
      <c r="F72" s="152">
        <v>2583</v>
      </c>
      <c r="G72" s="147" t="s">
        <v>381</v>
      </c>
    </row>
    <row r="73" spans="1:7" ht="15">
      <c r="A73" s="151">
        <v>72</v>
      </c>
      <c r="B73" s="151" t="s">
        <v>382</v>
      </c>
      <c r="C73" s="151" t="s">
        <v>383</v>
      </c>
      <c r="D73" s="151" t="s">
        <v>227</v>
      </c>
      <c r="E73" s="151" t="s">
        <v>328</v>
      </c>
      <c r="F73" s="152">
        <v>5061</v>
      </c>
      <c r="G73" s="147" t="s">
        <v>384</v>
      </c>
    </row>
    <row r="74" spans="1:7" ht="15">
      <c r="A74" s="151">
        <v>73</v>
      </c>
      <c r="B74" s="151" t="s">
        <v>382</v>
      </c>
      <c r="C74" s="151" t="s">
        <v>385</v>
      </c>
      <c r="D74" s="151" t="s">
        <v>227</v>
      </c>
      <c r="E74" s="151" t="s">
        <v>328</v>
      </c>
      <c r="F74" s="152">
        <v>5061</v>
      </c>
      <c r="G74" s="147" t="s">
        <v>386</v>
      </c>
    </row>
    <row r="75" spans="1:7" ht="15">
      <c r="A75" s="151">
        <v>74</v>
      </c>
      <c r="B75" s="151" t="s">
        <v>382</v>
      </c>
      <c r="C75" s="151" t="s">
        <v>387</v>
      </c>
      <c r="D75" s="151" t="s">
        <v>227</v>
      </c>
      <c r="E75" s="151" t="s">
        <v>328</v>
      </c>
      <c r="F75" s="152">
        <v>5061</v>
      </c>
      <c r="G75" s="147" t="s">
        <v>388</v>
      </c>
    </row>
    <row r="76" spans="1:7" ht="15">
      <c r="A76" s="151">
        <v>75</v>
      </c>
      <c r="B76" s="151" t="s">
        <v>382</v>
      </c>
      <c r="C76" s="151" t="s">
        <v>389</v>
      </c>
      <c r="D76" s="151" t="s">
        <v>227</v>
      </c>
      <c r="E76" s="151" t="s">
        <v>328</v>
      </c>
      <c r="F76" s="152">
        <v>5061</v>
      </c>
      <c r="G76" s="147" t="s">
        <v>390</v>
      </c>
    </row>
    <row r="77" spans="1:7" ht="15">
      <c r="A77" s="151">
        <v>76</v>
      </c>
      <c r="B77" s="151" t="s">
        <v>391</v>
      </c>
      <c r="C77" s="151" t="s">
        <v>392</v>
      </c>
      <c r="D77" s="151" t="s">
        <v>327</v>
      </c>
      <c r="E77" s="151" t="s">
        <v>328</v>
      </c>
      <c r="F77" s="152">
        <v>2827</v>
      </c>
      <c r="G77" s="147" t="s">
        <v>393</v>
      </c>
    </row>
    <row r="78" spans="1:7" ht="15">
      <c r="A78" s="151">
        <v>77</v>
      </c>
      <c r="B78" s="151" t="s">
        <v>391</v>
      </c>
      <c r="C78" s="151" t="s">
        <v>394</v>
      </c>
      <c r="D78" s="151" t="s">
        <v>327</v>
      </c>
      <c r="E78" s="151" t="s">
        <v>328</v>
      </c>
      <c r="F78" s="152">
        <v>2827</v>
      </c>
      <c r="G78" s="147" t="s">
        <v>395</v>
      </c>
    </row>
    <row r="79" spans="1:7" ht="15">
      <c r="A79" s="151">
        <v>78</v>
      </c>
      <c r="B79" s="151" t="s">
        <v>396</v>
      </c>
      <c r="C79" s="151" t="s">
        <v>397</v>
      </c>
      <c r="D79" s="151" t="s">
        <v>227</v>
      </c>
      <c r="E79" s="151" t="s">
        <v>398</v>
      </c>
      <c r="F79" s="152">
        <v>5820.36</v>
      </c>
      <c r="G79" s="147" t="s">
        <v>399</v>
      </c>
    </row>
    <row r="80" spans="1:7" ht="15">
      <c r="A80" s="151">
        <v>79</v>
      </c>
      <c r="B80" s="151" t="s">
        <v>400</v>
      </c>
      <c r="C80" s="151" t="s">
        <v>401</v>
      </c>
      <c r="D80" s="151" t="s">
        <v>227</v>
      </c>
      <c r="E80" s="151" t="s">
        <v>398</v>
      </c>
      <c r="F80" s="152">
        <v>4093.44</v>
      </c>
      <c r="G80" s="147"/>
    </row>
    <row r="81" spans="1:7" ht="15">
      <c r="A81" s="151">
        <v>80</v>
      </c>
      <c r="B81" s="151" t="s">
        <v>396</v>
      </c>
      <c r="C81" s="151" t="s">
        <v>402</v>
      </c>
      <c r="D81" s="151" t="s">
        <v>227</v>
      </c>
      <c r="E81" s="151" t="s">
        <v>398</v>
      </c>
      <c r="F81" s="152">
        <v>5820.36</v>
      </c>
      <c r="G81" s="147" t="s">
        <v>403</v>
      </c>
    </row>
    <row r="82" spans="1:7" ht="15">
      <c r="A82" s="151">
        <v>81</v>
      </c>
      <c r="B82" s="151" t="s">
        <v>400</v>
      </c>
      <c r="C82" s="151" t="s">
        <v>404</v>
      </c>
      <c r="D82" s="151" t="s">
        <v>227</v>
      </c>
      <c r="E82" s="151" t="s">
        <v>398</v>
      </c>
      <c r="F82" s="152">
        <v>4093.44</v>
      </c>
      <c r="G82" s="147"/>
    </row>
    <row r="83" spans="1:7" ht="15">
      <c r="A83" s="151">
        <v>82</v>
      </c>
      <c r="B83" s="151" t="s">
        <v>396</v>
      </c>
      <c r="C83" s="151" t="s">
        <v>405</v>
      </c>
      <c r="D83" s="151" t="s">
        <v>227</v>
      </c>
      <c r="E83" s="151" t="s">
        <v>398</v>
      </c>
      <c r="F83" s="152">
        <v>5820.36</v>
      </c>
      <c r="G83" s="147" t="s">
        <v>406</v>
      </c>
    </row>
    <row r="84" spans="1:7" ht="15">
      <c r="A84" s="151">
        <v>83</v>
      </c>
      <c r="B84" s="151" t="s">
        <v>400</v>
      </c>
      <c r="C84" s="151" t="s">
        <v>407</v>
      </c>
      <c r="D84" s="151" t="s">
        <v>227</v>
      </c>
      <c r="E84" s="151" t="s">
        <v>398</v>
      </c>
      <c r="F84" s="152">
        <v>4093.44</v>
      </c>
      <c r="G84" s="147"/>
    </row>
    <row r="85" spans="1:7" ht="15">
      <c r="A85" s="151">
        <v>84</v>
      </c>
      <c r="B85" s="151" t="s">
        <v>396</v>
      </c>
      <c r="C85" s="151" t="s">
        <v>408</v>
      </c>
      <c r="D85" s="151" t="s">
        <v>227</v>
      </c>
      <c r="E85" s="151" t="s">
        <v>398</v>
      </c>
      <c r="F85" s="152">
        <v>5820.36</v>
      </c>
      <c r="G85" s="147" t="s">
        <v>409</v>
      </c>
    </row>
    <row r="86" spans="1:7" ht="15">
      <c r="A86" s="151">
        <v>85</v>
      </c>
      <c r="B86" s="151" t="s">
        <v>400</v>
      </c>
      <c r="C86" s="151" t="s">
        <v>410</v>
      </c>
      <c r="D86" s="151" t="s">
        <v>227</v>
      </c>
      <c r="E86" s="151" t="s">
        <v>398</v>
      </c>
      <c r="F86" s="152">
        <v>4093.44</v>
      </c>
      <c r="G86" s="147"/>
    </row>
    <row r="87" spans="1:7" ht="15">
      <c r="A87" s="151">
        <v>86</v>
      </c>
      <c r="B87" s="151" t="s">
        <v>396</v>
      </c>
      <c r="C87" s="151" t="s">
        <v>411</v>
      </c>
      <c r="D87" s="151" t="s">
        <v>227</v>
      </c>
      <c r="E87" s="151" t="s">
        <v>398</v>
      </c>
      <c r="F87" s="152">
        <v>5820.36</v>
      </c>
      <c r="G87" s="147" t="s">
        <v>412</v>
      </c>
    </row>
    <row r="88" spans="1:7" ht="15">
      <c r="A88" s="151">
        <v>87</v>
      </c>
      <c r="B88" s="151" t="s">
        <v>400</v>
      </c>
      <c r="C88" s="151" t="s">
        <v>413</v>
      </c>
      <c r="D88" s="151" t="s">
        <v>227</v>
      </c>
      <c r="E88" s="151" t="s">
        <v>398</v>
      </c>
      <c r="F88" s="152">
        <v>4093.44</v>
      </c>
      <c r="G88" s="147"/>
    </row>
    <row r="89" spans="1:7" ht="15">
      <c r="A89" s="151">
        <v>88</v>
      </c>
      <c r="B89" s="151" t="s">
        <v>396</v>
      </c>
      <c r="C89" s="151" t="s">
        <v>414</v>
      </c>
      <c r="D89" s="151" t="s">
        <v>227</v>
      </c>
      <c r="E89" s="151" t="s">
        <v>398</v>
      </c>
      <c r="F89" s="152">
        <v>5820.36</v>
      </c>
      <c r="G89" s="147" t="s">
        <v>415</v>
      </c>
    </row>
    <row r="90" spans="1:7" ht="15">
      <c r="A90" s="151">
        <v>89</v>
      </c>
      <c r="B90" s="151" t="s">
        <v>400</v>
      </c>
      <c r="C90" s="151" t="s">
        <v>416</v>
      </c>
      <c r="D90" s="151" t="s">
        <v>227</v>
      </c>
      <c r="E90" s="151" t="s">
        <v>398</v>
      </c>
      <c r="F90" s="152">
        <v>4093.44</v>
      </c>
      <c r="G90" s="147"/>
    </row>
    <row r="91" spans="1:7" ht="15">
      <c r="A91" s="151">
        <v>90</v>
      </c>
      <c r="B91" s="151" t="s">
        <v>396</v>
      </c>
      <c r="C91" s="151" t="s">
        <v>417</v>
      </c>
      <c r="D91" s="151" t="s">
        <v>227</v>
      </c>
      <c r="E91" s="151" t="s">
        <v>398</v>
      </c>
      <c r="F91" s="152">
        <v>5820.36</v>
      </c>
      <c r="G91" s="147" t="s">
        <v>418</v>
      </c>
    </row>
    <row r="92" spans="1:7" ht="15">
      <c r="A92" s="151">
        <v>91</v>
      </c>
      <c r="B92" s="151" t="s">
        <v>400</v>
      </c>
      <c r="C92" s="151" t="s">
        <v>419</v>
      </c>
      <c r="D92" s="151" t="s">
        <v>227</v>
      </c>
      <c r="E92" s="151" t="s">
        <v>398</v>
      </c>
      <c r="F92" s="152">
        <v>4093.44</v>
      </c>
      <c r="G92" s="147"/>
    </row>
    <row r="93" spans="1:7" ht="15">
      <c r="A93" s="151">
        <v>92</v>
      </c>
      <c r="B93" s="151" t="s">
        <v>396</v>
      </c>
      <c r="C93" s="151" t="s">
        <v>420</v>
      </c>
      <c r="D93" s="151" t="s">
        <v>227</v>
      </c>
      <c r="E93" s="151" t="s">
        <v>398</v>
      </c>
      <c r="F93" s="152">
        <v>5820.36</v>
      </c>
      <c r="G93" s="147" t="s">
        <v>421</v>
      </c>
    </row>
    <row r="94" spans="1:7" ht="15">
      <c r="A94" s="151">
        <v>93</v>
      </c>
      <c r="B94" s="151" t="s">
        <v>400</v>
      </c>
      <c r="C94" s="151" t="s">
        <v>422</v>
      </c>
      <c r="D94" s="151" t="s">
        <v>227</v>
      </c>
      <c r="E94" s="151" t="s">
        <v>398</v>
      </c>
      <c r="F94" s="152">
        <v>4093.44</v>
      </c>
      <c r="G94" s="147"/>
    </row>
    <row r="95" spans="1:7" ht="15">
      <c r="A95" s="151">
        <v>94</v>
      </c>
      <c r="B95" s="151" t="s">
        <v>396</v>
      </c>
      <c r="C95" s="151" t="s">
        <v>423</v>
      </c>
      <c r="D95" s="151" t="s">
        <v>227</v>
      </c>
      <c r="E95" s="151" t="s">
        <v>398</v>
      </c>
      <c r="F95" s="152">
        <v>5820.36</v>
      </c>
      <c r="G95" s="147" t="s">
        <v>424</v>
      </c>
    </row>
    <row r="96" spans="1:7" ht="15">
      <c r="A96" s="151">
        <v>95</v>
      </c>
      <c r="B96" s="151" t="s">
        <v>400</v>
      </c>
      <c r="C96" s="151" t="s">
        <v>425</v>
      </c>
      <c r="D96" s="151" t="s">
        <v>227</v>
      </c>
      <c r="E96" s="151" t="s">
        <v>398</v>
      </c>
      <c r="F96" s="152">
        <v>4093.44</v>
      </c>
      <c r="G96" s="147"/>
    </row>
    <row r="97" spans="1:7" ht="15">
      <c r="A97" s="151">
        <v>96</v>
      </c>
      <c r="B97" s="151" t="s">
        <v>396</v>
      </c>
      <c r="C97" s="151" t="s">
        <v>426</v>
      </c>
      <c r="D97" s="151" t="s">
        <v>227</v>
      </c>
      <c r="E97" s="151" t="s">
        <v>398</v>
      </c>
      <c r="F97" s="152">
        <v>5820.36</v>
      </c>
      <c r="G97" s="147" t="s">
        <v>427</v>
      </c>
    </row>
    <row r="98" spans="1:7" ht="15">
      <c r="A98" s="151">
        <v>97</v>
      </c>
      <c r="B98" s="151" t="s">
        <v>400</v>
      </c>
      <c r="C98" s="151" t="s">
        <v>428</v>
      </c>
      <c r="D98" s="151" t="s">
        <v>227</v>
      </c>
      <c r="E98" s="151" t="s">
        <v>398</v>
      </c>
      <c r="F98" s="152">
        <v>4093.44</v>
      </c>
      <c r="G98" s="147"/>
    </row>
    <row r="99" spans="1:7" ht="15">
      <c r="A99" s="151">
        <v>98</v>
      </c>
      <c r="B99" s="151" t="s">
        <v>396</v>
      </c>
      <c r="C99" s="151" t="s">
        <v>429</v>
      </c>
      <c r="D99" s="151" t="s">
        <v>227</v>
      </c>
      <c r="E99" s="151" t="s">
        <v>398</v>
      </c>
      <c r="F99" s="152">
        <v>5820.36</v>
      </c>
      <c r="G99" s="147" t="s">
        <v>430</v>
      </c>
    </row>
    <row r="100" spans="1:7" ht="15">
      <c r="A100" s="151">
        <v>99</v>
      </c>
      <c r="B100" s="151" t="s">
        <v>400</v>
      </c>
      <c r="C100" s="151" t="s">
        <v>431</v>
      </c>
      <c r="D100" s="151" t="s">
        <v>227</v>
      </c>
      <c r="E100" s="151" t="s">
        <v>398</v>
      </c>
      <c r="F100" s="152">
        <v>4093.44</v>
      </c>
      <c r="G100" s="147"/>
    </row>
    <row r="101" spans="1:7" ht="15">
      <c r="A101" s="151">
        <v>100</v>
      </c>
      <c r="B101" s="151" t="s">
        <v>396</v>
      </c>
      <c r="C101" s="151" t="s">
        <v>432</v>
      </c>
      <c r="D101" s="151" t="s">
        <v>227</v>
      </c>
      <c r="E101" s="151" t="s">
        <v>398</v>
      </c>
      <c r="F101" s="152">
        <v>5820.36</v>
      </c>
      <c r="G101" s="147" t="s">
        <v>433</v>
      </c>
    </row>
    <row r="102" spans="1:7" ht="15">
      <c r="A102" s="151">
        <v>101</v>
      </c>
      <c r="B102" s="151" t="s">
        <v>400</v>
      </c>
      <c r="C102" s="151" t="s">
        <v>434</v>
      </c>
      <c r="D102" s="151" t="s">
        <v>227</v>
      </c>
      <c r="E102" s="151" t="s">
        <v>398</v>
      </c>
      <c r="F102" s="152">
        <v>4093.44</v>
      </c>
      <c r="G102" s="147"/>
    </row>
    <row r="103" spans="1:7" ht="15">
      <c r="A103" s="151">
        <v>102</v>
      </c>
      <c r="B103" s="151" t="s">
        <v>435</v>
      </c>
      <c r="C103" s="151" t="s">
        <v>436</v>
      </c>
      <c r="D103" s="151" t="s">
        <v>227</v>
      </c>
      <c r="E103" s="151" t="s">
        <v>398</v>
      </c>
      <c r="F103" s="152">
        <v>5441.52</v>
      </c>
      <c r="G103" s="147" t="s">
        <v>437</v>
      </c>
    </row>
    <row r="104" spans="1:7" ht="15">
      <c r="A104" s="151">
        <v>103</v>
      </c>
      <c r="B104" s="151" t="s">
        <v>438</v>
      </c>
      <c r="C104" s="151" t="s">
        <v>439</v>
      </c>
      <c r="D104" s="151" t="s">
        <v>227</v>
      </c>
      <c r="E104" s="151" t="s">
        <v>398</v>
      </c>
      <c r="F104" s="152">
        <v>3790.37</v>
      </c>
      <c r="G104" s="147"/>
    </row>
    <row r="105" spans="1:7" ht="15">
      <c r="A105" s="151">
        <v>104</v>
      </c>
      <c r="B105" s="151" t="s">
        <v>435</v>
      </c>
      <c r="C105" s="151" t="s">
        <v>440</v>
      </c>
      <c r="D105" s="151" t="s">
        <v>227</v>
      </c>
      <c r="E105" s="151" t="s">
        <v>398</v>
      </c>
      <c r="F105" s="152">
        <v>5441.52</v>
      </c>
      <c r="G105" s="147" t="s">
        <v>441</v>
      </c>
    </row>
    <row r="106" spans="1:7" ht="15">
      <c r="A106" s="151">
        <v>105</v>
      </c>
      <c r="B106" s="151" t="s">
        <v>438</v>
      </c>
      <c r="C106" s="151" t="s">
        <v>442</v>
      </c>
      <c r="D106" s="151" t="s">
        <v>227</v>
      </c>
      <c r="E106" s="151" t="s">
        <v>398</v>
      </c>
      <c r="F106" s="152">
        <v>3790.37</v>
      </c>
      <c r="G106" s="147"/>
    </row>
    <row r="107" spans="1:7" ht="15">
      <c r="A107" s="151">
        <v>106</v>
      </c>
      <c r="B107" s="151" t="s">
        <v>435</v>
      </c>
      <c r="C107" s="151" t="s">
        <v>443</v>
      </c>
      <c r="D107" s="151" t="s">
        <v>227</v>
      </c>
      <c r="E107" s="151" t="s">
        <v>398</v>
      </c>
      <c r="F107" s="152">
        <v>5441.52</v>
      </c>
      <c r="G107" s="147" t="s">
        <v>444</v>
      </c>
    </row>
    <row r="108" spans="1:7" ht="15">
      <c r="A108" s="151">
        <v>107</v>
      </c>
      <c r="B108" s="151" t="s">
        <v>438</v>
      </c>
      <c r="C108" s="151" t="s">
        <v>445</v>
      </c>
      <c r="D108" s="151" t="s">
        <v>227</v>
      </c>
      <c r="E108" s="151" t="s">
        <v>398</v>
      </c>
      <c r="F108" s="152">
        <v>3790.37</v>
      </c>
      <c r="G108" s="147"/>
    </row>
    <row r="109" spans="1:7" ht="15">
      <c r="A109" s="151">
        <v>108</v>
      </c>
      <c r="B109" s="151" t="s">
        <v>446</v>
      </c>
      <c r="C109" s="151" t="s">
        <v>447</v>
      </c>
      <c r="D109" s="151" t="s">
        <v>227</v>
      </c>
      <c r="E109" s="151" t="s">
        <v>398</v>
      </c>
      <c r="F109" s="152">
        <v>6440.28</v>
      </c>
      <c r="G109" s="147" t="s">
        <v>448</v>
      </c>
    </row>
    <row r="110" spans="1:7" ht="15">
      <c r="A110" s="151">
        <v>109</v>
      </c>
      <c r="B110" s="151" t="s">
        <v>449</v>
      </c>
      <c r="C110" s="151" t="s">
        <v>450</v>
      </c>
      <c r="D110" s="151" t="s">
        <v>227</v>
      </c>
      <c r="E110" s="151" t="s">
        <v>398</v>
      </c>
      <c r="F110" s="152">
        <v>4589.37</v>
      </c>
      <c r="G110" s="147"/>
    </row>
    <row r="111" spans="1:7" ht="15">
      <c r="A111" s="151">
        <v>110</v>
      </c>
      <c r="B111" s="151" t="s">
        <v>446</v>
      </c>
      <c r="C111" s="151" t="s">
        <v>451</v>
      </c>
      <c r="D111" s="151" t="s">
        <v>227</v>
      </c>
      <c r="E111" s="151" t="s">
        <v>398</v>
      </c>
      <c r="F111" s="152">
        <v>6440.28</v>
      </c>
      <c r="G111" s="147" t="s">
        <v>452</v>
      </c>
    </row>
    <row r="112" spans="1:7" ht="15">
      <c r="A112" s="151">
        <v>111</v>
      </c>
      <c r="B112" s="151" t="s">
        <v>449</v>
      </c>
      <c r="C112" s="151" t="s">
        <v>453</v>
      </c>
      <c r="D112" s="151" t="s">
        <v>227</v>
      </c>
      <c r="E112" s="151" t="s">
        <v>398</v>
      </c>
      <c r="F112" s="152">
        <v>4589.37</v>
      </c>
      <c r="G112" s="147"/>
    </row>
    <row r="113" spans="1:7" ht="15">
      <c r="A113" s="151">
        <v>112</v>
      </c>
      <c r="B113" s="151" t="s">
        <v>446</v>
      </c>
      <c r="C113" s="151" t="s">
        <v>454</v>
      </c>
      <c r="D113" s="151" t="s">
        <v>227</v>
      </c>
      <c r="E113" s="151" t="s">
        <v>398</v>
      </c>
      <c r="F113" s="152">
        <v>6440.28</v>
      </c>
      <c r="G113" s="147" t="s">
        <v>455</v>
      </c>
    </row>
    <row r="114" spans="1:7" ht="15">
      <c r="A114" s="151">
        <v>113</v>
      </c>
      <c r="B114" s="151" t="s">
        <v>449</v>
      </c>
      <c r="C114" s="151" t="s">
        <v>456</v>
      </c>
      <c r="D114" s="151" t="s">
        <v>227</v>
      </c>
      <c r="E114" s="151" t="s">
        <v>398</v>
      </c>
      <c r="F114" s="152">
        <v>4589.37</v>
      </c>
      <c r="G114" s="147"/>
    </row>
    <row r="115" spans="1:7" ht="15">
      <c r="A115" s="151">
        <v>114</v>
      </c>
      <c r="B115" s="151" t="s">
        <v>446</v>
      </c>
      <c r="C115" s="151" t="s">
        <v>457</v>
      </c>
      <c r="D115" s="151" t="s">
        <v>227</v>
      </c>
      <c r="E115" s="151" t="s">
        <v>398</v>
      </c>
      <c r="F115" s="152">
        <v>6440.28</v>
      </c>
      <c r="G115" s="147" t="s">
        <v>458</v>
      </c>
    </row>
    <row r="116" spans="1:7" ht="15">
      <c r="A116" s="151">
        <v>115</v>
      </c>
      <c r="B116" s="151" t="s">
        <v>449</v>
      </c>
      <c r="C116" s="151" t="s">
        <v>459</v>
      </c>
      <c r="D116" s="151" t="s">
        <v>227</v>
      </c>
      <c r="E116" s="151" t="s">
        <v>398</v>
      </c>
      <c r="F116" s="152">
        <v>4589.37</v>
      </c>
      <c r="G116" s="147"/>
    </row>
    <row r="117" spans="1:7" ht="15">
      <c r="A117" s="151">
        <v>116</v>
      </c>
      <c r="B117" s="151" t="s">
        <v>446</v>
      </c>
      <c r="C117" s="151" t="s">
        <v>460</v>
      </c>
      <c r="D117" s="151" t="s">
        <v>227</v>
      </c>
      <c r="E117" s="151" t="s">
        <v>398</v>
      </c>
      <c r="F117" s="152">
        <v>6440.28</v>
      </c>
      <c r="G117" s="147" t="s">
        <v>461</v>
      </c>
    </row>
    <row r="118" spans="1:7" ht="15">
      <c r="A118" s="151">
        <v>117</v>
      </c>
      <c r="B118" s="151" t="s">
        <v>449</v>
      </c>
      <c r="C118" s="151" t="s">
        <v>462</v>
      </c>
      <c r="D118" s="151" t="s">
        <v>227</v>
      </c>
      <c r="E118" s="151" t="s">
        <v>398</v>
      </c>
      <c r="F118" s="152">
        <v>4589.37</v>
      </c>
      <c r="G118" s="147"/>
    </row>
    <row r="119" spans="1:7" ht="15">
      <c r="A119" s="151">
        <v>118</v>
      </c>
      <c r="B119" s="151" t="s">
        <v>446</v>
      </c>
      <c r="C119" s="151" t="s">
        <v>463</v>
      </c>
      <c r="D119" s="151" t="s">
        <v>227</v>
      </c>
      <c r="E119" s="151" t="s">
        <v>398</v>
      </c>
      <c r="F119" s="152">
        <v>6440.28</v>
      </c>
      <c r="G119" s="147" t="s">
        <v>464</v>
      </c>
    </row>
    <row r="120" spans="1:7" ht="15">
      <c r="A120" s="151">
        <v>119</v>
      </c>
      <c r="B120" s="151" t="s">
        <v>449</v>
      </c>
      <c r="C120" s="151" t="s">
        <v>465</v>
      </c>
      <c r="D120" s="151" t="s">
        <v>227</v>
      </c>
      <c r="E120" s="151" t="s">
        <v>398</v>
      </c>
      <c r="F120" s="152">
        <v>4589.37</v>
      </c>
      <c r="G120" s="147"/>
    </row>
    <row r="121" spans="1:7" ht="15">
      <c r="A121" s="151">
        <v>120</v>
      </c>
      <c r="B121" s="151" t="s">
        <v>446</v>
      </c>
      <c r="C121" s="151" t="s">
        <v>466</v>
      </c>
      <c r="D121" s="151" t="s">
        <v>227</v>
      </c>
      <c r="E121" s="151" t="s">
        <v>398</v>
      </c>
      <c r="F121" s="152">
        <v>6440.28</v>
      </c>
      <c r="G121" s="147" t="s">
        <v>467</v>
      </c>
    </row>
    <row r="122" spans="1:7" ht="15">
      <c r="A122" s="151">
        <v>121</v>
      </c>
      <c r="B122" s="151" t="s">
        <v>449</v>
      </c>
      <c r="C122" s="151" t="s">
        <v>468</v>
      </c>
      <c r="D122" s="151" t="s">
        <v>227</v>
      </c>
      <c r="E122" s="151" t="s">
        <v>398</v>
      </c>
      <c r="F122" s="152">
        <v>4589.37</v>
      </c>
      <c r="G122" s="147"/>
    </row>
    <row r="123" spans="1:7" ht="15">
      <c r="A123" s="151">
        <v>122</v>
      </c>
      <c r="B123" s="151" t="s">
        <v>446</v>
      </c>
      <c r="C123" s="151" t="s">
        <v>469</v>
      </c>
      <c r="D123" s="151" t="s">
        <v>227</v>
      </c>
      <c r="E123" s="151" t="s">
        <v>398</v>
      </c>
      <c r="F123" s="152">
        <v>6440.28</v>
      </c>
      <c r="G123" s="147" t="s">
        <v>470</v>
      </c>
    </row>
    <row r="124" spans="1:7" ht="15">
      <c r="A124" s="151">
        <v>123</v>
      </c>
      <c r="B124" s="151" t="s">
        <v>449</v>
      </c>
      <c r="C124" s="151" t="s">
        <v>471</v>
      </c>
      <c r="D124" s="151" t="s">
        <v>227</v>
      </c>
      <c r="E124" s="151" t="s">
        <v>398</v>
      </c>
      <c r="F124" s="152">
        <v>4589.37</v>
      </c>
      <c r="G124" s="147"/>
    </row>
    <row r="125" spans="1:7" ht="15">
      <c r="A125" s="151">
        <v>124</v>
      </c>
      <c r="B125" s="151" t="s">
        <v>446</v>
      </c>
      <c r="C125" s="151" t="s">
        <v>472</v>
      </c>
      <c r="D125" s="151" t="s">
        <v>227</v>
      </c>
      <c r="E125" s="151" t="s">
        <v>398</v>
      </c>
      <c r="F125" s="152">
        <v>6440.28</v>
      </c>
      <c r="G125" s="147" t="s">
        <v>473</v>
      </c>
    </row>
    <row r="126" spans="1:7" ht="15">
      <c r="A126" s="151">
        <v>125</v>
      </c>
      <c r="B126" s="151" t="s">
        <v>449</v>
      </c>
      <c r="C126" s="151" t="s">
        <v>474</v>
      </c>
      <c r="D126" s="151" t="s">
        <v>227</v>
      </c>
      <c r="E126" s="151" t="s">
        <v>398</v>
      </c>
      <c r="F126" s="152">
        <v>4589.37</v>
      </c>
      <c r="G126" s="147"/>
    </row>
    <row r="127" spans="1:7" ht="15">
      <c r="A127" s="151">
        <v>126</v>
      </c>
      <c r="B127" s="151" t="s">
        <v>446</v>
      </c>
      <c r="C127" s="151" t="s">
        <v>475</v>
      </c>
      <c r="D127" s="151" t="s">
        <v>227</v>
      </c>
      <c r="E127" s="151" t="s">
        <v>398</v>
      </c>
      <c r="F127" s="152">
        <v>6440.28</v>
      </c>
      <c r="G127" s="147" t="s">
        <v>476</v>
      </c>
    </row>
    <row r="128" spans="1:7" ht="15">
      <c r="A128" s="151">
        <v>127</v>
      </c>
      <c r="B128" s="151" t="s">
        <v>449</v>
      </c>
      <c r="C128" s="151" t="s">
        <v>477</v>
      </c>
      <c r="D128" s="151" t="s">
        <v>227</v>
      </c>
      <c r="E128" s="151" t="s">
        <v>398</v>
      </c>
      <c r="F128" s="152">
        <v>4589.37</v>
      </c>
      <c r="G128" s="147"/>
    </row>
    <row r="129" spans="1:7" ht="15">
      <c r="A129" s="151">
        <v>128</v>
      </c>
      <c r="B129" s="151" t="s">
        <v>478</v>
      </c>
      <c r="C129" s="151" t="s">
        <v>479</v>
      </c>
      <c r="D129" s="151" t="s">
        <v>327</v>
      </c>
      <c r="E129" s="151" t="s">
        <v>398</v>
      </c>
      <c r="F129" s="152">
        <v>3439.08</v>
      </c>
      <c r="G129" s="147" t="s">
        <v>480</v>
      </c>
    </row>
    <row r="130" spans="1:7" ht="15">
      <c r="A130" s="151">
        <v>129</v>
      </c>
      <c r="B130" s="151" t="s">
        <v>478</v>
      </c>
      <c r="C130" s="151" t="s">
        <v>481</v>
      </c>
      <c r="D130" s="151" t="s">
        <v>327</v>
      </c>
      <c r="E130" s="151" t="s">
        <v>398</v>
      </c>
      <c r="F130" s="152">
        <v>3439.08</v>
      </c>
      <c r="G130" s="147" t="s">
        <v>482</v>
      </c>
    </row>
    <row r="131" spans="1:7" ht="15">
      <c r="A131" s="151">
        <v>130</v>
      </c>
      <c r="B131" s="151" t="s">
        <v>478</v>
      </c>
      <c r="C131" s="151" t="s">
        <v>483</v>
      </c>
      <c r="D131" s="151" t="s">
        <v>327</v>
      </c>
      <c r="E131" s="151" t="s">
        <v>398</v>
      </c>
      <c r="F131" s="152">
        <v>3439.08</v>
      </c>
      <c r="G131" s="147" t="s">
        <v>484</v>
      </c>
    </row>
    <row r="132" spans="1:7" ht="15">
      <c r="A132" s="151">
        <v>131</v>
      </c>
      <c r="B132" s="151" t="s">
        <v>478</v>
      </c>
      <c r="C132" s="151" t="s">
        <v>485</v>
      </c>
      <c r="D132" s="151" t="s">
        <v>327</v>
      </c>
      <c r="E132" s="151" t="s">
        <v>398</v>
      </c>
      <c r="F132" s="152">
        <v>3439.08</v>
      </c>
      <c r="G132" s="147" t="s">
        <v>486</v>
      </c>
    </row>
    <row r="133" spans="1:7" ht="15">
      <c r="A133" s="151">
        <v>132</v>
      </c>
      <c r="B133" s="151" t="s">
        <v>478</v>
      </c>
      <c r="C133" s="151" t="s">
        <v>487</v>
      </c>
      <c r="D133" s="151" t="s">
        <v>327</v>
      </c>
      <c r="E133" s="151" t="s">
        <v>398</v>
      </c>
      <c r="F133" s="152">
        <v>3439.08</v>
      </c>
      <c r="G133" s="147" t="s">
        <v>488</v>
      </c>
    </row>
    <row r="134" spans="1:7" ht="15">
      <c r="A134" s="151">
        <v>133</v>
      </c>
      <c r="B134" s="151" t="s">
        <v>478</v>
      </c>
      <c r="C134" s="151" t="s">
        <v>489</v>
      </c>
      <c r="D134" s="151" t="s">
        <v>327</v>
      </c>
      <c r="E134" s="151" t="s">
        <v>398</v>
      </c>
      <c r="F134" s="152">
        <v>3439.08</v>
      </c>
      <c r="G134" s="147" t="s">
        <v>490</v>
      </c>
    </row>
    <row r="135" spans="1:7" ht="15">
      <c r="A135" s="151">
        <v>134</v>
      </c>
      <c r="B135" s="151" t="s">
        <v>478</v>
      </c>
      <c r="C135" s="151" t="s">
        <v>491</v>
      </c>
      <c r="D135" s="151" t="s">
        <v>327</v>
      </c>
      <c r="E135" s="151" t="s">
        <v>398</v>
      </c>
      <c r="F135" s="152">
        <v>3439.08</v>
      </c>
      <c r="G135" s="147" t="s">
        <v>492</v>
      </c>
    </row>
    <row r="136" spans="1:7" ht="15">
      <c r="A136" s="151">
        <v>135</v>
      </c>
      <c r="B136" s="151" t="s">
        <v>478</v>
      </c>
      <c r="C136" s="151" t="s">
        <v>493</v>
      </c>
      <c r="D136" s="151" t="s">
        <v>327</v>
      </c>
      <c r="E136" s="151" t="s">
        <v>398</v>
      </c>
      <c r="F136" s="152">
        <v>3439.08</v>
      </c>
      <c r="G136" s="147" t="s">
        <v>494</v>
      </c>
    </row>
    <row r="137" spans="1:7" ht="15">
      <c r="A137" s="151">
        <v>136</v>
      </c>
      <c r="B137" s="151" t="s">
        <v>478</v>
      </c>
      <c r="C137" s="151" t="s">
        <v>495</v>
      </c>
      <c r="D137" s="151" t="s">
        <v>327</v>
      </c>
      <c r="E137" s="151" t="s">
        <v>398</v>
      </c>
      <c r="F137" s="152">
        <v>3439.08</v>
      </c>
      <c r="G137" s="147" t="s">
        <v>496</v>
      </c>
    </row>
    <row r="138" spans="1:7" ht="15">
      <c r="A138" s="151">
        <v>137</v>
      </c>
      <c r="B138" s="151" t="s">
        <v>478</v>
      </c>
      <c r="C138" s="151" t="s">
        <v>497</v>
      </c>
      <c r="D138" s="151" t="s">
        <v>327</v>
      </c>
      <c r="E138" s="151" t="s">
        <v>398</v>
      </c>
      <c r="F138" s="152">
        <v>3439.08</v>
      </c>
      <c r="G138" s="147" t="s">
        <v>498</v>
      </c>
    </row>
    <row r="139" spans="1:7" ht="15">
      <c r="A139" s="151">
        <v>138</v>
      </c>
      <c r="B139" s="151" t="s">
        <v>478</v>
      </c>
      <c r="C139" s="151" t="s">
        <v>499</v>
      </c>
      <c r="D139" s="151" t="s">
        <v>327</v>
      </c>
      <c r="E139" s="151" t="s">
        <v>398</v>
      </c>
      <c r="F139" s="152">
        <v>3439.08</v>
      </c>
      <c r="G139" s="147" t="s">
        <v>500</v>
      </c>
    </row>
    <row r="140" spans="1:7" ht="15">
      <c r="A140" s="151">
        <v>139</v>
      </c>
      <c r="B140" s="151" t="s">
        <v>478</v>
      </c>
      <c r="C140" s="151" t="s">
        <v>501</v>
      </c>
      <c r="D140" s="151" t="s">
        <v>327</v>
      </c>
      <c r="E140" s="151" t="s">
        <v>398</v>
      </c>
      <c r="F140" s="152">
        <v>3439.08</v>
      </c>
      <c r="G140" s="147" t="s">
        <v>502</v>
      </c>
    </row>
    <row r="141" spans="1:7" ht="15">
      <c r="A141" s="151">
        <v>140</v>
      </c>
      <c r="B141" s="151" t="s">
        <v>478</v>
      </c>
      <c r="C141" s="151" t="s">
        <v>503</v>
      </c>
      <c r="D141" s="151" t="s">
        <v>327</v>
      </c>
      <c r="E141" s="151" t="s">
        <v>398</v>
      </c>
      <c r="F141" s="152">
        <v>3439.08</v>
      </c>
      <c r="G141" s="147" t="s">
        <v>504</v>
      </c>
    </row>
    <row r="142" spans="1:7" ht="15">
      <c r="A142" s="151">
        <v>141</v>
      </c>
      <c r="B142" s="151" t="s">
        <v>435</v>
      </c>
      <c r="C142" s="151" t="s">
        <v>505</v>
      </c>
      <c r="D142" s="151" t="s">
        <v>227</v>
      </c>
      <c r="E142" s="151" t="s">
        <v>398</v>
      </c>
      <c r="F142" s="152">
        <v>5263.17</v>
      </c>
      <c r="G142" s="147" t="s">
        <v>506</v>
      </c>
    </row>
    <row r="143" spans="1:7" ht="15">
      <c r="A143" s="151">
        <v>142</v>
      </c>
      <c r="B143" s="151" t="s">
        <v>438</v>
      </c>
      <c r="C143" s="151" t="s">
        <v>507</v>
      </c>
      <c r="D143" s="151" t="s">
        <v>227</v>
      </c>
      <c r="E143" s="151" t="s">
        <v>398</v>
      </c>
      <c r="F143" s="152">
        <v>3647.68</v>
      </c>
      <c r="G143" s="147"/>
    </row>
    <row r="144" spans="1:7" ht="15">
      <c r="A144" s="151">
        <v>143</v>
      </c>
      <c r="B144" s="151" t="s">
        <v>508</v>
      </c>
      <c r="C144" s="151" t="s">
        <v>509</v>
      </c>
      <c r="D144" s="151" t="s">
        <v>327</v>
      </c>
      <c r="E144" s="151" t="s">
        <v>398</v>
      </c>
      <c r="F144" s="152">
        <v>3276.72</v>
      </c>
      <c r="G144" s="147" t="s">
        <v>510</v>
      </c>
    </row>
    <row r="145" spans="1:7" ht="15">
      <c r="A145" s="151">
        <v>144</v>
      </c>
      <c r="B145" s="151" t="s">
        <v>508</v>
      </c>
      <c r="C145" s="151" t="s">
        <v>511</v>
      </c>
      <c r="D145" s="151" t="s">
        <v>327</v>
      </c>
      <c r="E145" s="151" t="s">
        <v>398</v>
      </c>
      <c r="F145" s="152">
        <v>3276.72</v>
      </c>
      <c r="G145" s="147" t="s">
        <v>512</v>
      </c>
    </row>
    <row r="146" spans="1:7" ht="15">
      <c r="A146" s="151">
        <v>145</v>
      </c>
      <c r="B146" s="151" t="s">
        <v>508</v>
      </c>
      <c r="C146" s="151" t="s">
        <v>513</v>
      </c>
      <c r="D146" s="151" t="s">
        <v>327</v>
      </c>
      <c r="E146" s="151" t="s">
        <v>398</v>
      </c>
      <c r="F146" s="152">
        <v>3276.72</v>
      </c>
      <c r="G146" s="147" t="s">
        <v>514</v>
      </c>
    </row>
    <row r="147" spans="1:7" ht="15">
      <c r="A147" s="151">
        <v>146</v>
      </c>
      <c r="B147" s="151" t="s">
        <v>508</v>
      </c>
      <c r="C147" s="151" t="s">
        <v>515</v>
      </c>
      <c r="D147" s="151" t="s">
        <v>327</v>
      </c>
      <c r="E147" s="151" t="s">
        <v>398</v>
      </c>
      <c r="F147" s="152">
        <v>3276.72</v>
      </c>
      <c r="G147" s="147" t="s">
        <v>516</v>
      </c>
    </row>
    <row r="148" spans="1:7" ht="15">
      <c r="A148" s="151">
        <v>147</v>
      </c>
      <c r="B148" s="151" t="s">
        <v>508</v>
      </c>
      <c r="C148" s="151" t="s">
        <v>517</v>
      </c>
      <c r="D148" s="151" t="s">
        <v>327</v>
      </c>
      <c r="E148" s="151" t="s">
        <v>398</v>
      </c>
      <c r="F148" s="152">
        <v>3276.72</v>
      </c>
      <c r="G148" s="147" t="s">
        <v>518</v>
      </c>
    </row>
    <row r="149" spans="1:7" ht="15">
      <c r="A149" s="151">
        <v>148</v>
      </c>
      <c r="B149" s="151" t="s">
        <v>508</v>
      </c>
      <c r="C149" s="151" t="s">
        <v>519</v>
      </c>
      <c r="D149" s="151" t="s">
        <v>327</v>
      </c>
      <c r="E149" s="151" t="s">
        <v>398</v>
      </c>
      <c r="F149" s="152">
        <v>3276.72</v>
      </c>
      <c r="G149" s="147" t="s">
        <v>520</v>
      </c>
    </row>
    <row r="150" spans="1:7" ht="15">
      <c r="A150" s="151">
        <v>149</v>
      </c>
      <c r="B150" s="151" t="s">
        <v>521</v>
      </c>
      <c r="C150" s="151" t="s">
        <v>522</v>
      </c>
      <c r="D150" s="151" t="s">
        <v>227</v>
      </c>
      <c r="E150" s="151" t="s">
        <v>398</v>
      </c>
      <c r="F150" s="152">
        <v>5736.72</v>
      </c>
      <c r="G150" s="147" t="s">
        <v>523</v>
      </c>
    </row>
    <row r="151" spans="1:7" ht="15">
      <c r="A151" s="151">
        <v>150</v>
      </c>
      <c r="B151" s="151" t="s">
        <v>449</v>
      </c>
      <c r="C151" s="151" t="s">
        <v>524</v>
      </c>
      <c r="D151" s="151" t="s">
        <v>227</v>
      </c>
      <c r="E151" s="151" t="s">
        <v>398</v>
      </c>
      <c r="F151" s="152">
        <v>4589.37</v>
      </c>
      <c r="G151" s="147"/>
    </row>
    <row r="152" spans="1:7" ht="15">
      <c r="A152" s="151">
        <v>151</v>
      </c>
      <c r="B152" s="151" t="s">
        <v>521</v>
      </c>
      <c r="C152" s="151" t="s">
        <v>525</v>
      </c>
      <c r="D152" s="151" t="s">
        <v>227</v>
      </c>
      <c r="E152" s="151" t="s">
        <v>398</v>
      </c>
      <c r="F152" s="152">
        <v>5736.72</v>
      </c>
      <c r="G152" s="147" t="s">
        <v>526</v>
      </c>
    </row>
    <row r="153" spans="1:7" ht="15">
      <c r="A153" s="151">
        <v>152</v>
      </c>
      <c r="B153" s="151" t="s">
        <v>449</v>
      </c>
      <c r="C153" s="151" t="s">
        <v>527</v>
      </c>
      <c r="D153" s="151" t="s">
        <v>227</v>
      </c>
      <c r="E153" s="151" t="s">
        <v>398</v>
      </c>
      <c r="F153" s="152">
        <v>4589.37</v>
      </c>
      <c r="G153" s="147"/>
    </row>
    <row r="154" spans="1:7" ht="15">
      <c r="A154" s="151">
        <v>153</v>
      </c>
      <c r="B154" s="151" t="s">
        <v>521</v>
      </c>
      <c r="C154" s="151" t="s">
        <v>528</v>
      </c>
      <c r="D154" s="151" t="s">
        <v>227</v>
      </c>
      <c r="E154" s="151" t="s">
        <v>398</v>
      </c>
      <c r="F154" s="152">
        <v>5736.72</v>
      </c>
      <c r="G154" s="147" t="s">
        <v>529</v>
      </c>
    </row>
    <row r="155" spans="1:7" ht="15">
      <c r="A155" s="151">
        <v>154</v>
      </c>
      <c r="B155" s="151" t="s">
        <v>449</v>
      </c>
      <c r="C155" s="151" t="s">
        <v>530</v>
      </c>
      <c r="D155" s="151" t="s">
        <v>227</v>
      </c>
      <c r="E155" s="151" t="s">
        <v>398</v>
      </c>
      <c r="F155" s="152">
        <v>4589.37</v>
      </c>
      <c r="G155" s="147"/>
    </row>
    <row r="156" spans="1:7" ht="15">
      <c r="A156" s="151">
        <v>155</v>
      </c>
      <c r="B156" s="151" t="s">
        <v>521</v>
      </c>
      <c r="C156" s="151" t="s">
        <v>531</v>
      </c>
      <c r="D156" s="151" t="s">
        <v>227</v>
      </c>
      <c r="E156" s="151" t="s">
        <v>398</v>
      </c>
      <c r="F156" s="152">
        <v>5736.72</v>
      </c>
      <c r="G156" s="147" t="s">
        <v>532</v>
      </c>
    </row>
    <row r="157" spans="1:7" ht="15">
      <c r="A157" s="151">
        <v>156</v>
      </c>
      <c r="B157" s="151" t="s">
        <v>449</v>
      </c>
      <c r="C157" s="151" t="s">
        <v>533</v>
      </c>
      <c r="D157" s="151" t="s">
        <v>227</v>
      </c>
      <c r="E157" s="151" t="s">
        <v>398</v>
      </c>
      <c r="F157" s="152">
        <v>4589.37</v>
      </c>
      <c r="G157" s="147"/>
    </row>
    <row r="158" spans="1:7" ht="15">
      <c r="A158" s="151">
        <v>157</v>
      </c>
      <c r="B158" s="151" t="s">
        <v>521</v>
      </c>
      <c r="C158" s="151" t="s">
        <v>534</v>
      </c>
      <c r="D158" s="151" t="s">
        <v>227</v>
      </c>
      <c r="E158" s="151" t="s">
        <v>398</v>
      </c>
      <c r="F158" s="152">
        <v>5736.72</v>
      </c>
      <c r="G158" s="147" t="s">
        <v>535</v>
      </c>
    </row>
    <row r="159" spans="1:7" ht="15">
      <c r="A159" s="151">
        <v>158</v>
      </c>
      <c r="B159" s="151" t="s">
        <v>449</v>
      </c>
      <c r="C159" s="151" t="s">
        <v>536</v>
      </c>
      <c r="D159" s="151" t="s">
        <v>227</v>
      </c>
      <c r="E159" s="151" t="s">
        <v>398</v>
      </c>
      <c r="F159" s="152">
        <v>4589.37</v>
      </c>
      <c r="G159" s="147"/>
    </row>
    <row r="160" spans="1:7" ht="15">
      <c r="A160" s="151">
        <v>159</v>
      </c>
      <c r="B160" s="151" t="s">
        <v>521</v>
      </c>
      <c r="C160" s="151" t="s">
        <v>537</v>
      </c>
      <c r="D160" s="151" t="s">
        <v>227</v>
      </c>
      <c r="E160" s="151" t="s">
        <v>398</v>
      </c>
      <c r="F160" s="152">
        <v>5736.72</v>
      </c>
      <c r="G160" s="147" t="s">
        <v>538</v>
      </c>
    </row>
    <row r="161" spans="1:7" ht="15">
      <c r="A161" s="151">
        <v>160</v>
      </c>
      <c r="B161" s="151" t="s">
        <v>449</v>
      </c>
      <c r="C161" s="151" t="s">
        <v>539</v>
      </c>
      <c r="D161" s="151" t="s">
        <v>227</v>
      </c>
      <c r="E161" s="151" t="s">
        <v>398</v>
      </c>
      <c r="F161" s="152">
        <v>4589.37</v>
      </c>
      <c r="G161" s="147"/>
    </row>
    <row r="162" spans="1:7" ht="15">
      <c r="A162" s="151">
        <v>161</v>
      </c>
      <c r="B162" s="151" t="s">
        <v>521</v>
      </c>
      <c r="C162" s="151" t="s">
        <v>540</v>
      </c>
      <c r="D162" s="151" t="s">
        <v>227</v>
      </c>
      <c r="E162" s="151" t="s">
        <v>398</v>
      </c>
      <c r="F162" s="152">
        <v>5736.72</v>
      </c>
      <c r="G162" s="147" t="s">
        <v>541</v>
      </c>
    </row>
    <row r="163" spans="1:7" ht="15">
      <c r="A163" s="151">
        <v>162</v>
      </c>
      <c r="B163" s="151" t="s">
        <v>449</v>
      </c>
      <c r="C163" s="151" t="s">
        <v>542</v>
      </c>
      <c r="D163" s="151" t="s">
        <v>227</v>
      </c>
      <c r="E163" s="151" t="s">
        <v>398</v>
      </c>
      <c r="F163" s="152">
        <v>4589.37</v>
      </c>
      <c r="G163" s="147"/>
    </row>
    <row r="164" spans="1:7" ht="15">
      <c r="A164" s="151">
        <v>163</v>
      </c>
      <c r="B164" s="151" t="s">
        <v>521</v>
      </c>
      <c r="C164" s="151" t="s">
        <v>543</v>
      </c>
      <c r="D164" s="151" t="s">
        <v>227</v>
      </c>
      <c r="E164" s="151" t="s">
        <v>398</v>
      </c>
      <c r="F164" s="152">
        <v>5736.72</v>
      </c>
      <c r="G164" s="147" t="s">
        <v>544</v>
      </c>
    </row>
    <row r="165" spans="1:7" ht="15">
      <c r="A165" s="151">
        <v>164</v>
      </c>
      <c r="B165" s="151" t="s">
        <v>449</v>
      </c>
      <c r="C165" s="151" t="s">
        <v>545</v>
      </c>
      <c r="D165" s="151" t="s">
        <v>227</v>
      </c>
      <c r="E165" s="151" t="s">
        <v>398</v>
      </c>
      <c r="F165" s="152">
        <v>4589.37</v>
      </c>
      <c r="G165" s="147"/>
    </row>
    <row r="166" spans="1:7" ht="15">
      <c r="A166" s="151">
        <v>165</v>
      </c>
      <c r="B166" s="151" t="s">
        <v>521</v>
      </c>
      <c r="C166" s="151" t="s">
        <v>546</v>
      </c>
      <c r="D166" s="151" t="s">
        <v>227</v>
      </c>
      <c r="E166" s="151" t="s">
        <v>398</v>
      </c>
      <c r="F166" s="152">
        <v>5736.72</v>
      </c>
      <c r="G166" s="147" t="s">
        <v>547</v>
      </c>
    </row>
    <row r="167" spans="1:7" ht="15">
      <c r="A167" s="151">
        <v>166</v>
      </c>
      <c r="B167" s="151" t="s">
        <v>449</v>
      </c>
      <c r="C167" s="151" t="s">
        <v>548</v>
      </c>
      <c r="D167" s="151" t="s">
        <v>227</v>
      </c>
      <c r="E167" s="151" t="s">
        <v>398</v>
      </c>
      <c r="F167" s="152">
        <v>4589.37</v>
      </c>
      <c r="G167" s="147"/>
    </row>
    <row r="168" spans="1:7" ht="15">
      <c r="A168" s="151">
        <v>167</v>
      </c>
      <c r="B168" s="151" t="s">
        <v>521</v>
      </c>
      <c r="C168" s="151" t="s">
        <v>549</v>
      </c>
      <c r="D168" s="151" t="s">
        <v>227</v>
      </c>
      <c r="E168" s="151" t="s">
        <v>398</v>
      </c>
      <c r="F168" s="152">
        <v>5736.72</v>
      </c>
      <c r="G168" s="147" t="s">
        <v>550</v>
      </c>
    </row>
    <row r="169" spans="1:7" ht="15">
      <c r="A169" s="151">
        <v>168</v>
      </c>
      <c r="B169" s="151" t="s">
        <v>449</v>
      </c>
      <c r="C169" s="151" t="s">
        <v>551</v>
      </c>
      <c r="D169" s="151" t="s">
        <v>227</v>
      </c>
      <c r="E169" s="151" t="s">
        <v>398</v>
      </c>
      <c r="F169" s="152">
        <v>4589.37</v>
      </c>
      <c r="G169" s="147"/>
    </row>
    <row r="170" spans="1:7" ht="15">
      <c r="A170" s="151">
        <v>169</v>
      </c>
      <c r="B170" s="151" t="s">
        <v>552</v>
      </c>
      <c r="C170" s="151" t="s">
        <v>553</v>
      </c>
      <c r="D170" s="151" t="s">
        <v>327</v>
      </c>
      <c r="E170" s="151" t="s">
        <v>554</v>
      </c>
      <c r="F170" s="152">
        <v>4022.1</v>
      </c>
      <c r="G170" s="147" t="s">
        <v>555</v>
      </c>
    </row>
    <row r="171" spans="1:7" ht="15">
      <c r="A171" s="151">
        <v>170</v>
      </c>
      <c r="B171" s="151" t="s">
        <v>556</v>
      </c>
      <c r="C171" s="151" t="s">
        <v>557</v>
      </c>
      <c r="D171" s="151" t="s">
        <v>327</v>
      </c>
      <c r="E171" s="151" t="s">
        <v>558</v>
      </c>
      <c r="F171" s="152">
        <v>4349</v>
      </c>
      <c r="G171" s="147" t="s">
        <v>559</v>
      </c>
    </row>
    <row r="172" spans="1:7" ht="15">
      <c r="A172" s="151">
        <v>171</v>
      </c>
      <c r="B172" s="151" t="s">
        <v>560</v>
      </c>
      <c r="C172" s="151" t="s">
        <v>561</v>
      </c>
      <c r="D172" s="151" t="s">
        <v>327</v>
      </c>
      <c r="E172" s="151" t="s">
        <v>558</v>
      </c>
      <c r="F172" s="152">
        <v>6199</v>
      </c>
      <c r="G172" s="147" t="s">
        <v>562</v>
      </c>
    </row>
    <row r="173" spans="1:7" ht="15">
      <c r="A173" s="151">
        <v>172</v>
      </c>
      <c r="B173" s="151" t="s">
        <v>563</v>
      </c>
      <c r="C173" s="151" t="s">
        <v>564</v>
      </c>
      <c r="D173" s="151" t="s">
        <v>327</v>
      </c>
      <c r="E173" s="151" t="s">
        <v>565</v>
      </c>
      <c r="F173" s="152">
        <v>2630</v>
      </c>
      <c r="G173" s="147" t="s">
        <v>566</v>
      </c>
    </row>
    <row r="174" spans="1:7" ht="15">
      <c r="A174" s="151">
        <v>173</v>
      </c>
      <c r="B174" s="151" t="s">
        <v>563</v>
      </c>
      <c r="C174" s="151" t="s">
        <v>567</v>
      </c>
      <c r="D174" s="151" t="s">
        <v>327</v>
      </c>
      <c r="E174" s="151" t="s">
        <v>565</v>
      </c>
      <c r="F174" s="152">
        <v>2630</v>
      </c>
      <c r="G174" s="147" t="s">
        <v>568</v>
      </c>
    </row>
    <row r="175" spans="1:7" ht="15">
      <c r="A175" s="151">
        <v>174</v>
      </c>
      <c r="B175" s="151" t="s">
        <v>563</v>
      </c>
      <c r="C175" s="151" t="s">
        <v>569</v>
      </c>
      <c r="D175" s="151" t="s">
        <v>327</v>
      </c>
      <c r="E175" s="151" t="s">
        <v>565</v>
      </c>
      <c r="F175" s="152">
        <v>2630</v>
      </c>
      <c r="G175" s="147" t="s">
        <v>570</v>
      </c>
    </row>
    <row r="176" spans="1:7" ht="15">
      <c r="A176" s="151">
        <v>175</v>
      </c>
      <c r="B176" s="151" t="s">
        <v>563</v>
      </c>
      <c r="C176" s="151" t="s">
        <v>571</v>
      </c>
      <c r="D176" s="151" t="s">
        <v>327</v>
      </c>
      <c r="E176" s="151" t="s">
        <v>565</v>
      </c>
      <c r="F176" s="152">
        <v>2630</v>
      </c>
      <c r="G176" s="147" t="s">
        <v>572</v>
      </c>
    </row>
    <row r="177" spans="1:7" ht="15">
      <c r="A177" s="151">
        <v>176</v>
      </c>
      <c r="B177" s="151" t="s">
        <v>563</v>
      </c>
      <c r="C177" s="151" t="s">
        <v>573</v>
      </c>
      <c r="D177" s="151" t="s">
        <v>327</v>
      </c>
      <c r="E177" s="151" t="s">
        <v>565</v>
      </c>
      <c r="F177" s="152">
        <v>2630</v>
      </c>
      <c r="G177" s="147" t="s">
        <v>574</v>
      </c>
    </row>
    <row r="178" spans="1:7" ht="15">
      <c r="A178" s="151">
        <v>177</v>
      </c>
      <c r="B178" s="151" t="s">
        <v>563</v>
      </c>
      <c r="C178" s="151" t="s">
        <v>575</v>
      </c>
      <c r="D178" s="151" t="s">
        <v>327</v>
      </c>
      <c r="E178" s="151" t="s">
        <v>565</v>
      </c>
      <c r="F178" s="152">
        <v>2630</v>
      </c>
      <c r="G178" s="147" t="s">
        <v>576</v>
      </c>
    </row>
    <row r="179" spans="1:7" ht="15">
      <c r="A179" s="151">
        <v>178</v>
      </c>
      <c r="B179" s="151" t="s">
        <v>563</v>
      </c>
      <c r="C179" s="151" t="s">
        <v>577</v>
      </c>
      <c r="D179" s="151" t="s">
        <v>327</v>
      </c>
      <c r="E179" s="151" t="s">
        <v>565</v>
      </c>
      <c r="F179" s="152">
        <v>2630</v>
      </c>
      <c r="G179" s="147" t="s">
        <v>578</v>
      </c>
    </row>
    <row r="180" spans="1:7" ht="15">
      <c r="A180" s="151">
        <v>179</v>
      </c>
      <c r="B180" s="151" t="s">
        <v>563</v>
      </c>
      <c r="C180" s="151" t="s">
        <v>579</v>
      </c>
      <c r="D180" s="151" t="s">
        <v>327</v>
      </c>
      <c r="E180" s="151" t="s">
        <v>565</v>
      </c>
      <c r="F180" s="152">
        <v>2630</v>
      </c>
      <c r="G180" s="147" t="s">
        <v>580</v>
      </c>
    </row>
    <row r="181" spans="1:7" ht="15">
      <c r="A181" s="151">
        <v>180</v>
      </c>
      <c r="B181" s="151" t="s">
        <v>563</v>
      </c>
      <c r="C181" s="151" t="s">
        <v>581</v>
      </c>
      <c r="D181" s="151" t="s">
        <v>327</v>
      </c>
      <c r="E181" s="151" t="s">
        <v>565</v>
      </c>
      <c r="F181" s="152">
        <v>2630</v>
      </c>
      <c r="G181" s="147" t="s">
        <v>582</v>
      </c>
    </row>
    <row r="182" spans="1:7" ht="15">
      <c r="A182" s="151">
        <v>181</v>
      </c>
      <c r="B182" s="151" t="s">
        <v>563</v>
      </c>
      <c r="C182" s="151" t="s">
        <v>583</v>
      </c>
      <c r="D182" s="151" t="s">
        <v>327</v>
      </c>
      <c r="E182" s="151" t="s">
        <v>565</v>
      </c>
      <c r="F182" s="152">
        <v>2630</v>
      </c>
      <c r="G182" s="147" t="s">
        <v>584</v>
      </c>
    </row>
    <row r="183" spans="1:7" ht="15">
      <c r="A183" s="151">
        <v>182</v>
      </c>
      <c r="B183" s="151" t="s">
        <v>563</v>
      </c>
      <c r="C183" s="151" t="s">
        <v>585</v>
      </c>
      <c r="D183" s="151" t="s">
        <v>327</v>
      </c>
      <c r="E183" s="151" t="s">
        <v>565</v>
      </c>
      <c r="F183" s="152">
        <v>2630</v>
      </c>
      <c r="G183" s="147" t="s">
        <v>586</v>
      </c>
    </row>
    <row r="184" spans="1:7" ht="15">
      <c r="A184" s="151">
        <v>183</v>
      </c>
      <c r="B184" s="151" t="s">
        <v>587</v>
      </c>
      <c r="C184" s="151" t="s">
        <v>588</v>
      </c>
      <c r="D184" s="151" t="s">
        <v>327</v>
      </c>
      <c r="E184" s="151" t="s">
        <v>565</v>
      </c>
      <c r="F184" s="152">
        <v>4421</v>
      </c>
      <c r="G184" s="147" t="s">
        <v>589</v>
      </c>
    </row>
    <row r="185" spans="1:7" ht="15">
      <c r="A185" s="151">
        <v>184</v>
      </c>
      <c r="B185" s="151" t="s">
        <v>587</v>
      </c>
      <c r="C185" s="151" t="s">
        <v>590</v>
      </c>
      <c r="D185" s="151" t="s">
        <v>327</v>
      </c>
      <c r="E185" s="151" t="s">
        <v>565</v>
      </c>
      <c r="F185" s="152">
        <v>4421</v>
      </c>
      <c r="G185" s="147" t="s">
        <v>591</v>
      </c>
    </row>
    <row r="186" spans="1:7" ht="15">
      <c r="A186" s="151">
        <v>185</v>
      </c>
      <c r="B186" s="151" t="s">
        <v>587</v>
      </c>
      <c r="C186" s="151" t="s">
        <v>592</v>
      </c>
      <c r="D186" s="151" t="s">
        <v>327</v>
      </c>
      <c r="E186" s="151" t="s">
        <v>565</v>
      </c>
      <c r="F186" s="152">
        <v>4421</v>
      </c>
      <c r="G186" s="147" t="s">
        <v>593</v>
      </c>
    </row>
    <row r="187" spans="1:7" ht="15">
      <c r="A187" s="151">
        <v>186</v>
      </c>
      <c r="B187" s="151" t="s">
        <v>587</v>
      </c>
      <c r="C187" s="151" t="s">
        <v>594</v>
      </c>
      <c r="D187" s="151" t="s">
        <v>327</v>
      </c>
      <c r="E187" s="151" t="s">
        <v>565</v>
      </c>
      <c r="F187" s="152">
        <v>4421</v>
      </c>
      <c r="G187" s="147" t="s">
        <v>595</v>
      </c>
    </row>
    <row r="188" spans="1:7" ht="15">
      <c r="A188" s="151">
        <v>187</v>
      </c>
      <c r="B188" s="151" t="s">
        <v>587</v>
      </c>
      <c r="C188" s="151" t="s">
        <v>596</v>
      </c>
      <c r="D188" s="151" t="s">
        <v>327</v>
      </c>
      <c r="E188" s="151" t="s">
        <v>565</v>
      </c>
      <c r="F188" s="152">
        <v>4421</v>
      </c>
      <c r="G188" s="147" t="s">
        <v>597</v>
      </c>
    </row>
    <row r="189" spans="1:7" ht="15">
      <c r="A189" s="151">
        <v>188</v>
      </c>
      <c r="B189" s="151" t="s">
        <v>587</v>
      </c>
      <c r="C189" s="151" t="s">
        <v>598</v>
      </c>
      <c r="D189" s="151" t="s">
        <v>327</v>
      </c>
      <c r="E189" s="151" t="s">
        <v>565</v>
      </c>
      <c r="F189" s="152">
        <v>4421</v>
      </c>
      <c r="G189" s="147" t="s">
        <v>599</v>
      </c>
    </row>
    <row r="190" spans="1:7" ht="15">
      <c r="A190" s="151">
        <v>189</v>
      </c>
      <c r="B190" s="151" t="s">
        <v>600</v>
      </c>
      <c r="C190" s="151" t="s">
        <v>601</v>
      </c>
      <c r="D190" s="151" t="s">
        <v>327</v>
      </c>
      <c r="E190" s="151" t="s">
        <v>602</v>
      </c>
      <c r="F190" s="152">
        <v>3289.02</v>
      </c>
      <c r="G190" s="147" t="s">
        <v>603</v>
      </c>
    </row>
    <row r="191" spans="1:7" ht="15">
      <c r="A191" s="151">
        <v>190</v>
      </c>
      <c r="B191" s="151" t="s">
        <v>600</v>
      </c>
      <c r="C191" s="151" t="s">
        <v>604</v>
      </c>
      <c r="D191" s="151" t="s">
        <v>327</v>
      </c>
      <c r="E191" s="151" t="s">
        <v>602</v>
      </c>
      <c r="F191" s="152">
        <v>3289.02</v>
      </c>
      <c r="G191" s="147" t="s">
        <v>605</v>
      </c>
    </row>
    <row r="192" spans="1:7" ht="15">
      <c r="A192" s="151">
        <v>191</v>
      </c>
      <c r="B192" s="151" t="s">
        <v>600</v>
      </c>
      <c r="C192" s="151" t="s">
        <v>606</v>
      </c>
      <c r="D192" s="151" t="s">
        <v>327</v>
      </c>
      <c r="E192" s="151" t="s">
        <v>602</v>
      </c>
      <c r="F192" s="152">
        <v>3289.02</v>
      </c>
      <c r="G192" s="147" t="s">
        <v>607</v>
      </c>
    </row>
    <row r="193" spans="1:7" ht="15">
      <c r="A193" s="151">
        <v>192</v>
      </c>
      <c r="B193" s="151" t="s">
        <v>600</v>
      </c>
      <c r="C193" s="151" t="s">
        <v>608</v>
      </c>
      <c r="D193" s="151" t="s">
        <v>327</v>
      </c>
      <c r="E193" s="151" t="s">
        <v>602</v>
      </c>
      <c r="F193" s="152">
        <v>3289.02</v>
      </c>
      <c r="G193" s="147" t="s">
        <v>609</v>
      </c>
    </row>
    <row r="194" spans="1:7" ht="15">
      <c r="A194" s="151">
        <v>193</v>
      </c>
      <c r="B194" s="151" t="s">
        <v>600</v>
      </c>
      <c r="C194" s="151" t="s">
        <v>610</v>
      </c>
      <c r="D194" s="151" t="s">
        <v>327</v>
      </c>
      <c r="E194" s="151" t="s">
        <v>602</v>
      </c>
      <c r="F194" s="152">
        <v>3289.02</v>
      </c>
      <c r="G194" s="147" t="s">
        <v>611</v>
      </c>
    </row>
    <row r="195" spans="1:7" ht="15">
      <c r="A195" s="151">
        <v>194</v>
      </c>
      <c r="B195" s="151" t="s">
        <v>600</v>
      </c>
      <c r="C195" s="151" t="s">
        <v>612</v>
      </c>
      <c r="D195" s="151" t="s">
        <v>327</v>
      </c>
      <c r="E195" s="151" t="s">
        <v>602</v>
      </c>
      <c r="F195" s="152">
        <v>3289.02</v>
      </c>
      <c r="G195" s="147" t="s">
        <v>613</v>
      </c>
    </row>
    <row r="196" spans="1:7" ht="15.75">
      <c r="A196" s="151"/>
      <c r="B196" s="153" t="s">
        <v>26</v>
      </c>
      <c r="C196" s="153"/>
      <c r="D196" s="153"/>
      <c r="E196" s="153"/>
      <c r="F196" s="154">
        <v>859053.459999999</v>
      </c>
      <c r="G196" s="147"/>
    </row>
  </sheetData>
  <sheetProtection/>
  <printOptions/>
  <pageMargins left="0.7" right="0.7" top="0.75" bottom="0.75" header="0.3" footer="0.3"/>
  <pageSetup horizontalDpi="600" verticalDpi="600" orientation="portrait" paperSize="9" scale="46" r:id="rId1"/>
  <rowBreaks count="1" manualBreakCount="1">
    <brk id="9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">
      <selection activeCell="D5" sqref="D5"/>
    </sheetView>
  </sheetViews>
  <sheetFormatPr defaultColWidth="9.00390625" defaultRowHeight="12.75"/>
  <cols>
    <col min="1" max="1" width="56.375" style="41" customWidth="1"/>
    <col min="2" max="4" width="18.625" style="40" bestFit="1" customWidth="1"/>
    <col min="5" max="5" width="16.75390625" style="40" customWidth="1"/>
    <col min="6" max="6" width="16.125" style="40" customWidth="1"/>
    <col min="7" max="7" width="17.75390625" style="40" bestFit="1" customWidth="1"/>
    <col min="8" max="8" width="17.375" style="40" bestFit="1" customWidth="1"/>
    <col min="9" max="9" width="18.75390625" style="40" bestFit="1" customWidth="1"/>
    <col min="10" max="10" width="14.625" style="40" customWidth="1"/>
    <col min="11" max="11" width="13.25390625" style="40" bestFit="1" customWidth="1"/>
    <col min="12" max="12" width="13.75390625" style="40" bestFit="1" customWidth="1"/>
    <col min="13" max="16384" width="9.125" style="40" customWidth="1"/>
  </cols>
  <sheetData>
    <row r="1" spans="1:4" ht="15" customHeight="1">
      <c r="A1" s="171" t="s">
        <v>106</v>
      </c>
      <c r="B1" s="172"/>
      <c r="C1" s="38"/>
      <c r="D1" s="39"/>
    </row>
    <row r="2" ht="15" customHeight="1">
      <c r="A2" s="41" t="s">
        <v>107</v>
      </c>
    </row>
    <row r="3" ht="15" customHeight="1"/>
    <row r="4" spans="1:13" s="44" customFormat="1" ht="12.75">
      <c r="A4" s="42"/>
      <c r="B4" s="43" t="s">
        <v>31</v>
      </c>
      <c r="C4" s="43" t="s">
        <v>31</v>
      </c>
      <c r="D4" s="43" t="s">
        <v>31</v>
      </c>
      <c r="E4" s="43" t="s">
        <v>31</v>
      </c>
      <c r="F4" s="43" t="s">
        <v>31</v>
      </c>
      <c r="G4" s="43" t="s">
        <v>31</v>
      </c>
      <c r="H4" s="43" t="s">
        <v>31</v>
      </c>
      <c r="I4" s="43" t="s">
        <v>31</v>
      </c>
      <c r="J4" s="43" t="s">
        <v>31</v>
      </c>
      <c r="K4" s="43" t="s">
        <v>31</v>
      </c>
      <c r="L4" s="43" t="s">
        <v>31</v>
      </c>
      <c r="M4" s="43" t="s">
        <v>31</v>
      </c>
    </row>
    <row r="5" spans="1:13" ht="12.75">
      <c r="A5" s="45"/>
      <c r="B5" s="46" t="s">
        <v>108</v>
      </c>
      <c r="C5" s="46" t="s">
        <v>215</v>
      </c>
      <c r="D5" s="46" t="s">
        <v>109</v>
      </c>
      <c r="E5" s="46" t="s">
        <v>110</v>
      </c>
      <c r="F5" s="46" t="s">
        <v>111</v>
      </c>
      <c r="G5" s="46" t="s">
        <v>112</v>
      </c>
      <c r="H5" s="46" t="s">
        <v>113</v>
      </c>
      <c r="I5" s="124" t="s">
        <v>114</v>
      </c>
      <c r="J5" s="124" t="s">
        <v>115</v>
      </c>
      <c r="K5" s="124" t="s">
        <v>116</v>
      </c>
      <c r="L5" s="124" t="s">
        <v>117</v>
      </c>
      <c r="M5" s="124" t="s">
        <v>118</v>
      </c>
    </row>
    <row r="6" spans="1:13" s="49" customFormat="1" ht="12.75">
      <c r="A6" s="47" t="s">
        <v>119</v>
      </c>
      <c r="B6" s="48" t="s">
        <v>120</v>
      </c>
      <c r="C6" s="48" t="s">
        <v>120</v>
      </c>
      <c r="D6" s="48" t="s">
        <v>120</v>
      </c>
      <c r="E6" s="48" t="s">
        <v>120</v>
      </c>
      <c r="F6" s="48" t="s">
        <v>120</v>
      </c>
      <c r="G6" s="48" t="s">
        <v>120</v>
      </c>
      <c r="H6" s="48" t="s">
        <v>120</v>
      </c>
      <c r="I6" s="48" t="s">
        <v>120</v>
      </c>
      <c r="J6" s="48" t="s">
        <v>120</v>
      </c>
      <c r="K6" s="48" t="s">
        <v>120</v>
      </c>
      <c r="L6" s="48" t="s">
        <v>120</v>
      </c>
      <c r="M6" s="48" t="s">
        <v>120</v>
      </c>
    </row>
    <row r="7" spans="1:13" ht="12.75">
      <c r="A7" s="50" t="s">
        <v>121</v>
      </c>
      <c r="B7" s="123" t="s">
        <v>122</v>
      </c>
      <c r="C7" s="123" t="s">
        <v>122</v>
      </c>
      <c r="D7" s="123" t="s">
        <v>122</v>
      </c>
      <c r="E7" s="123" t="s">
        <v>122</v>
      </c>
      <c r="F7" s="123" t="s">
        <v>122</v>
      </c>
      <c r="G7" s="123" t="s">
        <v>122</v>
      </c>
      <c r="H7" s="123" t="s">
        <v>122</v>
      </c>
      <c r="I7" s="123" t="s">
        <v>123</v>
      </c>
      <c r="J7" s="123" t="s">
        <v>61</v>
      </c>
      <c r="K7" s="123" t="s">
        <v>61</v>
      </c>
      <c r="L7" s="123" t="s">
        <v>61</v>
      </c>
      <c r="M7" s="123" t="s">
        <v>61</v>
      </c>
    </row>
    <row r="8" spans="1:13" ht="12.75">
      <c r="A8" s="51" t="s">
        <v>124</v>
      </c>
      <c r="B8" s="123" t="s">
        <v>122</v>
      </c>
      <c r="C8" s="124" t="s">
        <v>122</v>
      </c>
      <c r="D8" s="124" t="s">
        <v>122</v>
      </c>
      <c r="E8" s="124" t="s">
        <v>122</v>
      </c>
      <c r="F8" s="124" t="s">
        <v>57</v>
      </c>
      <c r="G8" s="124" t="s">
        <v>122</v>
      </c>
      <c r="H8" s="124" t="s">
        <v>122</v>
      </c>
      <c r="I8" s="123" t="s">
        <v>123</v>
      </c>
      <c r="J8" s="124" t="s">
        <v>61</v>
      </c>
      <c r="K8" s="124" t="s">
        <v>61</v>
      </c>
      <c r="L8" s="124" t="s">
        <v>61</v>
      </c>
      <c r="M8" s="124" t="s">
        <v>61</v>
      </c>
    </row>
    <row r="9" spans="1:13" ht="12.75">
      <c r="A9" s="51" t="s">
        <v>125</v>
      </c>
      <c r="B9" s="123" t="s">
        <v>122</v>
      </c>
      <c r="C9" s="124" t="s">
        <v>122</v>
      </c>
      <c r="D9" s="124" t="s">
        <v>122</v>
      </c>
      <c r="E9" s="124" t="s">
        <v>122</v>
      </c>
      <c r="F9" s="124" t="s">
        <v>122</v>
      </c>
      <c r="G9" s="124" t="s">
        <v>122</v>
      </c>
      <c r="H9" s="124" t="s">
        <v>122</v>
      </c>
      <c r="I9" s="123" t="s">
        <v>123</v>
      </c>
      <c r="J9" s="124" t="s">
        <v>123</v>
      </c>
      <c r="K9" s="124" t="s">
        <v>123</v>
      </c>
      <c r="L9" s="124" t="s">
        <v>123</v>
      </c>
      <c r="M9" s="124" t="s">
        <v>61</v>
      </c>
    </row>
    <row r="10" spans="1:13" ht="12.75">
      <c r="A10" s="51" t="s">
        <v>126</v>
      </c>
      <c r="B10" s="123" t="s">
        <v>122</v>
      </c>
      <c r="C10" s="124" t="s">
        <v>57</v>
      </c>
      <c r="D10" s="124" t="s">
        <v>57</v>
      </c>
      <c r="E10" s="124" t="s">
        <v>57</v>
      </c>
      <c r="F10" s="124" t="s">
        <v>57</v>
      </c>
      <c r="G10" s="124" t="s">
        <v>57</v>
      </c>
      <c r="H10" s="124" t="s">
        <v>57</v>
      </c>
      <c r="I10" s="123" t="s">
        <v>61</v>
      </c>
      <c r="J10" s="124" t="s">
        <v>61</v>
      </c>
      <c r="K10" s="124" t="s">
        <v>61</v>
      </c>
      <c r="L10" s="124" t="s">
        <v>61</v>
      </c>
      <c r="M10" s="124" t="s">
        <v>61</v>
      </c>
    </row>
    <row r="11" spans="1:13" ht="12.75">
      <c r="A11" s="51" t="s">
        <v>127</v>
      </c>
      <c r="B11" s="123" t="s">
        <v>122</v>
      </c>
      <c r="C11" s="124" t="s">
        <v>57</v>
      </c>
      <c r="D11" s="124" t="s">
        <v>57</v>
      </c>
      <c r="E11" s="124" t="s">
        <v>57</v>
      </c>
      <c r="F11" s="124" t="s">
        <v>57</v>
      </c>
      <c r="G11" s="124" t="s">
        <v>57</v>
      </c>
      <c r="H11" s="124" t="s">
        <v>57</v>
      </c>
      <c r="I11" s="123" t="s">
        <v>61</v>
      </c>
      <c r="J11" s="124" t="s">
        <v>61</v>
      </c>
      <c r="K11" s="124" t="s">
        <v>61</v>
      </c>
      <c r="L11" s="124" t="s">
        <v>61</v>
      </c>
      <c r="M11" s="124" t="s">
        <v>61</v>
      </c>
    </row>
    <row r="12" spans="1:13" ht="12.75">
      <c r="A12" s="51" t="s">
        <v>128</v>
      </c>
      <c r="B12" s="123" t="s">
        <v>57</v>
      </c>
      <c r="C12" s="124" t="s">
        <v>57</v>
      </c>
      <c r="D12" s="124" t="s">
        <v>57</v>
      </c>
      <c r="E12" s="124" t="s">
        <v>57</v>
      </c>
      <c r="F12" s="124" t="s">
        <v>57</v>
      </c>
      <c r="G12" s="124" t="s">
        <v>57</v>
      </c>
      <c r="H12" s="124" t="s">
        <v>57</v>
      </c>
      <c r="I12" s="123" t="s">
        <v>61</v>
      </c>
      <c r="J12" s="124" t="s">
        <v>61</v>
      </c>
      <c r="K12" s="124" t="s">
        <v>61</v>
      </c>
      <c r="L12" s="124" t="s">
        <v>61</v>
      </c>
      <c r="M12" s="124" t="s">
        <v>61</v>
      </c>
    </row>
    <row r="13" spans="1:13" ht="12.75">
      <c r="A13" s="51" t="s">
        <v>129</v>
      </c>
      <c r="B13" s="123" t="s">
        <v>122</v>
      </c>
      <c r="C13" s="124" t="s">
        <v>122</v>
      </c>
      <c r="D13" s="124" t="s">
        <v>122</v>
      </c>
      <c r="E13" s="124" t="s">
        <v>122</v>
      </c>
      <c r="F13" s="124" t="s">
        <v>122</v>
      </c>
      <c r="G13" s="124" t="s">
        <v>122</v>
      </c>
      <c r="H13" s="124" t="s">
        <v>122</v>
      </c>
      <c r="I13" s="123" t="s">
        <v>61</v>
      </c>
      <c r="J13" s="124" t="s">
        <v>123</v>
      </c>
      <c r="K13" s="124" t="s">
        <v>123</v>
      </c>
      <c r="L13" s="124" t="s">
        <v>123</v>
      </c>
      <c r="M13" s="124" t="s">
        <v>61</v>
      </c>
    </row>
    <row r="14" spans="1:13" ht="12.75">
      <c r="A14" s="52" t="s">
        <v>130</v>
      </c>
      <c r="B14" s="123" t="s">
        <v>122</v>
      </c>
      <c r="C14" s="125" t="s">
        <v>122</v>
      </c>
      <c r="D14" s="125" t="s">
        <v>122</v>
      </c>
      <c r="E14" s="125" t="s">
        <v>122</v>
      </c>
      <c r="F14" s="125" t="s">
        <v>122</v>
      </c>
      <c r="G14" s="125" t="s">
        <v>122</v>
      </c>
      <c r="H14" s="125" t="s">
        <v>122</v>
      </c>
      <c r="I14" s="123" t="s">
        <v>61</v>
      </c>
      <c r="J14" s="125" t="s">
        <v>61</v>
      </c>
      <c r="K14" s="125" t="s">
        <v>61</v>
      </c>
      <c r="L14" s="125" t="s">
        <v>61</v>
      </c>
      <c r="M14" s="125" t="s">
        <v>61</v>
      </c>
    </row>
    <row r="15" spans="1:13" ht="12.75">
      <c r="A15" s="53" t="s">
        <v>131</v>
      </c>
      <c r="B15" s="126" t="s">
        <v>120</v>
      </c>
      <c r="C15" s="126" t="s">
        <v>120</v>
      </c>
      <c r="D15" s="126" t="s">
        <v>120</v>
      </c>
      <c r="E15" s="126" t="s">
        <v>120</v>
      </c>
      <c r="F15" s="126" t="s">
        <v>120</v>
      </c>
      <c r="G15" s="126" t="s">
        <v>120</v>
      </c>
      <c r="H15" s="126" t="s">
        <v>120</v>
      </c>
      <c r="I15" s="126" t="s">
        <v>120</v>
      </c>
      <c r="J15" s="126" t="s">
        <v>120</v>
      </c>
      <c r="K15" s="126" t="s">
        <v>120</v>
      </c>
      <c r="L15" s="126" t="s">
        <v>120</v>
      </c>
      <c r="M15" s="126" t="s">
        <v>120</v>
      </c>
    </row>
    <row r="16" spans="1:13" ht="12.75">
      <c r="A16" s="54" t="s">
        <v>132</v>
      </c>
      <c r="B16" s="123" t="s">
        <v>122</v>
      </c>
      <c r="C16" s="123" t="s">
        <v>122</v>
      </c>
      <c r="D16" s="123" t="s">
        <v>122</v>
      </c>
      <c r="E16" s="123" t="s">
        <v>122</v>
      </c>
      <c r="F16" s="123" t="s">
        <v>122</v>
      </c>
      <c r="G16" s="123" t="s">
        <v>122</v>
      </c>
      <c r="H16" s="123" t="s">
        <v>122</v>
      </c>
      <c r="I16" s="123" t="s">
        <v>61</v>
      </c>
      <c r="J16" s="123" t="s">
        <v>61</v>
      </c>
      <c r="K16" s="123" t="s">
        <v>61</v>
      </c>
      <c r="L16" s="123" t="s">
        <v>123</v>
      </c>
      <c r="M16" s="123" t="s">
        <v>61</v>
      </c>
    </row>
    <row r="17" spans="1:13" ht="12.75">
      <c r="A17" s="51" t="s">
        <v>133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</row>
    <row r="18" spans="1:13" ht="12.75">
      <c r="A18" s="51" t="s">
        <v>134</v>
      </c>
      <c r="B18" s="124" t="s">
        <v>122</v>
      </c>
      <c r="C18" s="124" t="s">
        <v>122</v>
      </c>
      <c r="D18" s="124"/>
      <c r="E18" s="124"/>
      <c r="F18" s="123" t="s">
        <v>122</v>
      </c>
      <c r="G18" s="124"/>
      <c r="H18" s="124"/>
      <c r="I18" s="124" t="s">
        <v>61</v>
      </c>
      <c r="J18" s="124" t="s">
        <v>123</v>
      </c>
      <c r="K18" s="124" t="s">
        <v>61</v>
      </c>
      <c r="L18" s="124" t="s">
        <v>61</v>
      </c>
      <c r="M18" s="124" t="s">
        <v>123</v>
      </c>
    </row>
    <row r="19" spans="1:13" ht="12.75">
      <c r="A19" s="51" t="s">
        <v>135</v>
      </c>
      <c r="B19" s="124" t="s">
        <v>122</v>
      </c>
      <c r="C19" s="124" t="s">
        <v>122</v>
      </c>
      <c r="D19" s="124" t="s">
        <v>122</v>
      </c>
      <c r="E19" s="124" t="s">
        <v>122</v>
      </c>
      <c r="F19" s="124" t="s">
        <v>122</v>
      </c>
      <c r="G19" s="124" t="s">
        <v>122</v>
      </c>
      <c r="H19" s="124" t="s">
        <v>122</v>
      </c>
      <c r="I19" s="124" t="s">
        <v>61</v>
      </c>
      <c r="J19" s="124" t="s">
        <v>61</v>
      </c>
      <c r="K19" s="124" t="s">
        <v>123</v>
      </c>
      <c r="L19" s="124" t="s">
        <v>123</v>
      </c>
      <c r="M19" s="124" t="s">
        <v>61</v>
      </c>
    </row>
    <row r="20" spans="1:13" ht="12.75">
      <c r="A20" s="55" t="s">
        <v>136</v>
      </c>
      <c r="B20" s="126" t="s">
        <v>120</v>
      </c>
      <c r="C20" s="126" t="s">
        <v>120</v>
      </c>
      <c r="D20" s="126" t="s">
        <v>120</v>
      </c>
      <c r="E20" s="126" t="s">
        <v>120</v>
      </c>
      <c r="F20" s="126" t="s">
        <v>120</v>
      </c>
      <c r="G20" s="126" t="s">
        <v>120</v>
      </c>
      <c r="H20" s="126" t="s">
        <v>120</v>
      </c>
      <c r="I20" s="126" t="s">
        <v>120</v>
      </c>
      <c r="J20" s="126" t="s">
        <v>120</v>
      </c>
      <c r="K20" s="126" t="s">
        <v>120</v>
      </c>
      <c r="L20" s="126" t="s">
        <v>120</v>
      </c>
      <c r="M20" s="126" t="s">
        <v>120</v>
      </c>
    </row>
    <row r="21" spans="1:13" ht="12.75">
      <c r="A21" s="56" t="s">
        <v>137</v>
      </c>
      <c r="B21" s="124" t="s">
        <v>57</v>
      </c>
      <c r="C21" s="124" t="s">
        <v>57</v>
      </c>
      <c r="D21" s="124" t="s">
        <v>57</v>
      </c>
      <c r="E21" s="124" t="s">
        <v>57</v>
      </c>
      <c r="F21" s="124" t="s">
        <v>57</v>
      </c>
      <c r="G21" s="124" t="s">
        <v>57</v>
      </c>
      <c r="H21" s="124" t="s">
        <v>57</v>
      </c>
      <c r="I21" s="124" t="s">
        <v>61</v>
      </c>
      <c r="J21" s="124" t="s">
        <v>61</v>
      </c>
      <c r="K21" s="124" t="s">
        <v>61</v>
      </c>
      <c r="L21" s="124" t="s">
        <v>61</v>
      </c>
      <c r="M21" s="124" t="s">
        <v>123</v>
      </c>
    </row>
    <row r="22" spans="1:13" ht="12.75">
      <c r="A22" s="56" t="s">
        <v>138</v>
      </c>
      <c r="B22" s="124" t="s">
        <v>122</v>
      </c>
      <c r="C22" s="124" t="s">
        <v>122</v>
      </c>
      <c r="D22" s="124" t="s">
        <v>122</v>
      </c>
      <c r="E22" s="124" t="s">
        <v>122</v>
      </c>
      <c r="F22" s="124" t="s">
        <v>57</v>
      </c>
      <c r="G22" s="124" t="s">
        <v>122</v>
      </c>
      <c r="H22" s="124" t="s">
        <v>122</v>
      </c>
      <c r="I22" s="124" t="s">
        <v>123</v>
      </c>
      <c r="J22" s="124" t="s">
        <v>123</v>
      </c>
      <c r="K22" s="124" t="s">
        <v>123</v>
      </c>
      <c r="L22" s="124" t="s">
        <v>123</v>
      </c>
      <c r="M22" s="124" t="s">
        <v>61</v>
      </c>
    </row>
    <row r="23" spans="1:13" ht="12.75">
      <c r="A23" s="56" t="s">
        <v>139</v>
      </c>
      <c r="B23" s="124" t="s">
        <v>57</v>
      </c>
      <c r="C23" s="124" t="s">
        <v>57</v>
      </c>
      <c r="D23" s="124" t="s">
        <v>57</v>
      </c>
      <c r="E23" s="124" t="s">
        <v>57</v>
      </c>
      <c r="F23" s="124" t="s">
        <v>122</v>
      </c>
      <c r="G23" s="124" t="s">
        <v>57</v>
      </c>
      <c r="H23" s="124" t="s">
        <v>57</v>
      </c>
      <c r="I23" s="124" t="s">
        <v>61</v>
      </c>
      <c r="J23" s="124" t="s">
        <v>61</v>
      </c>
      <c r="K23" s="124" t="s">
        <v>61</v>
      </c>
      <c r="L23" s="124" t="s">
        <v>61</v>
      </c>
      <c r="M23" s="124" t="s">
        <v>61</v>
      </c>
    </row>
    <row r="24" spans="1:13" ht="25.5">
      <c r="A24" s="51" t="s">
        <v>140</v>
      </c>
      <c r="B24" s="124" t="s">
        <v>57</v>
      </c>
      <c r="C24" s="124" t="s">
        <v>57</v>
      </c>
      <c r="D24" s="124" t="s">
        <v>57</v>
      </c>
      <c r="E24" s="124" t="s">
        <v>57</v>
      </c>
      <c r="F24" s="124" t="s">
        <v>57</v>
      </c>
      <c r="G24" s="124" t="s">
        <v>57</v>
      </c>
      <c r="H24" s="124" t="s">
        <v>57</v>
      </c>
      <c r="I24" s="124" t="s">
        <v>61</v>
      </c>
      <c r="J24" s="124" t="s">
        <v>61</v>
      </c>
      <c r="K24" s="124" t="s">
        <v>61</v>
      </c>
      <c r="L24" s="124" t="s">
        <v>61</v>
      </c>
      <c r="M24" s="124" t="s">
        <v>61</v>
      </c>
    </row>
    <row r="25" spans="1:13" ht="12.75">
      <c r="A25" s="55" t="s">
        <v>141</v>
      </c>
      <c r="B25" s="126" t="s">
        <v>120</v>
      </c>
      <c r="C25" s="126" t="s">
        <v>120</v>
      </c>
      <c r="D25" s="126" t="s">
        <v>120</v>
      </c>
      <c r="E25" s="126" t="s">
        <v>120</v>
      </c>
      <c r="F25" s="126" t="s">
        <v>120</v>
      </c>
      <c r="G25" s="126" t="s">
        <v>120</v>
      </c>
      <c r="H25" s="126" t="s">
        <v>120</v>
      </c>
      <c r="I25" s="126" t="s">
        <v>120</v>
      </c>
      <c r="J25" s="126" t="s">
        <v>120</v>
      </c>
      <c r="K25" s="126" t="s">
        <v>120</v>
      </c>
      <c r="L25" s="126" t="s">
        <v>120</v>
      </c>
      <c r="M25" s="126" t="s">
        <v>120</v>
      </c>
    </row>
    <row r="26" spans="1:13" ht="12.75">
      <c r="A26" s="56" t="s">
        <v>142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3" ht="12.75">
      <c r="A27" s="56" t="s">
        <v>143</v>
      </c>
      <c r="B27" s="124"/>
      <c r="C27" s="124"/>
      <c r="D27" s="124"/>
      <c r="E27" s="124"/>
      <c r="F27" s="124" t="s">
        <v>122</v>
      </c>
      <c r="G27" s="124"/>
      <c r="H27" s="124"/>
      <c r="I27" s="124"/>
      <c r="J27" s="124"/>
      <c r="K27" s="124"/>
      <c r="L27" s="124"/>
      <c r="M27" s="124"/>
    </row>
    <row r="28" spans="1:13" ht="12.75">
      <c r="A28" s="56" t="s">
        <v>144</v>
      </c>
      <c r="B28" s="124" t="s">
        <v>122</v>
      </c>
      <c r="C28" s="124" t="s">
        <v>122</v>
      </c>
      <c r="D28" s="124" t="s">
        <v>122</v>
      </c>
      <c r="E28" s="124" t="s">
        <v>122</v>
      </c>
      <c r="F28" s="124" t="s">
        <v>122</v>
      </c>
      <c r="G28" s="124" t="s">
        <v>122</v>
      </c>
      <c r="H28" s="124" t="s">
        <v>122</v>
      </c>
      <c r="I28" s="124" t="s">
        <v>122</v>
      </c>
      <c r="J28" s="124"/>
      <c r="K28" s="124"/>
      <c r="L28" s="124"/>
      <c r="M28" s="124"/>
    </row>
    <row r="29" spans="1:13" ht="12.75">
      <c r="A29" s="55" t="s">
        <v>145</v>
      </c>
      <c r="B29" s="126" t="s">
        <v>120</v>
      </c>
      <c r="C29" s="126" t="s">
        <v>120</v>
      </c>
      <c r="D29" s="126" t="s">
        <v>120</v>
      </c>
      <c r="E29" s="126" t="s">
        <v>120</v>
      </c>
      <c r="F29" s="126" t="s">
        <v>120</v>
      </c>
      <c r="G29" s="126" t="s">
        <v>120</v>
      </c>
      <c r="H29" s="126" t="s">
        <v>120</v>
      </c>
      <c r="I29" s="126" t="s">
        <v>120</v>
      </c>
      <c r="J29" s="126" t="s">
        <v>120</v>
      </c>
      <c r="K29" s="126" t="s">
        <v>120</v>
      </c>
      <c r="L29" s="126" t="s">
        <v>120</v>
      </c>
      <c r="M29" s="126" t="s">
        <v>120</v>
      </c>
    </row>
    <row r="30" spans="1:13" ht="12.75">
      <c r="A30" s="56" t="s">
        <v>142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</row>
    <row r="31" spans="1:13" ht="12.75">
      <c r="A31" s="56" t="s">
        <v>143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12.75">
      <c r="A32" s="57" t="s">
        <v>144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</row>
    <row r="33" spans="1:13" s="58" customFormat="1" ht="12.75">
      <c r="A33" s="55" t="s">
        <v>146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1:13" ht="12.75">
      <c r="A34" s="59" t="s">
        <v>147</v>
      </c>
      <c r="B34" s="129" t="s">
        <v>57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</row>
    <row r="35" spans="1:13" ht="12.75">
      <c r="A35" s="60" t="s">
        <v>148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</row>
    <row r="36" spans="1:13" ht="12.75">
      <c r="A36" s="61" t="s">
        <v>149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</row>
    <row r="37" spans="1:13" ht="12.75">
      <c r="A37" s="62" t="s">
        <v>150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  <row r="38" spans="1:13" ht="12.75">
      <c r="A38" s="63" t="s">
        <v>151</v>
      </c>
      <c r="B38" s="126" t="s">
        <v>120</v>
      </c>
      <c r="C38" s="126" t="s">
        <v>120</v>
      </c>
      <c r="D38" s="126" t="s">
        <v>120</v>
      </c>
      <c r="E38" s="126" t="s">
        <v>120</v>
      </c>
      <c r="F38" s="126" t="s">
        <v>120</v>
      </c>
      <c r="G38" s="126" t="s">
        <v>120</v>
      </c>
      <c r="H38" s="126" t="s">
        <v>120</v>
      </c>
      <c r="I38" s="126" t="s">
        <v>120</v>
      </c>
      <c r="J38" s="126" t="s">
        <v>120</v>
      </c>
      <c r="K38" s="126" t="s">
        <v>120</v>
      </c>
      <c r="L38" s="126" t="s">
        <v>120</v>
      </c>
      <c r="M38" s="126" t="s">
        <v>120</v>
      </c>
    </row>
    <row r="39" spans="1:13" ht="12.75">
      <c r="A39" s="54" t="s">
        <v>152</v>
      </c>
      <c r="B39" s="123" t="s">
        <v>122</v>
      </c>
      <c r="C39" s="123" t="s">
        <v>122</v>
      </c>
      <c r="D39" s="123" t="s">
        <v>122</v>
      </c>
      <c r="E39" s="123" t="s">
        <v>122</v>
      </c>
      <c r="F39" s="123" t="s">
        <v>122</v>
      </c>
      <c r="G39" s="123" t="s">
        <v>122</v>
      </c>
      <c r="H39" s="123" t="s">
        <v>122</v>
      </c>
      <c r="I39" s="123" t="s">
        <v>123</v>
      </c>
      <c r="J39" s="123" t="s">
        <v>123</v>
      </c>
      <c r="K39" s="123" t="s">
        <v>123</v>
      </c>
      <c r="L39" s="123" t="s">
        <v>123</v>
      </c>
      <c r="M39" s="123" t="s">
        <v>61</v>
      </c>
    </row>
    <row r="40" spans="1:13" ht="25.5">
      <c r="A40" s="51" t="s">
        <v>153</v>
      </c>
      <c r="B40" s="124" t="s">
        <v>122</v>
      </c>
      <c r="C40" s="124" t="s">
        <v>122</v>
      </c>
      <c r="D40" s="124" t="s">
        <v>122</v>
      </c>
      <c r="E40" s="124" t="s">
        <v>122</v>
      </c>
      <c r="F40" s="124" t="s">
        <v>122</v>
      </c>
      <c r="G40" s="124" t="s">
        <v>122</v>
      </c>
      <c r="H40" s="124" t="s">
        <v>122</v>
      </c>
      <c r="I40" s="124" t="s">
        <v>123</v>
      </c>
      <c r="J40" s="123" t="s">
        <v>123</v>
      </c>
      <c r="K40" s="123" t="s">
        <v>123</v>
      </c>
      <c r="L40" s="123" t="s">
        <v>123</v>
      </c>
      <c r="M40" s="124" t="s">
        <v>61</v>
      </c>
    </row>
    <row r="41" spans="1:13" ht="12.75">
      <c r="A41" s="55" t="s">
        <v>154</v>
      </c>
      <c r="B41" s="126" t="s">
        <v>120</v>
      </c>
      <c r="C41" s="126" t="s">
        <v>120</v>
      </c>
      <c r="D41" s="126" t="s">
        <v>120</v>
      </c>
      <c r="E41" s="126" t="s">
        <v>120</v>
      </c>
      <c r="F41" s="126" t="s">
        <v>120</v>
      </c>
      <c r="G41" s="126" t="s">
        <v>120</v>
      </c>
      <c r="H41" s="126" t="s">
        <v>120</v>
      </c>
      <c r="I41" s="126" t="s">
        <v>120</v>
      </c>
      <c r="J41" s="126" t="s">
        <v>120</v>
      </c>
      <c r="K41" s="126" t="s">
        <v>120</v>
      </c>
      <c r="L41" s="126" t="s">
        <v>120</v>
      </c>
      <c r="M41" s="126" t="s">
        <v>120</v>
      </c>
    </row>
    <row r="42" spans="1:13" ht="12.75">
      <c r="A42" s="56" t="s">
        <v>155</v>
      </c>
      <c r="B42" s="124" t="s">
        <v>122</v>
      </c>
      <c r="C42" s="124" t="s">
        <v>122</v>
      </c>
      <c r="D42" s="124" t="s">
        <v>122</v>
      </c>
      <c r="E42" s="124" t="s">
        <v>122</v>
      </c>
      <c r="F42" s="124" t="s">
        <v>122</v>
      </c>
      <c r="G42" s="124" t="s">
        <v>122</v>
      </c>
      <c r="H42" s="124" t="s">
        <v>122</v>
      </c>
      <c r="I42" s="124" t="s">
        <v>123</v>
      </c>
      <c r="J42" s="124" t="s">
        <v>61</v>
      </c>
      <c r="K42" s="124" t="s">
        <v>61</v>
      </c>
      <c r="L42" s="124" t="s">
        <v>61</v>
      </c>
      <c r="M42" s="124" t="s">
        <v>61</v>
      </c>
    </row>
    <row r="43" spans="1:13" ht="12.75">
      <c r="A43" s="56" t="s">
        <v>156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</row>
    <row r="44" spans="1:13" ht="12.75">
      <c r="A44" s="57" t="s">
        <v>157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</row>
    <row r="45" spans="1:13" ht="12.75">
      <c r="A45" s="53" t="s">
        <v>158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</row>
    <row r="46" spans="1:13" ht="12.75">
      <c r="A46" s="54" t="s">
        <v>159</v>
      </c>
      <c r="B46" s="133">
        <v>2</v>
      </c>
      <c r="C46" s="133">
        <v>1</v>
      </c>
      <c r="D46" s="133">
        <v>2</v>
      </c>
      <c r="E46" s="133">
        <v>2</v>
      </c>
      <c r="F46" s="133">
        <v>2</v>
      </c>
      <c r="G46" s="133"/>
      <c r="H46" s="133">
        <v>2</v>
      </c>
      <c r="I46" s="133">
        <v>3</v>
      </c>
      <c r="J46" s="133">
        <v>1</v>
      </c>
      <c r="K46" s="133">
        <v>2</v>
      </c>
      <c r="L46" s="133">
        <v>2</v>
      </c>
      <c r="M46" s="133">
        <v>5</v>
      </c>
    </row>
    <row r="47" spans="1:13" ht="12.75">
      <c r="A47" s="51" t="s">
        <v>160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</row>
    <row r="48" spans="1:13" ht="25.5">
      <c r="A48" s="51" t="s">
        <v>161</v>
      </c>
      <c r="B48" s="124" t="s">
        <v>122</v>
      </c>
      <c r="C48" s="124" t="s">
        <v>122</v>
      </c>
      <c r="D48" s="124" t="s">
        <v>122</v>
      </c>
      <c r="E48" s="124" t="s">
        <v>122</v>
      </c>
      <c r="F48" s="124" t="s">
        <v>122</v>
      </c>
      <c r="G48" s="124" t="s">
        <v>122</v>
      </c>
      <c r="H48" s="124" t="s">
        <v>122</v>
      </c>
      <c r="I48" s="124" t="s">
        <v>123</v>
      </c>
      <c r="J48" s="124"/>
      <c r="K48" s="124" t="s">
        <v>123</v>
      </c>
      <c r="L48" s="124" t="s">
        <v>123</v>
      </c>
      <c r="M48" s="124" t="s">
        <v>123</v>
      </c>
    </row>
    <row r="49" spans="1:13" ht="12.75">
      <c r="A49" s="55" t="s">
        <v>162</v>
      </c>
      <c r="B49" s="126" t="s">
        <v>120</v>
      </c>
      <c r="C49" s="126" t="s">
        <v>120</v>
      </c>
      <c r="D49" s="126" t="s">
        <v>120</v>
      </c>
      <c r="E49" s="126" t="s">
        <v>120</v>
      </c>
      <c r="F49" s="126" t="s">
        <v>120</v>
      </c>
      <c r="G49" s="126" t="s">
        <v>120</v>
      </c>
      <c r="H49" s="126" t="s">
        <v>120</v>
      </c>
      <c r="I49" s="126" t="s">
        <v>120</v>
      </c>
      <c r="J49" s="126" t="s">
        <v>120</v>
      </c>
      <c r="K49" s="126" t="s">
        <v>120</v>
      </c>
      <c r="L49" s="126" t="s">
        <v>120</v>
      </c>
      <c r="M49" s="126" t="s">
        <v>120</v>
      </c>
    </row>
    <row r="50" spans="1:13" ht="12.75">
      <c r="A50" s="56" t="s">
        <v>163</v>
      </c>
      <c r="B50" s="124" t="s">
        <v>122</v>
      </c>
      <c r="C50" s="124" t="s">
        <v>122</v>
      </c>
      <c r="D50" s="124" t="s">
        <v>122</v>
      </c>
      <c r="E50" s="124" t="s">
        <v>122</v>
      </c>
      <c r="F50" s="124" t="s">
        <v>122</v>
      </c>
      <c r="G50" s="124" t="s">
        <v>122</v>
      </c>
      <c r="H50" s="124" t="s">
        <v>122</v>
      </c>
      <c r="I50" s="124"/>
      <c r="J50" s="124"/>
      <c r="K50" s="124"/>
      <c r="L50" s="124"/>
      <c r="M50" s="124"/>
    </row>
    <row r="51" spans="1:13" ht="12.75">
      <c r="A51" s="56" t="s">
        <v>164</v>
      </c>
      <c r="B51" s="124" t="s">
        <v>122</v>
      </c>
      <c r="C51" s="124" t="s">
        <v>122</v>
      </c>
      <c r="D51" s="124" t="s">
        <v>122</v>
      </c>
      <c r="E51" s="124" t="s">
        <v>122</v>
      </c>
      <c r="F51" s="124" t="s">
        <v>122</v>
      </c>
      <c r="G51" s="124" t="s">
        <v>122</v>
      </c>
      <c r="H51" s="124" t="s">
        <v>122</v>
      </c>
      <c r="I51" s="124"/>
      <c r="J51" s="124"/>
      <c r="K51" s="124"/>
      <c r="L51" s="124"/>
      <c r="M51" s="124"/>
    </row>
    <row r="52" spans="1:13" ht="12.75">
      <c r="A52" s="56" t="s">
        <v>165</v>
      </c>
      <c r="B52" s="124" t="s">
        <v>122</v>
      </c>
      <c r="C52" s="124" t="s">
        <v>122</v>
      </c>
      <c r="D52" s="124" t="s">
        <v>122</v>
      </c>
      <c r="E52" s="124" t="s">
        <v>122</v>
      </c>
      <c r="F52" s="124" t="s">
        <v>122</v>
      </c>
      <c r="G52" s="124" t="s">
        <v>122</v>
      </c>
      <c r="H52" s="124" t="s">
        <v>122</v>
      </c>
      <c r="I52" s="124"/>
      <c r="J52" s="124"/>
      <c r="K52" s="124"/>
      <c r="L52" s="124"/>
      <c r="M52" s="124"/>
    </row>
    <row r="53" spans="1:13" ht="12" customHeight="1">
      <c r="A53" s="51" t="s">
        <v>166</v>
      </c>
      <c r="B53" s="124" t="s">
        <v>122</v>
      </c>
      <c r="C53" s="124" t="s">
        <v>122</v>
      </c>
      <c r="D53" s="124" t="s">
        <v>122</v>
      </c>
      <c r="E53" s="124" t="s">
        <v>122</v>
      </c>
      <c r="F53" s="124" t="s">
        <v>122</v>
      </c>
      <c r="G53" s="124" t="s">
        <v>122</v>
      </c>
      <c r="H53" s="124" t="s">
        <v>122</v>
      </c>
      <c r="I53" s="124"/>
      <c r="J53" s="124"/>
      <c r="K53" s="124"/>
      <c r="L53" s="124"/>
      <c r="M53" s="124"/>
    </row>
    <row r="54" spans="1:13" ht="12.75">
      <c r="A54" s="51" t="s">
        <v>167</v>
      </c>
      <c r="B54" s="124" t="s">
        <v>122</v>
      </c>
      <c r="C54" s="124" t="s">
        <v>122</v>
      </c>
      <c r="D54" s="124" t="s">
        <v>122</v>
      </c>
      <c r="E54" s="124" t="s">
        <v>122</v>
      </c>
      <c r="F54" s="124" t="s">
        <v>122</v>
      </c>
      <c r="G54" s="124" t="s">
        <v>122</v>
      </c>
      <c r="H54" s="124" t="s">
        <v>122</v>
      </c>
      <c r="I54" s="124"/>
      <c r="J54" s="124"/>
      <c r="K54" s="124"/>
      <c r="L54" s="124"/>
      <c r="M54" s="124"/>
    </row>
    <row r="55" spans="1:13" ht="25.5">
      <c r="A55" s="51" t="s">
        <v>168</v>
      </c>
      <c r="B55" s="124" t="s">
        <v>122</v>
      </c>
      <c r="C55" s="124" t="s">
        <v>122</v>
      </c>
      <c r="D55" s="124" t="s">
        <v>122</v>
      </c>
      <c r="E55" s="124" t="s">
        <v>122</v>
      </c>
      <c r="F55" s="124" t="s">
        <v>122</v>
      </c>
      <c r="G55" s="124" t="s">
        <v>122</v>
      </c>
      <c r="H55" s="124" t="s">
        <v>122</v>
      </c>
      <c r="I55" s="124"/>
      <c r="J55" s="124"/>
      <c r="K55" s="124"/>
      <c r="L55" s="124"/>
      <c r="M55" s="124"/>
    </row>
    <row r="56" spans="1:13" ht="12.75">
      <c r="A56" s="51" t="s">
        <v>169</v>
      </c>
      <c r="B56" s="124" t="s">
        <v>122</v>
      </c>
      <c r="C56" s="124" t="s">
        <v>122</v>
      </c>
      <c r="D56" s="124" t="s">
        <v>122</v>
      </c>
      <c r="E56" s="124" t="s">
        <v>122</v>
      </c>
      <c r="F56" s="124" t="s">
        <v>122</v>
      </c>
      <c r="G56" s="124" t="s">
        <v>122</v>
      </c>
      <c r="H56" s="124" t="s">
        <v>122</v>
      </c>
      <c r="I56" s="124" t="s">
        <v>123</v>
      </c>
      <c r="J56" s="124"/>
      <c r="K56" s="124"/>
      <c r="L56" s="124"/>
      <c r="M56" s="124"/>
    </row>
    <row r="57" spans="1:13" ht="12.75">
      <c r="A57" s="51" t="s">
        <v>170</v>
      </c>
      <c r="B57" s="124" t="s">
        <v>122</v>
      </c>
      <c r="C57" s="124" t="s">
        <v>122</v>
      </c>
      <c r="D57" s="124" t="s">
        <v>122</v>
      </c>
      <c r="E57" s="124" t="s">
        <v>122</v>
      </c>
      <c r="F57" s="124" t="s">
        <v>122</v>
      </c>
      <c r="G57" s="124" t="s">
        <v>122</v>
      </c>
      <c r="H57" s="124" t="s">
        <v>122</v>
      </c>
      <c r="I57" s="124" t="s">
        <v>61</v>
      </c>
      <c r="J57" s="124"/>
      <c r="K57" s="124"/>
      <c r="L57" s="124"/>
      <c r="M57" s="124"/>
    </row>
    <row r="58" spans="1:13" ht="12.75">
      <c r="A58" s="51" t="s">
        <v>171</v>
      </c>
      <c r="B58" s="124" t="s">
        <v>57</v>
      </c>
      <c r="C58" s="124" t="s">
        <v>57</v>
      </c>
      <c r="D58" s="124" t="s">
        <v>57</v>
      </c>
      <c r="E58" s="124" t="s">
        <v>57</v>
      </c>
      <c r="F58" s="124" t="s">
        <v>57</v>
      </c>
      <c r="G58" s="124" t="s">
        <v>57</v>
      </c>
      <c r="H58" s="124" t="s">
        <v>57</v>
      </c>
      <c r="I58" s="124"/>
      <c r="J58" s="124"/>
      <c r="K58" s="124"/>
      <c r="L58" s="124"/>
      <c r="M58" s="124"/>
    </row>
    <row r="59" spans="1:13" ht="12.75">
      <c r="A59" s="51" t="s">
        <v>172</v>
      </c>
      <c r="B59" s="124" t="s">
        <v>122</v>
      </c>
      <c r="C59" s="124" t="s">
        <v>122</v>
      </c>
      <c r="D59" s="124" t="s">
        <v>122</v>
      </c>
      <c r="E59" s="124" t="s">
        <v>122</v>
      </c>
      <c r="F59" s="124" t="s">
        <v>122</v>
      </c>
      <c r="G59" s="124" t="s">
        <v>122</v>
      </c>
      <c r="H59" s="124" t="s">
        <v>122</v>
      </c>
      <c r="I59" s="124"/>
      <c r="J59" s="124"/>
      <c r="K59" s="124"/>
      <c r="L59" s="124"/>
      <c r="M59" s="124"/>
    </row>
    <row r="60" spans="1:13" ht="12.75">
      <c r="A60" s="51" t="s">
        <v>173</v>
      </c>
      <c r="B60" s="124" t="s">
        <v>122</v>
      </c>
      <c r="C60" s="124" t="s">
        <v>122</v>
      </c>
      <c r="D60" s="124" t="s">
        <v>122</v>
      </c>
      <c r="E60" s="124" t="s">
        <v>122</v>
      </c>
      <c r="F60" s="124" t="s">
        <v>122</v>
      </c>
      <c r="G60" s="124" t="s">
        <v>122</v>
      </c>
      <c r="H60" s="124" t="s">
        <v>122</v>
      </c>
      <c r="I60" s="124"/>
      <c r="J60" s="124"/>
      <c r="K60" s="124"/>
      <c r="L60" s="124"/>
      <c r="M60" s="124"/>
    </row>
    <row r="61" spans="1:13" ht="12.75">
      <c r="A61" s="51" t="s">
        <v>174</v>
      </c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</row>
    <row r="62" spans="1:13" ht="12.75">
      <c r="A62" s="51" t="s">
        <v>175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</row>
    <row r="63" spans="1:13" ht="25.5">
      <c r="A63" s="51" t="s">
        <v>176</v>
      </c>
      <c r="B63" s="134" t="s">
        <v>177</v>
      </c>
      <c r="C63" s="134" t="s">
        <v>177</v>
      </c>
      <c r="D63" s="134" t="s">
        <v>177</v>
      </c>
      <c r="E63" s="134" t="s">
        <v>177</v>
      </c>
      <c r="F63" s="134" t="s">
        <v>177</v>
      </c>
      <c r="G63" s="134" t="s">
        <v>177</v>
      </c>
      <c r="H63" s="134" t="s">
        <v>177</v>
      </c>
      <c r="I63" s="134"/>
      <c r="J63" s="134"/>
      <c r="K63" s="134"/>
      <c r="L63" s="134"/>
      <c r="M63" s="134"/>
    </row>
  </sheetData>
  <sheetProtection/>
  <mergeCells count="1">
    <mergeCell ref="A1:B1"/>
  </mergeCells>
  <dataValidations count="1">
    <dataValidation type="list" allowBlank="1" showInputMessage="1" showErrorMessage="1" sqref="B48:J48 B42:J44 B39:J40 B30:J32 B21:J24 B18:J19 B16:J16 B7:J14 B50:J62">
      <formula1>"TAK, NIE"</formula1>
    </dataValidation>
  </dataValidations>
  <printOptions/>
  <pageMargins left="0.7" right="0.7" top="0.75" bottom="0.75" header="0.3" footer="0.3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55.875" style="67" customWidth="1"/>
    <col min="2" max="4" width="16.25390625" style="66" customWidth="1"/>
    <col min="5" max="5" width="14.625" style="66" customWidth="1"/>
    <col min="6" max="6" width="15.125" style="66" customWidth="1"/>
    <col min="7" max="7" width="16.75390625" style="66" customWidth="1"/>
    <col min="8" max="8" width="14.25390625" style="66" customWidth="1"/>
    <col min="9" max="9" width="12.75390625" style="66" customWidth="1"/>
    <col min="10" max="10" width="9.875" style="66" customWidth="1"/>
    <col min="11" max="16384" width="9.125" style="66" customWidth="1"/>
  </cols>
  <sheetData>
    <row r="1" spans="1:4" ht="15.75">
      <c r="A1" s="171" t="s">
        <v>178</v>
      </c>
      <c r="B1" s="173"/>
      <c r="C1" s="64"/>
      <c r="D1" s="65"/>
    </row>
    <row r="3" ht="12.75">
      <c r="A3" s="41" t="s">
        <v>107</v>
      </c>
    </row>
    <row r="4" ht="12.75">
      <c r="A4" s="41"/>
    </row>
    <row r="5" spans="1:13" s="69" customFormat="1" ht="25.5">
      <c r="A5" s="68"/>
      <c r="B5" s="43" t="s">
        <v>31</v>
      </c>
      <c r="C5" s="43" t="s">
        <v>31</v>
      </c>
      <c r="D5" s="43" t="s">
        <v>31</v>
      </c>
      <c r="E5" s="43" t="s">
        <v>31</v>
      </c>
      <c r="F5" s="43" t="s">
        <v>31</v>
      </c>
      <c r="G5" s="43" t="s">
        <v>31</v>
      </c>
      <c r="H5" s="43" t="s">
        <v>31</v>
      </c>
      <c r="I5" s="138" t="s">
        <v>31</v>
      </c>
      <c r="J5" s="138" t="s">
        <v>31</v>
      </c>
      <c r="K5" s="138" t="s">
        <v>31</v>
      </c>
      <c r="L5" s="138" t="s">
        <v>31</v>
      </c>
      <c r="M5" s="138" t="s">
        <v>31</v>
      </c>
    </row>
    <row r="6" spans="1:13" ht="26.25" customHeight="1">
      <c r="A6" s="70"/>
      <c r="B6" s="124" t="s">
        <v>108</v>
      </c>
      <c r="C6" s="124" t="s">
        <v>179</v>
      </c>
      <c r="D6" s="124" t="s">
        <v>109</v>
      </c>
      <c r="E6" s="124" t="s">
        <v>110</v>
      </c>
      <c r="F6" s="124" t="s">
        <v>180</v>
      </c>
      <c r="G6" s="124" t="s">
        <v>181</v>
      </c>
      <c r="H6" s="124" t="s">
        <v>113</v>
      </c>
      <c r="I6" s="134" t="s">
        <v>182</v>
      </c>
      <c r="J6" s="124" t="s">
        <v>115</v>
      </c>
      <c r="K6" s="124" t="s">
        <v>183</v>
      </c>
      <c r="L6" s="124" t="s">
        <v>117</v>
      </c>
      <c r="M6" s="124" t="s">
        <v>118</v>
      </c>
    </row>
    <row r="7" spans="1:13" s="71" customFormat="1" ht="12.75">
      <c r="A7" s="47" t="s">
        <v>184</v>
      </c>
      <c r="B7" s="126" t="s">
        <v>120</v>
      </c>
      <c r="C7" s="126" t="s">
        <v>120</v>
      </c>
      <c r="D7" s="126" t="s">
        <v>120</v>
      </c>
      <c r="E7" s="126" t="s">
        <v>120</v>
      </c>
      <c r="F7" s="126" t="s">
        <v>120</v>
      </c>
      <c r="G7" s="126" t="s">
        <v>120</v>
      </c>
      <c r="H7" s="126" t="s">
        <v>120</v>
      </c>
      <c r="I7" s="126" t="s">
        <v>120</v>
      </c>
      <c r="J7" s="126" t="s">
        <v>120</v>
      </c>
      <c r="K7" s="126" t="s">
        <v>120</v>
      </c>
      <c r="L7" s="126" t="s">
        <v>120</v>
      </c>
      <c r="M7" s="126" t="s">
        <v>120</v>
      </c>
    </row>
    <row r="8" spans="1:13" ht="12.75">
      <c r="A8" s="72" t="s">
        <v>185</v>
      </c>
      <c r="B8" s="123" t="s">
        <v>61</v>
      </c>
      <c r="C8" s="123" t="s">
        <v>61</v>
      </c>
      <c r="D8" s="123" t="s">
        <v>61</v>
      </c>
      <c r="E8" s="123" t="s">
        <v>61</v>
      </c>
      <c r="F8" s="123" t="s">
        <v>61</v>
      </c>
      <c r="G8" s="123" t="s">
        <v>61</v>
      </c>
      <c r="H8" s="123" t="s">
        <v>61</v>
      </c>
      <c r="I8" s="123" t="s">
        <v>61</v>
      </c>
      <c r="J8" s="123" t="s">
        <v>61</v>
      </c>
      <c r="K8" s="123" t="s">
        <v>61</v>
      </c>
      <c r="L8" s="123" t="s">
        <v>61</v>
      </c>
      <c r="M8" s="123" t="s">
        <v>61</v>
      </c>
    </row>
    <row r="9" spans="1:13" ht="12.75">
      <c r="A9" s="73" t="s">
        <v>186</v>
      </c>
      <c r="B9" s="124" t="s">
        <v>123</v>
      </c>
      <c r="C9" s="124" t="s">
        <v>123</v>
      </c>
      <c r="D9" s="124" t="s">
        <v>123</v>
      </c>
      <c r="E9" s="124" t="s">
        <v>123</v>
      </c>
      <c r="F9" s="124" t="s">
        <v>123</v>
      </c>
      <c r="G9" s="124" t="s">
        <v>123</v>
      </c>
      <c r="H9" s="124" t="s">
        <v>123</v>
      </c>
      <c r="I9" s="124" t="s">
        <v>61</v>
      </c>
      <c r="J9" s="124" t="s">
        <v>123</v>
      </c>
      <c r="K9" s="124" t="s">
        <v>123</v>
      </c>
      <c r="L9" s="124" t="s">
        <v>123</v>
      </c>
      <c r="M9" s="123" t="s">
        <v>61</v>
      </c>
    </row>
    <row r="10" spans="1:13" ht="12.75">
      <c r="A10" s="73" t="s">
        <v>187</v>
      </c>
      <c r="B10" s="124" t="s">
        <v>123</v>
      </c>
      <c r="C10" s="124" t="s">
        <v>123</v>
      </c>
      <c r="D10" s="124" t="s">
        <v>123</v>
      </c>
      <c r="E10" s="124" t="s">
        <v>123</v>
      </c>
      <c r="F10" s="124" t="s">
        <v>123</v>
      </c>
      <c r="G10" s="124" t="s">
        <v>123</v>
      </c>
      <c r="H10" s="124" t="s">
        <v>123</v>
      </c>
      <c r="I10" s="124" t="s">
        <v>61</v>
      </c>
      <c r="J10" s="124" t="s">
        <v>123</v>
      </c>
      <c r="K10" s="124" t="s">
        <v>123</v>
      </c>
      <c r="L10" s="124" t="s">
        <v>123</v>
      </c>
      <c r="M10" s="123" t="s">
        <v>61</v>
      </c>
    </row>
    <row r="11" spans="1:13" ht="12.75">
      <c r="A11" s="73" t="s">
        <v>188</v>
      </c>
      <c r="B11" s="124" t="s">
        <v>123</v>
      </c>
      <c r="C11" s="124" t="s">
        <v>123</v>
      </c>
      <c r="D11" s="124" t="s">
        <v>123</v>
      </c>
      <c r="E11" s="124" t="s">
        <v>123</v>
      </c>
      <c r="F11" s="124" t="s">
        <v>123</v>
      </c>
      <c r="G11" s="124" t="s">
        <v>123</v>
      </c>
      <c r="H11" s="124" t="s">
        <v>123</v>
      </c>
      <c r="I11" s="124" t="s">
        <v>61</v>
      </c>
      <c r="J11" s="124" t="s">
        <v>123</v>
      </c>
      <c r="K11" s="124" t="s">
        <v>123</v>
      </c>
      <c r="L11" s="124" t="s">
        <v>123</v>
      </c>
      <c r="M11" s="124" t="s">
        <v>61</v>
      </c>
    </row>
    <row r="12" spans="1:13" ht="12.75">
      <c r="A12" s="73" t="s">
        <v>189</v>
      </c>
      <c r="B12" s="124" t="s">
        <v>123</v>
      </c>
      <c r="C12" s="124" t="s">
        <v>61</v>
      </c>
      <c r="D12" s="124" t="s">
        <v>61</v>
      </c>
      <c r="E12" s="124" t="s">
        <v>123</v>
      </c>
      <c r="F12" s="124" t="s">
        <v>61</v>
      </c>
      <c r="G12" s="124" t="s">
        <v>123</v>
      </c>
      <c r="H12" s="124" t="s">
        <v>123</v>
      </c>
      <c r="I12" s="124" t="s">
        <v>61</v>
      </c>
      <c r="J12" s="124" t="s">
        <v>61</v>
      </c>
      <c r="K12" s="124" t="s">
        <v>61</v>
      </c>
      <c r="L12" s="124" t="s">
        <v>61</v>
      </c>
      <c r="M12" s="124" t="s">
        <v>123</v>
      </c>
    </row>
    <row r="13" spans="1:13" ht="12.75">
      <c r="A13" s="55" t="s">
        <v>190</v>
      </c>
      <c r="B13" s="126" t="s">
        <v>120</v>
      </c>
      <c r="C13" s="126" t="s">
        <v>120</v>
      </c>
      <c r="D13" s="126" t="s">
        <v>120</v>
      </c>
      <c r="E13" s="126" t="s">
        <v>120</v>
      </c>
      <c r="F13" s="126" t="s">
        <v>120</v>
      </c>
      <c r="G13" s="126" t="s">
        <v>120</v>
      </c>
      <c r="H13" s="126" t="s">
        <v>120</v>
      </c>
      <c r="I13" s="126" t="s">
        <v>120</v>
      </c>
      <c r="J13" s="126" t="s">
        <v>120</v>
      </c>
      <c r="K13" s="126" t="s">
        <v>120</v>
      </c>
      <c r="L13" s="126" t="s">
        <v>120</v>
      </c>
      <c r="M13" s="126" t="s">
        <v>120</v>
      </c>
    </row>
    <row r="14" spans="1:13" ht="12.75">
      <c r="A14" s="74" t="s">
        <v>191</v>
      </c>
      <c r="B14" s="124" t="s">
        <v>61</v>
      </c>
      <c r="C14" s="124" t="s">
        <v>61</v>
      </c>
      <c r="D14" s="124" t="s">
        <v>61</v>
      </c>
      <c r="E14" s="124" t="s">
        <v>61</v>
      </c>
      <c r="F14" s="124" t="s">
        <v>123</v>
      </c>
      <c r="G14" s="124" t="s">
        <v>61</v>
      </c>
      <c r="H14" s="124" t="s">
        <v>61</v>
      </c>
      <c r="I14" s="124" t="s">
        <v>61</v>
      </c>
      <c r="J14" s="124" t="s">
        <v>61</v>
      </c>
      <c r="K14" s="124" t="s">
        <v>61</v>
      </c>
      <c r="L14" s="124" t="s">
        <v>61</v>
      </c>
      <c r="M14" s="124" t="s">
        <v>61</v>
      </c>
    </row>
    <row r="15" spans="1:13" ht="12.75">
      <c r="A15" s="74" t="s">
        <v>192</v>
      </c>
      <c r="B15" s="124" t="s">
        <v>123</v>
      </c>
      <c r="C15" s="124" t="s">
        <v>123</v>
      </c>
      <c r="D15" s="124" t="s">
        <v>123</v>
      </c>
      <c r="E15" s="124" t="s">
        <v>123</v>
      </c>
      <c r="F15" s="124" t="s">
        <v>61</v>
      </c>
      <c r="G15" s="124" t="s">
        <v>123</v>
      </c>
      <c r="H15" s="124" t="s">
        <v>123</v>
      </c>
      <c r="I15" s="124" t="s">
        <v>123</v>
      </c>
      <c r="J15" s="124" t="s">
        <v>123</v>
      </c>
      <c r="K15" s="124" t="s">
        <v>123</v>
      </c>
      <c r="L15" s="124" t="s">
        <v>123</v>
      </c>
      <c r="M15" s="124" t="s">
        <v>61</v>
      </c>
    </row>
    <row r="16" spans="1:13" ht="12.75">
      <c r="A16" s="55" t="s">
        <v>193</v>
      </c>
      <c r="B16" s="126" t="s">
        <v>120</v>
      </c>
      <c r="C16" s="126" t="s">
        <v>120</v>
      </c>
      <c r="D16" s="126" t="s">
        <v>120</v>
      </c>
      <c r="E16" s="126" t="s">
        <v>120</v>
      </c>
      <c r="F16" s="126" t="s">
        <v>120</v>
      </c>
      <c r="G16" s="126" t="s">
        <v>120</v>
      </c>
      <c r="H16" s="126" t="s">
        <v>120</v>
      </c>
      <c r="I16" s="126" t="s">
        <v>120</v>
      </c>
      <c r="J16" s="126" t="s">
        <v>120</v>
      </c>
      <c r="K16" s="126" t="s">
        <v>120</v>
      </c>
      <c r="L16" s="126" t="s">
        <v>120</v>
      </c>
      <c r="M16" s="126" t="s">
        <v>120</v>
      </c>
    </row>
    <row r="17" spans="1:13" ht="12.75">
      <c r="A17" s="74" t="s">
        <v>194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</row>
    <row r="18" spans="1:13" ht="12.75">
      <c r="A18" s="74" t="s">
        <v>195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1:13" ht="12.75">
      <c r="A19" s="55" t="s">
        <v>196</v>
      </c>
      <c r="B19" s="126" t="s">
        <v>120</v>
      </c>
      <c r="C19" s="126" t="s">
        <v>120</v>
      </c>
      <c r="D19" s="126" t="s">
        <v>120</v>
      </c>
      <c r="E19" s="126" t="s">
        <v>120</v>
      </c>
      <c r="F19" s="126" t="s">
        <v>120</v>
      </c>
      <c r="G19" s="126" t="s">
        <v>120</v>
      </c>
      <c r="H19" s="126" t="s">
        <v>120</v>
      </c>
      <c r="I19" s="126" t="s">
        <v>120</v>
      </c>
      <c r="J19" s="126" t="s">
        <v>120</v>
      </c>
      <c r="K19" s="126" t="s">
        <v>120</v>
      </c>
      <c r="L19" s="126" t="s">
        <v>120</v>
      </c>
      <c r="M19" s="126" t="s">
        <v>120</v>
      </c>
    </row>
    <row r="20" spans="1:13" ht="12.75">
      <c r="A20" s="74" t="s">
        <v>197</v>
      </c>
      <c r="B20" s="124" t="s">
        <v>61</v>
      </c>
      <c r="C20" s="124" t="s">
        <v>61</v>
      </c>
      <c r="D20" s="124" t="s">
        <v>61</v>
      </c>
      <c r="E20" s="124" t="s">
        <v>61</v>
      </c>
      <c r="F20" s="124" t="s">
        <v>61</v>
      </c>
      <c r="G20" s="124" t="s">
        <v>61</v>
      </c>
      <c r="H20" s="124" t="s">
        <v>61</v>
      </c>
      <c r="I20" s="124" t="s">
        <v>123</v>
      </c>
      <c r="J20" s="124" t="s">
        <v>61</v>
      </c>
      <c r="K20" s="124" t="s">
        <v>123</v>
      </c>
      <c r="L20" s="124" t="s">
        <v>61</v>
      </c>
      <c r="M20" s="124" t="s">
        <v>61</v>
      </c>
    </row>
    <row r="21" spans="1:13" ht="12.75">
      <c r="A21" s="75" t="s">
        <v>198</v>
      </c>
      <c r="B21" s="125" t="s">
        <v>123</v>
      </c>
      <c r="C21" s="125" t="s">
        <v>123</v>
      </c>
      <c r="D21" s="125" t="s">
        <v>123</v>
      </c>
      <c r="E21" s="125" t="s">
        <v>123</v>
      </c>
      <c r="F21" s="125" t="s">
        <v>123</v>
      </c>
      <c r="G21" s="125" t="s">
        <v>123</v>
      </c>
      <c r="H21" s="125" t="s">
        <v>123</v>
      </c>
      <c r="I21" s="125" t="s">
        <v>61</v>
      </c>
      <c r="J21" s="125" t="s">
        <v>123</v>
      </c>
      <c r="K21" s="125" t="s">
        <v>61</v>
      </c>
      <c r="L21" s="125" t="s">
        <v>123</v>
      </c>
      <c r="M21" s="125" t="s">
        <v>61</v>
      </c>
    </row>
    <row r="22" spans="1:13" ht="12.75">
      <c r="A22" s="53" t="s">
        <v>199</v>
      </c>
      <c r="B22" s="126" t="s">
        <v>200</v>
      </c>
      <c r="C22" s="126" t="s">
        <v>200</v>
      </c>
      <c r="D22" s="126" t="s">
        <v>200</v>
      </c>
      <c r="E22" s="126" t="s">
        <v>200</v>
      </c>
      <c r="F22" s="126" t="s">
        <v>200</v>
      </c>
      <c r="G22" s="126" t="s">
        <v>200</v>
      </c>
      <c r="H22" s="126" t="s">
        <v>200</v>
      </c>
      <c r="I22" s="126" t="s">
        <v>200</v>
      </c>
      <c r="J22" s="126" t="s">
        <v>200</v>
      </c>
      <c r="K22" s="126" t="s">
        <v>200</v>
      </c>
      <c r="L22" s="126" t="s">
        <v>200</v>
      </c>
      <c r="M22" s="126" t="s">
        <v>200</v>
      </c>
    </row>
    <row r="23" spans="1:13" ht="25.5">
      <c r="A23" s="72" t="s">
        <v>201</v>
      </c>
      <c r="B23" s="131" t="s">
        <v>202</v>
      </c>
      <c r="C23" s="131" t="s">
        <v>202</v>
      </c>
      <c r="D23" s="131" t="s">
        <v>202</v>
      </c>
      <c r="E23" s="131" t="s">
        <v>203</v>
      </c>
      <c r="F23" s="131" t="s">
        <v>202</v>
      </c>
      <c r="G23" s="131" t="s">
        <v>202</v>
      </c>
      <c r="H23" s="131" t="s">
        <v>202</v>
      </c>
      <c r="I23" s="131" t="s">
        <v>202</v>
      </c>
      <c r="J23" s="131" t="s">
        <v>202</v>
      </c>
      <c r="K23" s="131" t="s">
        <v>202</v>
      </c>
      <c r="L23" s="131" t="s">
        <v>202</v>
      </c>
      <c r="M23" s="131" t="s">
        <v>204</v>
      </c>
    </row>
    <row r="24" spans="1:13" ht="12.75">
      <c r="A24" s="73" t="s">
        <v>205</v>
      </c>
      <c r="B24" s="127" t="s">
        <v>123</v>
      </c>
      <c r="C24" s="127" t="s">
        <v>61</v>
      </c>
      <c r="D24" s="127" t="s">
        <v>123</v>
      </c>
      <c r="E24" s="127" t="s">
        <v>61</v>
      </c>
      <c r="F24" s="127" t="s">
        <v>123</v>
      </c>
      <c r="G24" s="127" t="s">
        <v>61</v>
      </c>
      <c r="H24" s="127" t="s">
        <v>61</v>
      </c>
      <c r="I24" s="127" t="s">
        <v>61</v>
      </c>
      <c r="J24" s="127" t="s">
        <v>123</v>
      </c>
      <c r="K24" s="127" t="s">
        <v>123</v>
      </c>
      <c r="L24" s="127" t="s">
        <v>123</v>
      </c>
      <c r="M24" s="127" t="s">
        <v>123</v>
      </c>
    </row>
    <row r="25" spans="1:13" ht="25.5">
      <c r="A25" s="76" t="s">
        <v>206</v>
      </c>
      <c r="B25" s="124" t="s">
        <v>123</v>
      </c>
      <c r="C25" s="124" t="s">
        <v>123</v>
      </c>
      <c r="D25" s="124" t="s">
        <v>123</v>
      </c>
      <c r="E25" s="124" t="s">
        <v>123</v>
      </c>
      <c r="F25" s="124" t="s">
        <v>123</v>
      </c>
      <c r="G25" s="124" t="s">
        <v>123</v>
      </c>
      <c r="H25" s="124" t="s">
        <v>123</v>
      </c>
      <c r="I25" s="124" t="s">
        <v>123</v>
      </c>
      <c r="J25" s="124" t="s">
        <v>123</v>
      </c>
      <c r="K25" s="124" t="s">
        <v>123</v>
      </c>
      <c r="L25" s="124" t="s">
        <v>123</v>
      </c>
      <c r="M25" s="124" t="s">
        <v>61</v>
      </c>
    </row>
    <row r="26" spans="1:13" ht="12.75">
      <c r="A26" s="55" t="s">
        <v>207</v>
      </c>
      <c r="B26" s="126" t="s">
        <v>200</v>
      </c>
      <c r="C26" s="126" t="s">
        <v>200</v>
      </c>
      <c r="D26" s="126" t="s">
        <v>200</v>
      </c>
      <c r="E26" s="126" t="s">
        <v>200</v>
      </c>
      <c r="F26" s="126" t="s">
        <v>200</v>
      </c>
      <c r="G26" s="126" t="s">
        <v>200</v>
      </c>
      <c r="H26" s="126" t="s">
        <v>200</v>
      </c>
      <c r="I26" s="126" t="s">
        <v>200</v>
      </c>
      <c r="J26" s="126" t="s">
        <v>200</v>
      </c>
      <c r="K26" s="126" t="s">
        <v>200</v>
      </c>
      <c r="L26" s="126" t="s">
        <v>200</v>
      </c>
      <c r="M26" s="126" t="s">
        <v>200</v>
      </c>
    </row>
    <row r="27" spans="1:13" ht="12.75">
      <c r="A27" s="74" t="s">
        <v>208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</row>
    <row r="28" spans="1:13" ht="12.75">
      <c r="A28" s="74" t="s">
        <v>209</v>
      </c>
      <c r="B28" s="124" t="s">
        <v>123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</row>
    <row r="29" spans="1:13" ht="12.75">
      <c r="A29" s="74" t="s">
        <v>210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</row>
    <row r="30" spans="1:13" ht="12.75">
      <c r="A30" s="55" t="s">
        <v>211</v>
      </c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</row>
    <row r="31" spans="1:13" ht="12.75">
      <c r="A31" s="74" t="s">
        <v>212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</row>
    <row r="32" spans="1:13" ht="12.75">
      <c r="A32" s="74" t="s">
        <v>213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ht="12.75">
      <c r="A33" s="74" t="s">
        <v>214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</row>
    <row r="34" spans="2:13" ht="12.7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</row>
  </sheetData>
  <sheetProtection/>
  <mergeCells count="1">
    <mergeCell ref="A1:B1"/>
  </mergeCells>
  <dataValidations count="1">
    <dataValidation type="list" allowBlank="1" showInputMessage="1" showErrorMessage="1" sqref="B20:J21 B24:J25 B17:J18 B14:J15 B8:J12 B27:J28">
      <formula1>"TAK, NIE"</formula1>
    </dataValidation>
  </dataValidation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Jakimowicz Mirosław</cp:lastModifiedBy>
  <cp:lastPrinted>2019-07-16T08:06:49Z</cp:lastPrinted>
  <dcterms:created xsi:type="dcterms:W3CDTF">1997-02-26T13:46:56Z</dcterms:created>
  <dcterms:modified xsi:type="dcterms:W3CDTF">2019-07-16T08:06:53Z</dcterms:modified>
  <cp:category>Ankieta</cp:category>
  <cp:version/>
  <cp:contentType/>
  <cp:contentStatus/>
</cp:coreProperties>
</file>