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! ZAMÓWIENIA PUBLICZNE !\2024\45.24 Usługa serwisowa Fisiak\PYTANIA\"/>
    </mc:Choice>
  </mc:AlternateContent>
  <xr:revisionPtr revIDLastSave="0" documentId="13_ncr:1_{D40D55B2-C1E9-41CF-8F0A-9071A74D6E3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9" i="1" l="1"/>
  <c r="J79" i="1"/>
  <c r="I79" i="1"/>
  <c r="G79" i="1"/>
  <c r="I78" i="1"/>
  <c r="I77" i="1"/>
  <c r="L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4" i="1"/>
  <c r="C81" i="1" l="1"/>
  <c r="C82" i="1"/>
</calcChain>
</file>

<file path=xl/sharedStrings.xml><?xml version="1.0" encoding="utf-8"?>
<sst xmlns="http://schemas.openxmlformats.org/spreadsheetml/2006/main" count="389" uniqueCount="151">
  <si>
    <t>Wykaz sprzętu/ formularz cenowy</t>
  </si>
  <si>
    <t>Lp.</t>
  </si>
  <si>
    <t>Nazwa urządzenia</t>
  </si>
  <si>
    <t>Producent</t>
  </si>
  <si>
    <t>Numer seryjny</t>
  </si>
  <si>
    <t>Zakres usług</t>
  </si>
  <si>
    <t>W umowie od dn.</t>
  </si>
  <si>
    <t>Cena netto (dot. Przeglądu i konserwacji)</t>
  </si>
  <si>
    <t>VAT</t>
  </si>
  <si>
    <t>Cena brutto (dot. Przeglądu, konserwacji)</t>
  </si>
  <si>
    <t>Cena netto (dot. Serwisu)</t>
  </si>
  <si>
    <t>Cena brutto (dot. Serwisu)</t>
  </si>
  <si>
    <t>BF-1TQ170 Bronchovideoscope</t>
  </si>
  <si>
    <t>OLYMPUS</t>
  </si>
  <si>
    <t>2700390</t>
  </si>
  <si>
    <t>Pełna opieka serwisowa</t>
  </si>
  <si>
    <t>od daty zawarcia umowy</t>
  </si>
  <si>
    <t>CF-H185I VIDEOCOLONOSCOPE</t>
  </si>
  <si>
    <t>2831575</t>
  </si>
  <si>
    <t>2610968</t>
  </si>
  <si>
    <t>CF-HQ190I VIDEOCOLONOSCOPE</t>
  </si>
  <si>
    <t>2862383</t>
  </si>
  <si>
    <t>CF-Q165I KOLONOSKOP</t>
  </si>
  <si>
    <t>2802119</t>
  </si>
  <si>
    <t>2600558</t>
  </si>
  <si>
    <t>2002803</t>
  </si>
  <si>
    <t>CF-Q165I KOLONOSKOP VIDEO</t>
  </si>
  <si>
    <t>2203400</t>
  </si>
  <si>
    <t>CF-Q165I VIDEOCOLONOSCOPE</t>
  </si>
  <si>
    <t>2614107</t>
  </si>
  <si>
    <t>2103341</t>
  </si>
  <si>
    <t>CLV-180 ŹRÓDŁO ŚWIATŁA</t>
  </si>
  <si>
    <t>7112105</t>
  </si>
  <si>
    <t>CLV-190 XENON LIGHT SOURCE</t>
  </si>
  <si>
    <t>7309193</t>
  </si>
  <si>
    <t>9.06.2026</t>
  </si>
  <si>
    <t>7775439</t>
  </si>
  <si>
    <t>CLV-190 ŹRÓDŁO ŚWIATŁA</t>
  </si>
  <si>
    <t>7350798</t>
  </si>
  <si>
    <t>CV-170 OPTERA VIDEO CENTER</t>
  </si>
  <si>
    <t>7769587</t>
  </si>
  <si>
    <t>CV-180 PROCESOR VIDEO</t>
  </si>
  <si>
    <t>7103298</t>
  </si>
  <si>
    <t>CV-190 PLUS PAL W/O POWERCORD</t>
  </si>
  <si>
    <t>7321737</t>
  </si>
  <si>
    <t>CV-190 PROCESOR WIDEO</t>
  </si>
  <si>
    <t>7301461</t>
  </si>
  <si>
    <t>CV-190 VIDEO CENTER</t>
  </si>
  <si>
    <t>7748761</t>
  </si>
  <si>
    <t>EDC Plus model D core unit 8</t>
  </si>
  <si>
    <t>NG823134</t>
  </si>
  <si>
    <t>9.10.2025</t>
  </si>
  <si>
    <t>Endoskan 2PL z drukarką</t>
  </si>
  <si>
    <t>1404</t>
  </si>
  <si>
    <t>1258</t>
  </si>
  <si>
    <t>1219</t>
  </si>
  <si>
    <t>ETD-3 BASIC PAA</t>
  </si>
  <si>
    <t>07130586</t>
  </si>
  <si>
    <t>ETD4 Basic PAA</t>
  </si>
  <si>
    <t>20132364</t>
  </si>
  <si>
    <t>GF-UCT180 EUS GASTROSCOPE</t>
  </si>
  <si>
    <t>GIF-H180 GASTROS</t>
  </si>
  <si>
    <t>2601044</t>
  </si>
  <si>
    <t>GIF-H180 GASTROSKOP VIDEO</t>
  </si>
  <si>
    <t>2601309</t>
  </si>
  <si>
    <t>GIF-H180J VIDEOGASTROSCOPE</t>
  </si>
  <si>
    <t>2205763</t>
  </si>
  <si>
    <t>GIF-Q165 GASTROSKOP</t>
  </si>
  <si>
    <t>2905191</t>
  </si>
  <si>
    <t>2703539</t>
  </si>
  <si>
    <t>GIF-Q165 GASTROSKOP VIDEO</t>
  </si>
  <si>
    <t>2107534</t>
  </si>
  <si>
    <t>GIF-Q180 GASTROSKOP VIDEO</t>
  </si>
  <si>
    <t>2809429</t>
  </si>
  <si>
    <t>Insuflator typ UHI-3</t>
  </si>
  <si>
    <t>E101136</t>
  </si>
  <si>
    <t>KV-6 SUCTION PUMP EU</t>
  </si>
  <si>
    <t>1658206</t>
  </si>
  <si>
    <t>1685771</t>
  </si>
  <si>
    <t>MAJ-1430 Video cable</t>
  </si>
  <si>
    <t>7247259</t>
  </si>
  <si>
    <t>7452673</t>
  </si>
  <si>
    <t>7315964</t>
  </si>
  <si>
    <t>MAJ-1916 CV INTERFACE Conv</t>
  </si>
  <si>
    <t>7721442</t>
  </si>
  <si>
    <t>7447942</t>
  </si>
  <si>
    <t>7319274</t>
  </si>
  <si>
    <t>MAJ-2056 ULTRASOUND CABLE</t>
  </si>
  <si>
    <t>7415218</t>
  </si>
  <si>
    <t>MINI ETD2 GA</t>
  </si>
  <si>
    <t>09726089</t>
  </si>
  <si>
    <t>mini ETD2 Plus GA</t>
  </si>
  <si>
    <t>17926600</t>
  </si>
  <si>
    <t>9.03.2025</t>
  </si>
  <si>
    <t>15826489</t>
  </si>
  <si>
    <t>mini ETD2 Plus PAA</t>
  </si>
  <si>
    <t>17943188</t>
  </si>
  <si>
    <t>MU-1# MAINTENANCE UNIT</t>
  </si>
  <si>
    <t>7924297</t>
  </si>
  <si>
    <t>OEV321UH MONITOR</t>
  </si>
  <si>
    <t>7365541</t>
  </si>
  <si>
    <t>OFP-2 Flushing Pump</t>
  </si>
  <si>
    <t>21737868</t>
  </si>
  <si>
    <t>21866609</t>
  </si>
  <si>
    <t>21206155</t>
  </si>
  <si>
    <t>OTV-S7PROH-HD-12E GŁOWICA HD</t>
  </si>
  <si>
    <t>7130827</t>
  </si>
  <si>
    <t>Pompa Ecopump, 230 V</t>
  </si>
  <si>
    <t>1106CE238</t>
  </si>
  <si>
    <t>TJF-160VR WIDEODUODENOSKOP</t>
  </si>
  <si>
    <t>2600878</t>
  </si>
  <si>
    <t>TJF-Q180V VIDEODUODENOSCOPE</t>
  </si>
  <si>
    <t>2304218</t>
  </si>
  <si>
    <t>UCR ENDO CO2 REGULATION UNIT</t>
  </si>
  <si>
    <t>7734255</t>
  </si>
  <si>
    <t>7620319</t>
  </si>
  <si>
    <t>7837283</t>
  </si>
  <si>
    <t>7527968</t>
  </si>
  <si>
    <t>WM-NP1</t>
  </si>
  <si>
    <t>21124663</t>
  </si>
  <si>
    <t>2909442</t>
  </si>
  <si>
    <t>2614546</t>
  </si>
  <si>
    <t>WM-NP2 Set 1 Workstation</t>
  </si>
  <si>
    <t>21738245</t>
  </si>
  <si>
    <t>WM-NP3 MOBILE WORKST EU GI</t>
  </si>
  <si>
    <t>22414857</t>
  </si>
  <si>
    <t>Zmiękczacz AQA perla 20 BIO PR</t>
  </si>
  <si>
    <t>192046_2</t>
  </si>
  <si>
    <t>Monitor HDTV 21.3" ADVAN</t>
  </si>
  <si>
    <t>S211BMP0046</t>
  </si>
  <si>
    <t>Tylko przeglądy okresowe</t>
  </si>
  <si>
    <t>MONITOR NDS Radiance 19"</t>
  </si>
  <si>
    <t>14-236837</t>
  </si>
  <si>
    <t>OEV-191</t>
  </si>
  <si>
    <t>7924743</t>
  </si>
  <si>
    <t>OEV-191H MONITOR LCD 19" HDTV</t>
  </si>
  <si>
    <t>7613911</t>
  </si>
  <si>
    <t>OEV262H - 26" HD Monitor</t>
  </si>
  <si>
    <t>7763741</t>
  </si>
  <si>
    <t>SSU-II SUCTION PUMP(EURO.)7266</t>
  </si>
  <si>
    <t>2907752</t>
  </si>
  <si>
    <t>SurgMaster UES-40 HF-unit,230V</t>
  </si>
  <si>
    <t>7147584</t>
  </si>
  <si>
    <t>-</t>
  </si>
  <si>
    <t>Wartość:</t>
  </si>
  <si>
    <t>Wartość oferty netto:</t>
  </si>
  <si>
    <t>Wartość oferty brutto:</t>
  </si>
  <si>
    <t xml:space="preserve">Pełna opieka serwisowa do 31.03.2025, od 1.04.2025 tylko przeglądy okresowe </t>
  </si>
  <si>
    <t>GIF-H180J</t>
  </si>
  <si>
    <t xml:space="preserve">Pałna opieka serwisowa </t>
  </si>
  <si>
    <t>CF-Q165I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</si>
</sst>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rgb="FF000000"/>
      <name val="Aptos Narrow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1"/>
    </font>
    <font>
      <sz val="11"/>
      <color theme="4"/>
      <name val="Calibri"/>
      <family val="2"/>
      <charset val="1"/>
    </font>
    <font>
      <sz val="11"/>
      <color theme="4"/>
      <name val="Calibri"/>
      <family val="2"/>
      <charset val="238"/>
    </font>
    <font>
      <sz val="10"/>
      <color theme="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wrapText="1"/>
    </xf>
    <xf numFmtId="10" fontId="4" fillId="2" borderId="1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wrapText="1"/>
    </xf>
    <xf numFmtId="0" fontId="1" fillId="3" borderId="7" xfId="0" applyFont="1" applyFill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6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6585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84"/>
  <sheetViews>
    <sheetView tabSelected="1" zoomScaleNormal="100" workbookViewId="0">
      <selection activeCell="G86" sqref="G86"/>
    </sheetView>
  </sheetViews>
  <sheetFormatPr defaultColWidth="8.5703125" defaultRowHeight="15" x14ac:dyDescent="0.25"/>
  <cols>
    <col min="1" max="1" width="5.28515625" style="1" customWidth="1"/>
    <col min="2" max="2" width="23.5703125" style="1" customWidth="1"/>
    <col min="3" max="3" width="12.7109375" style="1" customWidth="1"/>
    <col min="4" max="4" width="14.5703125" style="1" customWidth="1"/>
    <col min="5" max="5" width="16.140625" style="1" customWidth="1"/>
    <col min="6" max="6" width="16" style="1" customWidth="1"/>
    <col min="7" max="7" width="14.85546875" style="1" customWidth="1"/>
    <col min="8" max="8" width="8.5703125" style="1"/>
    <col min="9" max="9" width="15.140625" style="1" customWidth="1"/>
    <col min="10" max="10" width="13.5703125" style="1" customWidth="1"/>
    <col min="11" max="11" width="10.5703125" style="1" customWidth="1"/>
    <col min="12" max="12" width="14.140625" style="1" customWidth="1"/>
    <col min="13" max="1024" width="8.5703125" style="1"/>
  </cols>
  <sheetData>
    <row r="2" spans="1:12" ht="13.9" customHeight="1" x14ac:dyDescent="0.2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61.5" customHeight="1" x14ac:dyDescent="0.2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8</v>
      </c>
      <c r="L3" s="11" t="s">
        <v>11</v>
      </c>
    </row>
    <row r="4" spans="1:12" ht="30" x14ac:dyDescent="0.25">
      <c r="A4" s="2">
        <v>1</v>
      </c>
      <c r="B4" s="3" t="s">
        <v>12</v>
      </c>
      <c r="C4" s="3" t="s">
        <v>13</v>
      </c>
      <c r="D4" s="3" t="s">
        <v>14</v>
      </c>
      <c r="E4" s="3" t="s">
        <v>15</v>
      </c>
      <c r="F4" s="4" t="s">
        <v>16</v>
      </c>
      <c r="G4" s="5">
        <v>0</v>
      </c>
      <c r="H4" s="6"/>
      <c r="I4" s="5">
        <f>SUM(G4+G4*H4)</f>
        <v>0</v>
      </c>
      <c r="J4" s="5">
        <v>0</v>
      </c>
      <c r="K4" s="6"/>
      <c r="L4" s="5">
        <f>SUM(J4+J4*K4)</f>
        <v>0</v>
      </c>
    </row>
    <row r="5" spans="1:12" ht="30" x14ac:dyDescent="0.25">
      <c r="A5" s="2">
        <v>2</v>
      </c>
      <c r="B5" s="3" t="s">
        <v>17</v>
      </c>
      <c r="C5" s="3" t="s">
        <v>13</v>
      </c>
      <c r="D5" s="3" t="s">
        <v>18</v>
      </c>
      <c r="E5" s="3" t="s">
        <v>15</v>
      </c>
      <c r="F5" s="4" t="s">
        <v>16</v>
      </c>
      <c r="G5" s="5">
        <v>0</v>
      </c>
      <c r="H5" s="6"/>
      <c r="I5" s="5">
        <f t="shared" ref="I5:I68" si="0">SUM(G5+G5*H5)</f>
        <v>0</v>
      </c>
      <c r="J5" s="5">
        <v>0</v>
      </c>
      <c r="K5" s="6"/>
      <c r="L5" s="5">
        <v>0</v>
      </c>
    </row>
    <row r="6" spans="1:12" ht="30" x14ac:dyDescent="0.25">
      <c r="A6" s="2">
        <v>3</v>
      </c>
      <c r="B6" s="3" t="s">
        <v>17</v>
      </c>
      <c r="C6" s="3" t="s">
        <v>13</v>
      </c>
      <c r="D6" s="3" t="s">
        <v>19</v>
      </c>
      <c r="E6" s="3" t="s">
        <v>15</v>
      </c>
      <c r="F6" s="4" t="s">
        <v>16</v>
      </c>
      <c r="G6" s="5">
        <v>0</v>
      </c>
      <c r="H6" s="6"/>
      <c r="I6" s="5">
        <f t="shared" si="0"/>
        <v>0</v>
      </c>
      <c r="J6" s="5">
        <v>0</v>
      </c>
      <c r="K6" s="6"/>
      <c r="L6" s="5">
        <v>0</v>
      </c>
    </row>
    <row r="7" spans="1:12" ht="30" x14ac:dyDescent="0.25">
      <c r="A7" s="2">
        <v>4</v>
      </c>
      <c r="B7" s="3" t="s">
        <v>20</v>
      </c>
      <c r="C7" s="3" t="s">
        <v>13</v>
      </c>
      <c r="D7" s="3" t="s">
        <v>21</v>
      </c>
      <c r="E7" s="3" t="s">
        <v>15</v>
      </c>
      <c r="F7" s="4" t="s">
        <v>16</v>
      </c>
      <c r="G7" s="5">
        <v>0</v>
      </c>
      <c r="H7" s="6"/>
      <c r="I7" s="5">
        <f t="shared" si="0"/>
        <v>0</v>
      </c>
      <c r="J7" s="5">
        <v>0</v>
      </c>
      <c r="K7" s="6"/>
      <c r="L7" s="5">
        <v>0</v>
      </c>
    </row>
    <row r="8" spans="1:12" ht="30" x14ac:dyDescent="0.25">
      <c r="A8" s="2">
        <v>5</v>
      </c>
      <c r="B8" s="3" t="s">
        <v>22</v>
      </c>
      <c r="C8" s="3" t="s">
        <v>13</v>
      </c>
      <c r="D8" s="3" t="s">
        <v>23</v>
      </c>
      <c r="E8" s="3" t="s">
        <v>15</v>
      </c>
      <c r="F8" s="4" t="s">
        <v>16</v>
      </c>
      <c r="G8" s="5">
        <v>0</v>
      </c>
      <c r="H8" s="6"/>
      <c r="I8" s="5">
        <f t="shared" si="0"/>
        <v>0</v>
      </c>
      <c r="J8" s="5">
        <v>0</v>
      </c>
      <c r="K8" s="6"/>
      <c r="L8" s="5">
        <v>0</v>
      </c>
    </row>
    <row r="9" spans="1:12" ht="30" x14ac:dyDescent="0.25">
      <c r="A9" s="2">
        <v>6</v>
      </c>
      <c r="B9" s="3" t="s">
        <v>22</v>
      </c>
      <c r="C9" s="3" t="s">
        <v>13</v>
      </c>
      <c r="D9" s="3" t="s">
        <v>24</v>
      </c>
      <c r="E9" s="3" t="s">
        <v>15</v>
      </c>
      <c r="F9" s="4" t="s">
        <v>16</v>
      </c>
      <c r="G9" s="5">
        <v>0</v>
      </c>
      <c r="H9" s="6"/>
      <c r="I9" s="5">
        <f t="shared" si="0"/>
        <v>0</v>
      </c>
      <c r="J9" s="5">
        <v>0</v>
      </c>
      <c r="K9" s="6"/>
      <c r="L9" s="5">
        <v>0</v>
      </c>
    </row>
    <row r="10" spans="1:12" ht="30" x14ac:dyDescent="0.25">
      <c r="A10" s="2">
        <v>7</v>
      </c>
      <c r="B10" s="3" t="s">
        <v>22</v>
      </c>
      <c r="C10" s="3" t="s">
        <v>13</v>
      </c>
      <c r="D10" s="3" t="s">
        <v>25</v>
      </c>
      <c r="E10" s="3" t="s">
        <v>15</v>
      </c>
      <c r="F10" s="4" t="s">
        <v>16</v>
      </c>
      <c r="G10" s="5">
        <v>0</v>
      </c>
      <c r="H10" s="6"/>
      <c r="I10" s="5">
        <f t="shared" si="0"/>
        <v>0</v>
      </c>
      <c r="J10" s="5">
        <v>0</v>
      </c>
      <c r="K10" s="6"/>
      <c r="L10" s="5">
        <v>0</v>
      </c>
    </row>
    <row r="11" spans="1:12" ht="30" x14ac:dyDescent="0.25">
      <c r="A11" s="2">
        <v>8</v>
      </c>
      <c r="B11" s="3" t="s">
        <v>26</v>
      </c>
      <c r="C11" s="3" t="s">
        <v>13</v>
      </c>
      <c r="D11" s="3" t="s">
        <v>27</v>
      </c>
      <c r="E11" s="3" t="s">
        <v>15</v>
      </c>
      <c r="F11" s="4" t="s">
        <v>16</v>
      </c>
      <c r="G11" s="5">
        <v>0</v>
      </c>
      <c r="H11" s="6"/>
      <c r="I11" s="5">
        <f t="shared" si="0"/>
        <v>0</v>
      </c>
      <c r="J11" s="5">
        <v>0</v>
      </c>
      <c r="K11" s="6"/>
      <c r="L11" s="5">
        <v>0</v>
      </c>
    </row>
    <row r="12" spans="1:12" ht="30" x14ac:dyDescent="0.25">
      <c r="A12" s="2">
        <v>9</v>
      </c>
      <c r="B12" s="3" t="s">
        <v>28</v>
      </c>
      <c r="C12" s="3" t="s">
        <v>13</v>
      </c>
      <c r="D12" s="3" t="s">
        <v>29</v>
      </c>
      <c r="E12" s="3" t="s">
        <v>15</v>
      </c>
      <c r="F12" s="4" t="s">
        <v>16</v>
      </c>
      <c r="G12" s="5">
        <v>0</v>
      </c>
      <c r="H12" s="6"/>
      <c r="I12" s="5">
        <f t="shared" si="0"/>
        <v>0</v>
      </c>
      <c r="J12" s="5">
        <v>0</v>
      </c>
      <c r="K12" s="6"/>
      <c r="L12" s="5">
        <v>0</v>
      </c>
    </row>
    <row r="13" spans="1:12" ht="30" x14ac:dyDescent="0.25">
      <c r="A13" s="2">
        <v>10</v>
      </c>
      <c r="B13" s="3" t="s">
        <v>28</v>
      </c>
      <c r="C13" s="3" t="s">
        <v>13</v>
      </c>
      <c r="D13" s="3" t="s">
        <v>30</v>
      </c>
      <c r="E13" s="3" t="s">
        <v>15</v>
      </c>
      <c r="F13" s="4" t="s">
        <v>16</v>
      </c>
      <c r="G13" s="5">
        <v>0</v>
      </c>
      <c r="H13" s="6"/>
      <c r="I13" s="5">
        <f t="shared" si="0"/>
        <v>0</v>
      </c>
      <c r="J13" s="5">
        <v>0</v>
      </c>
      <c r="K13" s="6"/>
      <c r="L13" s="5">
        <v>0</v>
      </c>
    </row>
    <row r="14" spans="1:12" ht="30" x14ac:dyDescent="0.25">
      <c r="A14" s="2">
        <v>11</v>
      </c>
      <c r="B14" s="3" t="s">
        <v>31</v>
      </c>
      <c r="C14" s="3" t="s">
        <v>13</v>
      </c>
      <c r="D14" s="3" t="s">
        <v>32</v>
      </c>
      <c r="E14" s="3" t="s">
        <v>15</v>
      </c>
      <c r="F14" s="4" t="s">
        <v>16</v>
      </c>
      <c r="G14" s="5">
        <v>0</v>
      </c>
      <c r="H14" s="6"/>
      <c r="I14" s="5">
        <f t="shared" si="0"/>
        <v>0</v>
      </c>
      <c r="J14" s="5">
        <v>0</v>
      </c>
      <c r="K14" s="6"/>
      <c r="L14" s="5">
        <v>0</v>
      </c>
    </row>
    <row r="15" spans="1:12" ht="30" x14ac:dyDescent="0.25">
      <c r="A15" s="2">
        <v>12</v>
      </c>
      <c r="B15" s="3" t="s">
        <v>33</v>
      </c>
      <c r="C15" s="3" t="s">
        <v>13</v>
      </c>
      <c r="D15" s="3" t="s">
        <v>34</v>
      </c>
      <c r="E15" s="3" t="s">
        <v>15</v>
      </c>
      <c r="F15" s="4" t="s">
        <v>35</v>
      </c>
      <c r="G15" s="5">
        <v>0</v>
      </c>
      <c r="H15" s="6"/>
      <c r="I15" s="5">
        <f t="shared" si="0"/>
        <v>0</v>
      </c>
      <c r="J15" s="5">
        <v>0</v>
      </c>
      <c r="K15" s="6"/>
      <c r="L15" s="5">
        <v>0</v>
      </c>
    </row>
    <row r="16" spans="1:12" ht="30" x14ac:dyDescent="0.25">
      <c r="A16" s="2">
        <v>13</v>
      </c>
      <c r="B16" s="3" t="s">
        <v>33</v>
      </c>
      <c r="C16" s="3" t="s">
        <v>13</v>
      </c>
      <c r="D16" s="3" t="s">
        <v>36</v>
      </c>
      <c r="E16" s="3" t="s">
        <v>15</v>
      </c>
      <c r="F16" s="4" t="s">
        <v>16</v>
      </c>
      <c r="G16" s="5">
        <v>0</v>
      </c>
      <c r="H16" s="6"/>
      <c r="I16" s="5">
        <f t="shared" si="0"/>
        <v>0</v>
      </c>
      <c r="J16" s="5">
        <v>0</v>
      </c>
      <c r="K16" s="6"/>
      <c r="L16" s="5">
        <v>0</v>
      </c>
    </row>
    <row r="17" spans="1:12" ht="30" x14ac:dyDescent="0.25">
      <c r="A17" s="2">
        <v>14</v>
      </c>
      <c r="B17" s="3" t="s">
        <v>37</v>
      </c>
      <c r="C17" s="3" t="s">
        <v>13</v>
      </c>
      <c r="D17" s="3" t="s">
        <v>38</v>
      </c>
      <c r="E17" s="3" t="s">
        <v>15</v>
      </c>
      <c r="F17" s="4" t="s">
        <v>16</v>
      </c>
      <c r="G17" s="5">
        <v>0</v>
      </c>
      <c r="H17" s="6"/>
      <c r="I17" s="5">
        <f t="shared" si="0"/>
        <v>0</v>
      </c>
      <c r="J17" s="5">
        <v>0</v>
      </c>
      <c r="K17" s="6"/>
      <c r="L17" s="5">
        <v>0</v>
      </c>
    </row>
    <row r="18" spans="1:12" ht="30" x14ac:dyDescent="0.25">
      <c r="A18" s="2">
        <v>15</v>
      </c>
      <c r="B18" s="3" t="s">
        <v>39</v>
      </c>
      <c r="C18" s="3" t="s">
        <v>13</v>
      </c>
      <c r="D18" s="3" t="s">
        <v>40</v>
      </c>
      <c r="E18" s="3" t="s">
        <v>15</v>
      </c>
      <c r="F18" s="4" t="s">
        <v>16</v>
      </c>
      <c r="G18" s="5">
        <v>0</v>
      </c>
      <c r="H18" s="6"/>
      <c r="I18" s="5">
        <f t="shared" si="0"/>
        <v>0</v>
      </c>
      <c r="J18" s="5">
        <v>0</v>
      </c>
      <c r="K18" s="6"/>
      <c r="L18" s="5">
        <v>0</v>
      </c>
    </row>
    <row r="19" spans="1:12" ht="30" x14ac:dyDescent="0.25">
      <c r="A19" s="2">
        <v>16</v>
      </c>
      <c r="B19" s="3" t="s">
        <v>41</v>
      </c>
      <c r="C19" s="3" t="s">
        <v>13</v>
      </c>
      <c r="D19" s="3" t="s">
        <v>42</v>
      </c>
      <c r="E19" s="3" t="s">
        <v>15</v>
      </c>
      <c r="F19" s="4" t="s">
        <v>16</v>
      </c>
      <c r="G19" s="5">
        <v>0</v>
      </c>
      <c r="H19" s="6"/>
      <c r="I19" s="5">
        <f t="shared" si="0"/>
        <v>0</v>
      </c>
      <c r="J19" s="5">
        <v>0</v>
      </c>
      <c r="K19" s="6"/>
      <c r="L19" s="5">
        <v>0</v>
      </c>
    </row>
    <row r="20" spans="1:12" ht="30" x14ac:dyDescent="0.25">
      <c r="A20" s="2">
        <v>17</v>
      </c>
      <c r="B20" s="3" t="s">
        <v>43</v>
      </c>
      <c r="C20" s="3" t="s">
        <v>13</v>
      </c>
      <c r="D20" s="3" t="s">
        <v>44</v>
      </c>
      <c r="E20" s="3" t="s">
        <v>15</v>
      </c>
      <c r="F20" s="4" t="s">
        <v>35</v>
      </c>
      <c r="G20" s="5">
        <v>0</v>
      </c>
      <c r="H20" s="6"/>
      <c r="I20" s="5">
        <f t="shared" si="0"/>
        <v>0</v>
      </c>
      <c r="J20" s="5">
        <v>0</v>
      </c>
      <c r="K20" s="6"/>
      <c r="L20" s="5">
        <v>0</v>
      </c>
    </row>
    <row r="21" spans="1:12" ht="30" x14ac:dyDescent="0.25">
      <c r="A21" s="2">
        <v>18</v>
      </c>
      <c r="B21" s="3" t="s">
        <v>45</v>
      </c>
      <c r="C21" s="3" t="s">
        <v>13</v>
      </c>
      <c r="D21" s="3" t="s">
        <v>46</v>
      </c>
      <c r="E21" s="3" t="s">
        <v>15</v>
      </c>
      <c r="F21" s="4" t="s">
        <v>16</v>
      </c>
      <c r="G21" s="5">
        <v>0</v>
      </c>
      <c r="H21" s="6"/>
      <c r="I21" s="5">
        <f t="shared" si="0"/>
        <v>0</v>
      </c>
      <c r="J21" s="5">
        <v>0</v>
      </c>
      <c r="K21" s="6"/>
      <c r="L21" s="5">
        <v>0</v>
      </c>
    </row>
    <row r="22" spans="1:12" ht="30" x14ac:dyDescent="0.25">
      <c r="A22" s="2">
        <v>19</v>
      </c>
      <c r="B22" s="3" t="s">
        <v>47</v>
      </c>
      <c r="C22" s="3" t="s">
        <v>13</v>
      </c>
      <c r="D22" s="3" t="s">
        <v>48</v>
      </c>
      <c r="E22" s="3" t="s">
        <v>15</v>
      </c>
      <c r="F22" s="4" t="s">
        <v>16</v>
      </c>
      <c r="G22" s="5">
        <v>0</v>
      </c>
      <c r="H22" s="6"/>
      <c r="I22" s="5">
        <f t="shared" si="0"/>
        <v>0</v>
      </c>
      <c r="J22" s="5">
        <v>0</v>
      </c>
      <c r="K22" s="6"/>
      <c r="L22" s="5">
        <v>0</v>
      </c>
    </row>
    <row r="23" spans="1:12" ht="30" x14ac:dyDescent="0.25">
      <c r="A23" s="2">
        <v>20</v>
      </c>
      <c r="B23" s="3" t="s">
        <v>49</v>
      </c>
      <c r="C23" s="3" t="s">
        <v>13</v>
      </c>
      <c r="D23" s="3" t="s">
        <v>50</v>
      </c>
      <c r="E23" s="3" t="s">
        <v>15</v>
      </c>
      <c r="F23" s="4" t="s">
        <v>51</v>
      </c>
      <c r="G23" s="5">
        <v>0</v>
      </c>
      <c r="H23" s="6"/>
      <c r="I23" s="5">
        <f t="shared" si="0"/>
        <v>0</v>
      </c>
      <c r="J23" s="5">
        <v>0</v>
      </c>
      <c r="K23" s="6"/>
      <c r="L23" s="5">
        <v>0</v>
      </c>
    </row>
    <row r="24" spans="1:12" ht="30" x14ac:dyDescent="0.25">
      <c r="A24" s="2">
        <v>21</v>
      </c>
      <c r="B24" s="3" t="s">
        <v>52</v>
      </c>
      <c r="C24" s="3" t="s">
        <v>13</v>
      </c>
      <c r="D24" s="3" t="s">
        <v>53</v>
      </c>
      <c r="E24" s="3" t="s">
        <v>15</v>
      </c>
      <c r="F24" s="4" t="s">
        <v>16</v>
      </c>
      <c r="G24" s="5">
        <v>0</v>
      </c>
      <c r="H24" s="6"/>
      <c r="I24" s="5">
        <f t="shared" si="0"/>
        <v>0</v>
      </c>
      <c r="J24" s="5">
        <v>0</v>
      </c>
      <c r="K24" s="6"/>
      <c r="L24" s="5">
        <v>0</v>
      </c>
    </row>
    <row r="25" spans="1:12" ht="30" x14ac:dyDescent="0.25">
      <c r="A25" s="2">
        <v>22</v>
      </c>
      <c r="B25" s="3" t="s">
        <v>52</v>
      </c>
      <c r="C25" s="3" t="s">
        <v>13</v>
      </c>
      <c r="D25" s="3" t="s">
        <v>54</v>
      </c>
      <c r="E25" s="3" t="s">
        <v>15</v>
      </c>
      <c r="F25" s="4" t="s">
        <v>16</v>
      </c>
      <c r="G25" s="5">
        <v>0</v>
      </c>
      <c r="H25" s="6"/>
      <c r="I25" s="5">
        <f t="shared" si="0"/>
        <v>0</v>
      </c>
      <c r="J25" s="5">
        <v>0</v>
      </c>
      <c r="K25" s="6"/>
      <c r="L25" s="5">
        <v>0</v>
      </c>
    </row>
    <row r="26" spans="1:12" ht="30" x14ac:dyDescent="0.25">
      <c r="A26" s="2">
        <v>23</v>
      </c>
      <c r="B26" s="3" t="s">
        <v>52</v>
      </c>
      <c r="C26" s="3" t="s">
        <v>13</v>
      </c>
      <c r="D26" s="3" t="s">
        <v>55</v>
      </c>
      <c r="E26" s="3" t="s">
        <v>15</v>
      </c>
      <c r="F26" s="4" t="s">
        <v>16</v>
      </c>
      <c r="G26" s="5">
        <v>0</v>
      </c>
      <c r="H26" s="6"/>
      <c r="I26" s="5">
        <f t="shared" si="0"/>
        <v>0</v>
      </c>
      <c r="J26" s="5">
        <v>0</v>
      </c>
      <c r="K26" s="6"/>
      <c r="L26" s="5">
        <v>0</v>
      </c>
    </row>
    <row r="27" spans="1:12" ht="30" x14ac:dyDescent="0.25">
      <c r="A27" s="2">
        <v>24</v>
      </c>
      <c r="B27" s="3" t="s">
        <v>56</v>
      </c>
      <c r="C27" s="3" t="s">
        <v>13</v>
      </c>
      <c r="D27" s="3" t="s">
        <v>57</v>
      </c>
      <c r="E27" s="3" t="s">
        <v>15</v>
      </c>
      <c r="F27" s="4" t="s">
        <v>16</v>
      </c>
      <c r="G27" s="5">
        <v>0</v>
      </c>
      <c r="H27" s="6"/>
      <c r="I27" s="5">
        <f t="shared" si="0"/>
        <v>0</v>
      </c>
      <c r="J27" s="5">
        <v>0</v>
      </c>
      <c r="K27" s="6"/>
      <c r="L27" s="5">
        <v>0</v>
      </c>
    </row>
    <row r="28" spans="1:12" ht="30" x14ac:dyDescent="0.25">
      <c r="A28" s="2">
        <v>25</v>
      </c>
      <c r="B28" s="3" t="s">
        <v>58</v>
      </c>
      <c r="C28" s="3" t="s">
        <v>13</v>
      </c>
      <c r="D28" s="3" t="s">
        <v>59</v>
      </c>
      <c r="E28" s="3" t="s">
        <v>15</v>
      </c>
      <c r="F28" s="4" t="s">
        <v>16</v>
      </c>
      <c r="G28" s="5">
        <v>0</v>
      </c>
      <c r="H28" s="6"/>
      <c r="I28" s="5">
        <f t="shared" si="0"/>
        <v>0</v>
      </c>
      <c r="J28" s="5">
        <v>0</v>
      </c>
      <c r="K28" s="6"/>
      <c r="L28" s="5">
        <v>0</v>
      </c>
    </row>
    <row r="29" spans="1:12" ht="30" x14ac:dyDescent="0.25">
      <c r="A29" s="2">
        <v>26</v>
      </c>
      <c r="B29" s="3" t="s">
        <v>60</v>
      </c>
      <c r="C29" s="3" t="s">
        <v>13</v>
      </c>
      <c r="D29" s="3">
        <v>7337291</v>
      </c>
      <c r="E29" s="3" t="s">
        <v>15</v>
      </c>
      <c r="F29" s="4" t="s">
        <v>16</v>
      </c>
      <c r="G29" s="5">
        <v>0</v>
      </c>
      <c r="H29" s="6"/>
      <c r="I29" s="5">
        <f t="shared" si="0"/>
        <v>0</v>
      </c>
      <c r="J29" s="5">
        <v>0</v>
      </c>
      <c r="K29" s="6"/>
      <c r="L29" s="5">
        <v>0</v>
      </c>
    </row>
    <row r="30" spans="1:12" ht="30" x14ac:dyDescent="0.25">
      <c r="A30" s="2">
        <v>27</v>
      </c>
      <c r="B30" s="3" t="s">
        <v>61</v>
      </c>
      <c r="C30" s="3" t="s">
        <v>13</v>
      </c>
      <c r="D30" s="3" t="s">
        <v>62</v>
      </c>
      <c r="E30" s="3" t="s">
        <v>15</v>
      </c>
      <c r="F30" s="4" t="s">
        <v>16</v>
      </c>
      <c r="G30" s="5">
        <v>0</v>
      </c>
      <c r="H30" s="6"/>
      <c r="I30" s="5">
        <f t="shared" si="0"/>
        <v>0</v>
      </c>
      <c r="J30" s="5">
        <v>0</v>
      </c>
      <c r="K30" s="6"/>
      <c r="L30" s="5">
        <v>0</v>
      </c>
    </row>
    <row r="31" spans="1:12" ht="30" x14ac:dyDescent="0.25">
      <c r="A31" s="2">
        <v>28</v>
      </c>
      <c r="B31" s="3" t="s">
        <v>63</v>
      </c>
      <c r="C31" s="3" t="s">
        <v>13</v>
      </c>
      <c r="D31" s="3" t="s">
        <v>64</v>
      </c>
      <c r="E31" s="3" t="s">
        <v>15</v>
      </c>
      <c r="F31" s="4" t="s">
        <v>16</v>
      </c>
      <c r="G31" s="5">
        <v>0</v>
      </c>
      <c r="H31" s="6"/>
      <c r="I31" s="5">
        <f t="shared" si="0"/>
        <v>0</v>
      </c>
      <c r="J31" s="5">
        <v>0</v>
      </c>
      <c r="K31" s="6"/>
      <c r="L31" s="5">
        <v>0</v>
      </c>
    </row>
    <row r="32" spans="1:12" ht="30" x14ac:dyDescent="0.25">
      <c r="A32" s="2">
        <v>29</v>
      </c>
      <c r="B32" s="3" t="s">
        <v>65</v>
      </c>
      <c r="C32" s="3" t="s">
        <v>13</v>
      </c>
      <c r="D32" s="3" t="s">
        <v>66</v>
      </c>
      <c r="E32" s="3" t="s">
        <v>15</v>
      </c>
      <c r="F32" s="4" t="s">
        <v>16</v>
      </c>
      <c r="G32" s="5">
        <v>0</v>
      </c>
      <c r="H32" s="6"/>
      <c r="I32" s="5">
        <f t="shared" si="0"/>
        <v>0</v>
      </c>
      <c r="J32" s="5">
        <v>0</v>
      </c>
      <c r="K32" s="6"/>
      <c r="L32" s="5">
        <v>0</v>
      </c>
    </row>
    <row r="33" spans="1:12" ht="30" x14ac:dyDescent="0.25">
      <c r="A33" s="2">
        <v>30</v>
      </c>
      <c r="B33" s="3" t="s">
        <v>67</v>
      </c>
      <c r="C33" s="3" t="s">
        <v>13</v>
      </c>
      <c r="D33" s="3" t="s">
        <v>68</v>
      </c>
      <c r="E33" s="3" t="s">
        <v>15</v>
      </c>
      <c r="F33" s="4" t="s">
        <v>16</v>
      </c>
      <c r="G33" s="5">
        <v>0</v>
      </c>
      <c r="H33" s="6"/>
      <c r="I33" s="5">
        <f t="shared" si="0"/>
        <v>0</v>
      </c>
      <c r="J33" s="5">
        <v>0</v>
      </c>
      <c r="K33" s="6"/>
      <c r="L33" s="5">
        <v>0</v>
      </c>
    </row>
    <row r="34" spans="1:12" ht="30" x14ac:dyDescent="0.25">
      <c r="A34" s="2">
        <v>31</v>
      </c>
      <c r="B34" s="3" t="s">
        <v>67</v>
      </c>
      <c r="C34" s="3" t="s">
        <v>13</v>
      </c>
      <c r="D34" s="3" t="s">
        <v>69</v>
      </c>
      <c r="E34" s="3" t="s">
        <v>15</v>
      </c>
      <c r="F34" s="4" t="s">
        <v>16</v>
      </c>
      <c r="G34" s="5">
        <v>0</v>
      </c>
      <c r="H34" s="6"/>
      <c r="I34" s="5">
        <f t="shared" si="0"/>
        <v>0</v>
      </c>
      <c r="J34" s="5">
        <v>0</v>
      </c>
      <c r="K34" s="6"/>
      <c r="L34" s="5">
        <v>0</v>
      </c>
    </row>
    <row r="35" spans="1:12" ht="30" x14ac:dyDescent="0.25">
      <c r="A35" s="2">
        <v>32</v>
      </c>
      <c r="B35" s="3" t="s">
        <v>70</v>
      </c>
      <c r="C35" s="3" t="s">
        <v>13</v>
      </c>
      <c r="D35" s="3" t="s">
        <v>71</v>
      </c>
      <c r="E35" s="3" t="s">
        <v>15</v>
      </c>
      <c r="F35" s="4" t="s">
        <v>16</v>
      </c>
      <c r="G35" s="5">
        <v>0</v>
      </c>
      <c r="H35" s="6"/>
      <c r="I35" s="5">
        <f t="shared" si="0"/>
        <v>0</v>
      </c>
      <c r="J35" s="5">
        <v>0</v>
      </c>
      <c r="K35" s="6"/>
      <c r="L35" s="5">
        <v>0</v>
      </c>
    </row>
    <row r="36" spans="1:12" ht="30" x14ac:dyDescent="0.25">
      <c r="A36" s="2">
        <v>33</v>
      </c>
      <c r="B36" s="3" t="s">
        <v>72</v>
      </c>
      <c r="C36" s="3" t="s">
        <v>13</v>
      </c>
      <c r="D36" s="3" t="s">
        <v>73</v>
      </c>
      <c r="E36" s="3" t="s">
        <v>15</v>
      </c>
      <c r="F36" s="4" t="s">
        <v>16</v>
      </c>
      <c r="G36" s="5">
        <v>0</v>
      </c>
      <c r="H36" s="6"/>
      <c r="I36" s="5">
        <f t="shared" si="0"/>
        <v>0</v>
      </c>
      <c r="J36" s="5">
        <v>0</v>
      </c>
      <c r="K36" s="6"/>
      <c r="L36" s="5">
        <v>0</v>
      </c>
    </row>
    <row r="37" spans="1:12" ht="30" x14ac:dyDescent="0.25">
      <c r="A37" s="2">
        <v>34</v>
      </c>
      <c r="B37" s="3" t="s">
        <v>74</v>
      </c>
      <c r="C37" s="3" t="s">
        <v>13</v>
      </c>
      <c r="D37" s="3" t="s">
        <v>75</v>
      </c>
      <c r="E37" s="3" t="s">
        <v>15</v>
      </c>
      <c r="F37" s="4" t="s">
        <v>16</v>
      </c>
      <c r="G37" s="5">
        <v>0</v>
      </c>
      <c r="H37" s="6"/>
      <c r="I37" s="5">
        <f t="shared" si="0"/>
        <v>0</v>
      </c>
      <c r="J37" s="5">
        <v>0</v>
      </c>
      <c r="K37" s="6"/>
      <c r="L37" s="5">
        <v>0</v>
      </c>
    </row>
    <row r="38" spans="1:12" ht="30" x14ac:dyDescent="0.25">
      <c r="A38" s="2">
        <v>35</v>
      </c>
      <c r="B38" s="3" t="s">
        <v>76</v>
      </c>
      <c r="C38" s="3" t="s">
        <v>13</v>
      </c>
      <c r="D38" s="3" t="s">
        <v>77</v>
      </c>
      <c r="E38" s="3" t="s">
        <v>15</v>
      </c>
      <c r="F38" s="4" t="s">
        <v>16</v>
      </c>
      <c r="G38" s="5">
        <v>0</v>
      </c>
      <c r="H38" s="6"/>
      <c r="I38" s="5">
        <f t="shared" si="0"/>
        <v>0</v>
      </c>
      <c r="J38" s="5">
        <v>0</v>
      </c>
      <c r="K38" s="6"/>
      <c r="L38" s="5">
        <v>0</v>
      </c>
    </row>
    <row r="39" spans="1:12" ht="30" x14ac:dyDescent="0.25">
      <c r="A39" s="2">
        <v>36</v>
      </c>
      <c r="B39" s="3" t="s">
        <v>76</v>
      </c>
      <c r="C39" s="3" t="s">
        <v>13</v>
      </c>
      <c r="D39" s="3" t="s">
        <v>78</v>
      </c>
      <c r="E39" s="3" t="s">
        <v>15</v>
      </c>
      <c r="F39" s="4" t="s">
        <v>16</v>
      </c>
      <c r="G39" s="5">
        <v>0</v>
      </c>
      <c r="H39" s="6"/>
      <c r="I39" s="5">
        <f t="shared" si="0"/>
        <v>0</v>
      </c>
      <c r="J39" s="5">
        <v>0</v>
      </c>
      <c r="K39" s="6"/>
      <c r="L39" s="5">
        <v>0</v>
      </c>
    </row>
    <row r="40" spans="1:12" ht="30" x14ac:dyDescent="0.25">
      <c r="A40" s="2">
        <v>37</v>
      </c>
      <c r="B40" s="3" t="s">
        <v>79</v>
      </c>
      <c r="C40" s="3" t="s">
        <v>13</v>
      </c>
      <c r="D40" s="3" t="s">
        <v>80</v>
      </c>
      <c r="E40" s="3" t="s">
        <v>15</v>
      </c>
      <c r="F40" s="4" t="s">
        <v>16</v>
      </c>
      <c r="G40" s="5">
        <v>0</v>
      </c>
      <c r="H40" s="6"/>
      <c r="I40" s="5">
        <f t="shared" si="0"/>
        <v>0</v>
      </c>
      <c r="J40" s="5">
        <v>0</v>
      </c>
      <c r="K40" s="6"/>
      <c r="L40" s="5">
        <v>0</v>
      </c>
    </row>
    <row r="41" spans="1:12" ht="30" x14ac:dyDescent="0.25">
      <c r="A41" s="2">
        <v>38</v>
      </c>
      <c r="B41" s="3" t="s">
        <v>79</v>
      </c>
      <c r="C41" s="3" t="s">
        <v>13</v>
      </c>
      <c r="D41" s="3" t="s">
        <v>81</v>
      </c>
      <c r="E41" s="3" t="s">
        <v>15</v>
      </c>
      <c r="F41" s="4" t="s">
        <v>35</v>
      </c>
      <c r="G41" s="5">
        <v>0</v>
      </c>
      <c r="H41" s="6"/>
      <c r="I41" s="5">
        <f t="shared" si="0"/>
        <v>0</v>
      </c>
      <c r="J41" s="5">
        <v>0</v>
      </c>
      <c r="K41" s="6"/>
      <c r="L41" s="5">
        <v>0</v>
      </c>
    </row>
    <row r="42" spans="1:12" ht="30" x14ac:dyDescent="0.25">
      <c r="A42" s="2">
        <v>39</v>
      </c>
      <c r="B42" s="3" t="s">
        <v>79</v>
      </c>
      <c r="C42" s="3" t="s">
        <v>13</v>
      </c>
      <c r="D42" s="3" t="s">
        <v>82</v>
      </c>
      <c r="E42" s="3" t="s">
        <v>15</v>
      </c>
      <c r="F42" s="4" t="s">
        <v>16</v>
      </c>
      <c r="G42" s="5">
        <v>0</v>
      </c>
      <c r="H42" s="6"/>
      <c r="I42" s="5">
        <f t="shared" si="0"/>
        <v>0</v>
      </c>
      <c r="J42" s="5">
        <v>0</v>
      </c>
      <c r="K42" s="6"/>
      <c r="L42" s="5">
        <v>0</v>
      </c>
    </row>
    <row r="43" spans="1:12" ht="30" x14ac:dyDescent="0.25">
      <c r="A43" s="2">
        <v>40</v>
      </c>
      <c r="B43" s="3" t="s">
        <v>83</v>
      </c>
      <c r="C43" s="3" t="s">
        <v>13</v>
      </c>
      <c r="D43" s="3" t="s">
        <v>84</v>
      </c>
      <c r="E43" s="3" t="s">
        <v>15</v>
      </c>
      <c r="F43" s="4" t="s">
        <v>16</v>
      </c>
      <c r="G43" s="5">
        <v>0</v>
      </c>
      <c r="H43" s="6"/>
      <c r="I43" s="5">
        <f t="shared" si="0"/>
        <v>0</v>
      </c>
      <c r="J43" s="5">
        <v>0</v>
      </c>
      <c r="K43" s="6"/>
      <c r="L43" s="5">
        <v>0</v>
      </c>
    </row>
    <row r="44" spans="1:12" ht="30" x14ac:dyDescent="0.25">
      <c r="A44" s="2">
        <v>41</v>
      </c>
      <c r="B44" s="3" t="s">
        <v>83</v>
      </c>
      <c r="C44" s="3" t="s">
        <v>13</v>
      </c>
      <c r="D44" s="3" t="s">
        <v>85</v>
      </c>
      <c r="E44" s="3" t="s">
        <v>15</v>
      </c>
      <c r="F44" s="4" t="s">
        <v>35</v>
      </c>
      <c r="G44" s="5">
        <v>0</v>
      </c>
      <c r="H44" s="6"/>
      <c r="I44" s="5">
        <f t="shared" si="0"/>
        <v>0</v>
      </c>
      <c r="J44" s="5">
        <v>0</v>
      </c>
      <c r="K44" s="6"/>
      <c r="L44" s="5">
        <v>0</v>
      </c>
    </row>
    <row r="45" spans="1:12" ht="30" x14ac:dyDescent="0.25">
      <c r="A45" s="2">
        <v>42</v>
      </c>
      <c r="B45" s="3" t="s">
        <v>83</v>
      </c>
      <c r="C45" s="3" t="s">
        <v>13</v>
      </c>
      <c r="D45" s="3" t="s">
        <v>86</v>
      </c>
      <c r="E45" s="3" t="s">
        <v>15</v>
      </c>
      <c r="F45" s="4" t="s">
        <v>16</v>
      </c>
      <c r="G45" s="5">
        <v>0</v>
      </c>
      <c r="H45" s="6"/>
      <c r="I45" s="5">
        <f t="shared" si="0"/>
        <v>0</v>
      </c>
      <c r="J45" s="5">
        <v>0</v>
      </c>
      <c r="K45" s="6"/>
      <c r="L45" s="5">
        <v>0</v>
      </c>
    </row>
    <row r="46" spans="1:12" ht="30" x14ac:dyDescent="0.25">
      <c r="A46" s="2">
        <v>43</v>
      </c>
      <c r="B46" s="3" t="s">
        <v>87</v>
      </c>
      <c r="C46" s="3" t="s">
        <v>13</v>
      </c>
      <c r="D46" s="3" t="s">
        <v>88</v>
      </c>
      <c r="E46" s="3" t="s">
        <v>15</v>
      </c>
      <c r="F46" s="4" t="s">
        <v>35</v>
      </c>
      <c r="G46" s="5">
        <v>0</v>
      </c>
      <c r="H46" s="6"/>
      <c r="I46" s="5">
        <f t="shared" si="0"/>
        <v>0</v>
      </c>
      <c r="J46" s="5">
        <v>0</v>
      </c>
      <c r="K46" s="6"/>
      <c r="L46" s="5">
        <v>0</v>
      </c>
    </row>
    <row r="47" spans="1:12" ht="30" x14ac:dyDescent="0.25">
      <c r="A47" s="2">
        <v>44</v>
      </c>
      <c r="B47" s="3" t="s">
        <v>89</v>
      </c>
      <c r="C47" s="3" t="s">
        <v>13</v>
      </c>
      <c r="D47" s="3" t="s">
        <v>90</v>
      </c>
      <c r="E47" s="3" t="s">
        <v>15</v>
      </c>
      <c r="F47" s="4" t="s">
        <v>16</v>
      </c>
      <c r="G47" s="5">
        <v>0</v>
      </c>
      <c r="H47" s="6"/>
      <c r="I47" s="5">
        <f t="shared" si="0"/>
        <v>0</v>
      </c>
      <c r="J47" s="5">
        <v>0</v>
      </c>
      <c r="K47" s="6"/>
      <c r="L47" s="5">
        <v>0</v>
      </c>
    </row>
    <row r="48" spans="1:12" ht="30" x14ac:dyDescent="0.25">
      <c r="A48" s="2">
        <v>45</v>
      </c>
      <c r="B48" s="3" t="s">
        <v>91</v>
      </c>
      <c r="C48" s="3" t="s">
        <v>13</v>
      </c>
      <c r="D48" s="3" t="s">
        <v>92</v>
      </c>
      <c r="E48" s="3" t="s">
        <v>15</v>
      </c>
      <c r="F48" s="4" t="s">
        <v>93</v>
      </c>
      <c r="G48" s="5">
        <v>0</v>
      </c>
      <c r="H48" s="6"/>
      <c r="I48" s="5">
        <f t="shared" si="0"/>
        <v>0</v>
      </c>
      <c r="J48" s="5">
        <v>0</v>
      </c>
      <c r="K48" s="6"/>
      <c r="L48" s="5">
        <v>0</v>
      </c>
    </row>
    <row r="49" spans="1:12" ht="30" x14ac:dyDescent="0.25">
      <c r="A49" s="2">
        <v>46</v>
      </c>
      <c r="B49" s="3" t="s">
        <v>91</v>
      </c>
      <c r="C49" s="3" t="s">
        <v>13</v>
      </c>
      <c r="D49" s="3" t="s">
        <v>94</v>
      </c>
      <c r="E49" s="3" t="s">
        <v>15</v>
      </c>
      <c r="F49" s="4" t="s">
        <v>93</v>
      </c>
      <c r="G49" s="5">
        <v>0</v>
      </c>
      <c r="H49" s="6"/>
      <c r="I49" s="5">
        <f t="shared" si="0"/>
        <v>0</v>
      </c>
      <c r="J49" s="5">
        <v>0</v>
      </c>
      <c r="K49" s="6"/>
      <c r="L49" s="5">
        <v>0</v>
      </c>
    </row>
    <row r="50" spans="1:12" ht="30" x14ac:dyDescent="0.25">
      <c r="A50" s="2">
        <v>47</v>
      </c>
      <c r="B50" s="3" t="s">
        <v>95</v>
      </c>
      <c r="C50" s="3" t="s">
        <v>13</v>
      </c>
      <c r="D50" s="3" t="s">
        <v>96</v>
      </c>
      <c r="E50" s="3" t="s">
        <v>15</v>
      </c>
      <c r="F50" s="4" t="s">
        <v>16</v>
      </c>
      <c r="G50" s="5">
        <v>0</v>
      </c>
      <c r="H50" s="6"/>
      <c r="I50" s="5">
        <f t="shared" si="0"/>
        <v>0</v>
      </c>
      <c r="J50" s="5">
        <v>0</v>
      </c>
      <c r="K50" s="6"/>
      <c r="L50" s="5">
        <v>0</v>
      </c>
    </row>
    <row r="51" spans="1:12" ht="30" x14ac:dyDescent="0.25">
      <c r="A51" s="2">
        <v>48</v>
      </c>
      <c r="B51" s="3" t="s">
        <v>97</v>
      </c>
      <c r="C51" s="3" t="s">
        <v>13</v>
      </c>
      <c r="D51" s="3" t="s">
        <v>98</v>
      </c>
      <c r="E51" s="3" t="s">
        <v>15</v>
      </c>
      <c r="F51" s="4" t="s">
        <v>16</v>
      </c>
      <c r="G51" s="5">
        <v>0</v>
      </c>
      <c r="H51" s="6"/>
      <c r="I51" s="5">
        <f t="shared" si="0"/>
        <v>0</v>
      </c>
      <c r="J51" s="5">
        <v>0</v>
      </c>
      <c r="K51" s="6"/>
      <c r="L51" s="5">
        <v>0</v>
      </c>
    </row>
    <row r="52" spans="1:12" ht="30" x14ac:dyDescent="0.25">
      <c r="A52" s="2">
        <v>49</v>
      </c>
      <c r="B52" s="3" t="s">
        <v>99</v>
      </c>
      <c r="C52" s="3" t="s">
        <v>13</v>
      </c>
      <c r="D52" s="3" t="s">
        <v>100</v>
      </c>
      <c r="E52" s="3" t="s">
        <v>15</v>
      </c>
      <c r="F52" s="4" t="s">
        <v>35</v>
      </c>
      <c r="G52" s="5">
        <v>0</v>
      </c>
      <c r="H52" s="6"/>
      <c r="I52" s="5">
        <f t="shared" si="0"/>
        <v>0</v>
      </c>
      <c r="J52" s="5">
        <v>0</v>
      </c>
      <c r="K52" s="6"/>
      <c r="L52" s="5">
        <v>0</v>
      </c>
    </row>
    <row r="53" spans="1:12" ht="30" x14ac:dyDescent="0.25">
      <c r="A53" s="2">
        <v>50</v>
      </c>
      <c r="B53" s="3" t="s">
        <v>101</v>
      </c>
      <c r="C53" s="3" t="s">
        <v>13</v>
      </c>
      <c r="D53" s="3" t="s">
        <v>102</v>
      </c>
      <c r="E53" s="3" t="s">
        <v>15</v>
      </c>
      <c r="F53" s="4" t="s">
        <v>16</v>
      </c>
      <c r="G53" s="5">
        <v>0</v>
      </c>
      <c r="H53" s="6"/>
      <c r="I53" s="5">
        <f t="shared" si="0"/>
        <v>0</v>
      </c>
      <c r="J53" s="5">
        <v>0</v>
      </c>
      <c r="K53" s="6"/>
      <c r="L53" s="5">
        <v>0</v>
      </c>
    </row>
    <row r="54" spans="1:12" ht="30" x14ac:dyDescent="0.25">
      <c r="A54" s="2">
        <v>51</v>
      </c>
      <c r="B54" s="3" t="s">
        <v>101</v>
      </c>
      <c r="C54" s="3" t="s">
        <v>13</v>
      </c>
      <c r="D54" s="3" t="s">
        <v>103</v>
      </c>
      <c r="E54" s="3" t="s">
        <v>15</v>
      </c>
      <c r="F54" s="4" t="s">
        <v>16</v>
      </c>
      <c r="G54" s="5">
        <v>0</v>
      </c>
      <c r="H54" s="6"/>
      <c r="I54" s="5">
        <f t="shared" si="0"/>
        <v>0</v>
      </c>
      <c r="J54" s="5">
        <v>0</v>
      </c>
      <c r="K54" s="6"/>
      <c r="L54" s="5">
        <v>0</v>
      </c>
    </row>
    <row r="55" spans="1:12" ht="30" x14ac:dyDescent="0.25">
      <c r="A55" s="2">
        <v>52</v>
      </c>
      <c r="B55" s="3" t="s">
        <v>101</v>
      </c>
      <c r="C55" s="3" t="s">
        <v>13</v>
      </c>
      <c r="D55" s="3" t="s">
        <v>104</v>
      </c>
      <c r="E55" s="3" t="s">
        <v>15</v>
      </c>
      <c r="F55" s="4" t="s">
        <v>16</v>
      </c>
      <c r="G55" s="5">
        <v>0</v>
      </c>
      <c r="H55" s="6"/>
      <c r="I55" s="5">
        <f t="shared" si="0"/>
        <v>0</v>
      </c>
      <c r="J55" s="5">
        <v>0</v>
      </c>
      <c r="K55" s="6"/>
      <c r="L55" s="5">
        <v>0</v>
      </c>
    </row>
    <row r="56" spans="1:12" ht="30" x14ac:dyDescent="0.25">
      <c r="A56" s="2">
        <v>53</v>
      </c>
      <c r="B56" s="3" t="s">
        <v>105</v>
      </c>
      <c r="C56" s="3" t="s">
        <v>13</v>
      </c>
      <c r="D56" s="3" t="s">
        <v>106</v>
      </c>
      <c r="E56" s="3" t="s">
        <v>15</v>
      </c>
      <c r="F56" s="4" t="s">
        <v>16</v>
      </c>
      <c r="G56" s="5">
        <v>0</v>
      </c>
      <c r="H56" s="6"/>
      <c r="I56" s="5">
        <f t="shared" si="0"/>
        <v>0</v>
      </c>
      <c r="J56" s="5">
        <v>0</v>
      </c>
      <c r="K56" s="6"/>
      <c r="L56" s="5">
        <v>0</v>
      </c>
    </row>
    <row r="57" spans="1:12" ht="30" x14ac:dyDescent="0.25">
      <c r="A57" s="2">
        <v>54</v>
      </c>
      <c r="B57" s="3" t="s">
        <v>107</v>
      </c>
      <c r="C57" s="3" t="s">
        <v>13</v>
      </c>
      <c r="D57" s="3" t="s">
        <v>108</v>
      </c>
      <c r="E57" s="3" t="s">
        <v>15</v>
      </c>
      <c r="F57" s="4" t="s">
        <v>16</v>
      </c>
      <c r="G57" s="5">
        <v>0</v>
      </c>
      <c r="H57" s="6"/>
      <c r="I57" s="5">
        <f t="shared" si="0"/>
        <v>0</v>
      </c>
      <c r="J57" s="5">
        <v>0</v>
      </c>
      <c r="K57" s="6"/>
      <c r="L57" s="5">
        <v>0</v>
      </c>
    </row>
    <row r="58" spans="1:12" ht="90" x14ac:dyDescent="0.25">
      <c r="A58" s="18">
        <v>55</v>
      </c>
      <c r="B58" s="16" t="s">
        <v>109</v>
      </c>
      <c r="C58" s="16" t="s">
        <v>13</v>
      </c>
      <c r="D58" s="16" t="s">
        <v>110</v>
      </c>
      <c r="E58" s="16" t="s">
        <v>147</v>
      </c>
      <c r="F58" s="17" t="s">
        <v>16</v>
      </c>
      <c r="G58" s="19">
        <v>0</v>
      </c>
      <c r="H58" s="20"/>
      <c r="I58" s="19">
        <f t="shared" si="0"/>
        <v>0</v>
      </c>
      <c r="J58" s="19">
        <v>0</v>
      </c>
      <c r="K58" s="20"/>
      <c r="L58" s="19">
        <v>0</v>
      </c>
    </row>
    <row r="59" spans="1:12" ht="90" x14ac:dyDescent="0.25">
      <c r="A59" s="21">
        <v>56</v>
      </c>
      <c r="B59" s="22" t="s">
        <v>111</v>
      </c>
      <c r="C59" s="22" t="s">
        <v>13</v>
      </c>
      <c r="D59" s="22" t="s">
        <v>112</v>
      </c>
      <c r="E59" s="16" t="s">
        <v>147</v>
      </c>
      <c r="F59" s="23" t="s">
        <v>16</v>
      </c>
      <c r="G59" s="24">
        <v>0</v>
      </c>
      <c r="H59" s="25"/>
      <c r="I59" s="24">
        <f t="shared" si="0"/>
        <v>0</v>
      </c>
      <c r="J59" s="24">
        <v>0</v>
      </c>
      <c r="K59" s="25"/>
      <c r="L59" s="24">
        <v>0</v>
      </c>
    </row>
    <row r="60" spans="1:12" ht="30" x14ac:dyDescent="0.25">
      <c r="A60" s="2">
        <v>57</v>
      </c>
      <c r="B60" s="3" t="s">
        <v>113</v>
      </c>
      <c r="C60" s="3" t="s">
        <v>13</v>
      </c>
      <c r="D60" s="3" t="s">
        <v>114</v>
      </c>
      <c r="E60" s="3" t="s">
        <v>15</v>
      </c>
      <c r="F60" s="4" t="s">
        <v>16</v>
      </c>
      <c r="G60" s="5">
        <v>0</v>
      </c>
      <c r="H60" s="6"/>
      <c r="I60" s="5">
        <f t="shared" si="0"/>
        <v>0</v>
      </c>
      <c r="J60" s="5">
        <v>0</v>
      </c>
      <c r="K60" s="6"/>
      <c r="L60" s="5">
        <v>0</v>
      </c>
    </row>
    <row r="61" spans="1:12" ht="30" x14ac:dyDescent="0.25">
      <c r="A61" s="2">
        <v>58</v>
      </c>
      <c r="B61" s="3" t="s">
        <v>113</v>
      </c>
      <c r="C61" s="3" t="s">
        <v>13</v>
      </c>
      <c r="D61" s="3" t="s">
        <v>115</v>
      </c>
      <c r="E61" s="3" t="s">
        <v>15</v>
      </c>
      <c r="F61" s="4" t="s">
        <v>16</v>
      </c>
      <c r="G61" s="5">
        <v>0</v>
      </c>
      <c r="H61" s="6"/>
      <c r="I61" s="5">
        <f t="shared" si="0"/>
        <v>0</v>
      </c>
      <c r="J61" s="5">
        <v>0</v>
      </c>
      <c r="K61" s="6"/>
      <c r="L61" s="5">
        <v>0</v>
      </c>
    </row>
    <row r="62" spans="1:12" ht="30" x14ac:dyDescent="0.25">
      <c r="A62" s="2">
        <v>59</v>
      </c>
      <c r="B62" s="3" t="s">
        <v>113</v>
      </c>
      <c r="C62" s="3" t="s">
        <v>13</v>
      </c>
      <c r="D62" s="3" t="s">
        <v>116</v>
      </c>
      <c r="E62" s="3" t="s">
        <v>15</v>
      </c>
      <c r="F62" s="4" t="s">
        <v>16</v>
      </c>
      <c r="G62" s="5">
        <v>0</v>
      </c>
      <c r="H62" s="6"/>
      <c r="I62" s="5">
        <f t="shared" si="0"/>
        <v>0</v>
      </c>
      <c r="J62" s="5">
        <v>0</v>
      </c>
      <c r="K62" s="6"/>
      <c r="L62" s="5">
        <v>0</v>
      </c>
    </row>
    <row r="63" spans="1:12" ht="30" x14ac:dyDescent="0.25">
      <c r="A63" s="2">
        <v>60</v>
      </c>
      <c r="B63" s="3" t="s">
        <v>113</v>
      </c>
      <c r="C63" s="3" t="s">
        <v>13</v>
      </c>
      <c r="D63" s="3" t="s">
        <v>117</v>
      </c>
      <c r="E63" s="3" t="s">
        <v>15</v>
      </c>
      <c r="F63" s="4" t="s">
        <v>16</v>
      </c>
      <c r="G63" s="5">
        <v>0</v>
      </c>
      <c r="H63" s="6"/>
      <c r="I63" s="5">
        <f t="shared" si="0"/>
        <v>0</v>
      </c>
      <c r="J63" s="5">
        <v>0</v>
      </c>
      <c r="K63" s="6"/>
      <c r="L63" s="5">
        <v>0</v>
      </c>
    </row>
    <row r="64" spans="1:12" ht="30" x14ac:dyDescent="0.25">
      <c r="A64" s="26">
        <v>61</v>
      </c>
      <c r="B64" s="27" t="s">
        <v>118</v>
      </c>
      <c r="C64" s="27" t="s">
        <v>13</v>
      </c>
      <c r="D64" s="27" t="s">
        <v>119</v>
      </c>
      <c r="E64" s="27" t="s">
        <v>130</v>
      </c>
      <c r="F64" s="28" t="s">
        <v>16</v>
      </c>
      <c r="G64" s="29">
        <v>0</v>
      </c>
      <c r="H64" s="30"/>
      <c r="I64" s="29">
        <f t="shared" si="0"/>
        <v>0</v>
      </c>
      <c r="J64" s="29">
        <v>0</v>
      </c>
      <c r="K64" s="30"/>
      <c r="L64" s="29">
        <v>0</v>
      </c>
    </row>
    <row r="65" spans="1:12" ht="30" x14ac:dyDescent="0.25">
      <c r="A65" s="26">
        <v>62</v>
      </c>
      <c r="B65" s="27" t="s">
        <v>118</v>
      </c>
      <c r="C65" s="27" t="s">
        <v>13</v>
      </c>
      <c r="D65" s="27" t="s">
        <v>120</v>
      </c>
      <c r="E65" s="27" t="s">
        <v>130</v>
      </c>
      <c r="F65" s="28" t="s">
        <v>16</v>
      </c>
      <c r="G65" s="29">
        <v>0</v>
      </c>
      <c r="H65" s="30"/>
      <c r="I65" s="29">
        <f t="shared" si="0"/>
        <v>0</v>
      </c>
      <c r="J65" s="29">
        <v>0</v>
      </c>
      <c r="K65" s="30"/>
      <c r="L65" s="29">
        <v>0</v>
      </c>
    </row>
    <row r="66" spans="1:12" ht="30" x14ac:dyDescent="0.25">
      <c r="A66" s="26">
        <v>63</v>
      </c>
      <c r="B66" s="27" t="s">
        <v>118</v>
      </c>
      <c r="C66" s="27" t="s">
        <v>13</v>
      </c>
      <c r="D66" s="27" t="s">
        <v>121</v>
      </c>
      <c r="E66" s="27" t="s">
        <v>130</v>
      </c>
      <c r="F66" s="28" t="s">
        <v>16</v>
      </c>
      <c r="G66" s="29">
        <v>0</v>
      </c>
      <c r="H66" s="30"/>
      <c r="I66" s="29">
        <f t="shared" si="0"/>
        <v>0</v>
      </c>
      <c r="J66" s="29">
        <v>0</v>
      </c>
      <c r="K66" s="30"/>
      <c r="L66" s="29">
        <v>0</v>
      </c>
    </row>
    <row r="67" spans="1:12" ht="30" x14ac:dyDescent="0.25">
      <c r="A67" s="2">
        <v>64</v>
      </c>
      <c r="B67" s="3" t="s">
        <v>122</v>
      </c>
      <c r="C67" s="3" t="s">
        <v>13</v>
      </c>
      <c r="D67" s="3" t="s">
        <v>123</v>
      </c>
      <c r="E67" s="3" t="s">
        <v>15</v>
      </c>
      <c r="F67" s="4" t="s">
        <v>16</v>
      </c>
      <c r="G67" s="5">
        <v>0</v>
      </c>
      <c r="H67" s="6"/>
      <c r="I67" s="5">
        <f t="shared" si="0"/>
        <v>0</v>
      </c>
      <c r="J67" s="5">
        <v>0</v>
      </c>
      <c r="K67" s="6"/>
      <c r="L67" s="5">
        <v>0</v>
      </c>
    </row>
    <row r="68" spans="1:12" ht="30" x14ac:dyDescent="0.25">
      <c r="A68" s="2">
        <v>65</v>
      </c>
      <c r="B68" s="3" t="s">
        <v>124</v>
      </c>
      <c r="C68" s="3" t="s">
        <v>13</v>
      </c>
      <c r="D68" s="3" t="s">
        <v>125</v>
      </c>
      <c r="E68" s="3" t="s">
        <v>15</v>
      </c>
      <c r="F68" s="4" t="s">
        <v>35</v>
      </c>
      <c r="G68" s="5">
        <v>0</v>
      </c>
      <c r="H68" s="6"/>
      <c r="I68" s="5">
        <f t="shared" si="0"/>
        <v>0</v>
      </c>
      <c r="J68" s="5">
        <v>0</v>
      </c>
      <c r="K68" s="6"/>
      <c r="L68" s="5">
        <v>0</v>
      </c>
    </row>
    <row r="69" spans="1:12" ht="30" x14ac:dyDescent="0.25">
      <c r="A69" s="2">
        <v>66</v>
      </c>
      <c r="B69" s="3" t="s">
        <v>126</v>
      </c>
      <c r="C69" s="3" t="s">
        <v>13</v>
      </c>
      <c r="D69" s="3" t="s">
        <v>127</v>
      </c>
      <c r="E69" s="3" t="s">
        <v>15</v>
      </c>
      <c r="F69" s="4" t="s">
        <v>16</v>
      </c>
      <c r="G69" s="5">
        <v>0</v>
      </c>
      <c r="H69" s="6"/>
      <c r="I69" s="5">
        <f t="shared" ref="I69:I78" si="1">SUM(G69+G69*H69)</f>
        <v>0</v>
      </c>
      <c r="J69" s="5">
        <v>0</v>
      </c>
      <c r="K69" s="6"/>
      <c r="L69" s="5">
        <v>0</v>
      </c>
    </row>
    <row r="70" spans="1:12" ht="30" x14ac:dyDescent="0.25">
      <c r="A70" s="2">
        <v>67</v>
      </c>
      <c r="B70" s="3" t="s">
        <v>128</v>
      </c>
      <c r="C70" s="3" t="s">
        <v>13</v>
      </c>
      <c r="D70" s="3" t="s">
        <v>129</v>
      </c>
      <c r="E70" s="3" t="s">
        <v>130</v>
      </c>
      <c r="F70" s="4" t="s">
        <v>16</v>
      </c>
      <c r="G70" s="5">
        <v>0</v>
      </c>
      <c r="H70" s="6"/>
      <c r="I70" s="5">
        <f t="shared" si="1"/>
        <v>0</v>
      </c>
      <c r="J70" s="5">
        <v>0</v>
      </c>
      <c r="K70" s="6"/>
      <c r="L70" s="5">
        <v>0</v>
      </c>
    </row>
    <row r="71" spans="1:12" ht="30" x14ac:dyDescent="0.25">
      <c r="A71" s="2">
        <v>68</v>
      </c>
      <c r="B71" s="3" t="s">
        <v>131</v>
      </c>
      <c r="C71" s="3" t="s">
        <v>13</v>
      </c>
      <c r="D71" s="3" t="s">
        <v>132</v>
      </c>
      <c r="E71" s="3" t="s">
        <v>130</v>
      </c>
      <c r="F71" s="4" t="s">
        <v>16</v>
      </c>
      <c r="G71" s="5">
        <v>0</v>
      </c>
      <c r="H71" s="6"/>
      <c r="I71" s="5">
        <f t="shared" si="1"/>
        <v>0</v>
      </c>
      <c r="J71" s="5">
        <v>0</v>
      </c>
      <c r="K71" s="6"/>
      <c r="L71" s="5">
        <v>0</v>
      </c>
    </row>
    <row r="72" spans="1:12" ht="30" x14ac:dyDescent="0.25">
      <c r="A72" s="2">
        <v>69</v>
      </c>
      <c r="B72" s="3" t="s">
        <v>133</v>
      </c>
      <c r="C72" s="3" t="s">
        <v>13</v>
      </c>
      <c r="D72" s="3" t="s">
        <v>134</v>
      </c>
      <c r="E72" s="3" t="s">
        <v>130</v>
      </c>
      <c r="F72" s="4" t="s">
        <v>16</v>
      </c>
      <c r="G72" s="5">
        <v>0</v>
      </c>
      <c r="H72" s="6"/>
      <c r="I72" s="5">
        <f t="shared" si="1"/>
        <v>0</v>
      </c>
      <c r="J72" s="5">
        <v>0</v>
      </c>
      <c r="K72" s="6"/>
      <c r="L72" s="5">
        <v>0</v>
      </c>
    </row>
    <row r="73" spans="1:12" ht="30" x14ac:dyDescent="0.25">
      <c r="A73" s="2">
        <v>70</v>
      </c>
      <c r="B73" s="3" t="s">
        <v>135</v>
      </c>
      <c r="C73" s="3" t="s">
        <v>13</v>
      </c>
      <c r="D73" s="3" t="s">
        <v>136</v>
      </c>
      <c r="E73" s="3" t="s">
        <v>130</v>
      </c>
      <c r="F73" s="4" t="s">
        <v>16</v>
      </c>
      <c r="G73" s="5">
        <v>0</v>
      </c>
      <c r="H73" s="6"/>
      <c r="I73" s="5">
        <f t="shared" si="1"/>
        <v>0</v>
      </c>
      <c r="J73" s="5">
        <v>0</v>
      </c>
      <c r="K73" s="6"/>
      <c r="L73" s="5">
        <v>0</v>
      </c>
    </row>
    <row r="74" spans="1:12" ht="30" x14ac:dyDescent="0.25">
      <c r="A74" s="2">
        <v>71</v>
      </c>
      <c r="B74" s="3" t="s">
        <v>137</v>
      </c>
      <c r="C74" s="3" t="s">
        <v>13</v>
      </c>
      <c r="D74" s="3" t="s">
        <v>138</v>
      </c>
      <c r="E74" s="3" t="s">
        <v>130</v>
      </c>
      <c r="F74" s="4" t="s">
        <v>16</v>
      </c>
      <c r="G74" s="5">
        <v>0</v>
      </c>
      <c r="H74" s="6"/>
      <c r="I74" s="5">
        <f t="shared" si="1"/>
        <v>0</v>
      </c>
      <c r="J74" s="5">
        <v>0</v>
      </c>
      <c r="K74" s="6"/>
      <c r="L74" s="5">
        <v>0</v>
      </c>
    </row>
    <row r="75" spans="1:12" ht="30" x14ac:dyDescent="0.25">
      <c r="A75" s="2">
        <v>72</v>
      </c>
      <c r="B75" s="3" t="s">
        <v>139</v>
      </c>
      <c r="C75" s="3" t="s">
        <v>13</v>
      </c>
      <c r="D75" s="3" t="s">
        <v>140</v>
      </c>
      <c r="E75" s="3" t="s">
        <v>130</v>
      </c>
      <c r="F75" s="4" t="s">
        <v>16</v>
      </c>
      <c r="G75" s="5">
        <v>0</v>
      </c>
      <c r="H75" s="6"/>
      <c r="I75" s="5">
        <f t="shared" si="1"/>
        <v>0</v>
      </c>
      <c r="J75" s="5">
        <v>0</v>
      </c>
      <c r="K75" s="6"/>
      <c r="L75" s="5">
        <v>0</v>
      </c>
    </row>
    <row r="76" spans="1:12" ht="30" x14ac:dyDescent="0.25">
      <c r="A76" s="2">
        <v>73</v>
      </c>
      <c r="B76" s="3" t="s">
        <v>141</v>
      </c>
      <c r="C76" s="3" t="s">
        <v>13</v>
      </c>
      <c r="D76" s="3" t="s">
        <v>142</v>
      </c>
      <c r="E76" s="3" t="s">
        <v>130</v>
      </c>
      <c r="F76" s="4" t="s">
        <v>16</v>
      </c>
      <c r="G76" s="5">
        <v>0</v>
      </c>
      <c r="H76" s="6"/>
      <c r="I76" s="5">
        <f t="shared" si="1"/>
        <v>0</v>
      </c>
      <c r="J76" s="5">
        <v>0</v>
      </c>
      <c r="K76" s="6"/>
      <c r="L76" s="5">
        <v>0</v>
      </c>
    </row>
    <row r="77" spans="1:12" ht="30" x14ac:dyDescent="0.25">
      <c r="A77" s="36">
        <v>74</v>
      </c>
      <c r="B77" s="37" t="s">
        <v>148</v>
      </c>
      <c r="C77" s="38" t="s">
        <v>13</v>
      </c>
      <c r="D77" s="38">
        <v>2102471</v>
      </c>
      <c r="E77" s="38" t="s">
        <v>149</v>
      </c>
      <c r="F77" s="39" t="s">
        <v>16</v>
      </c>
      <c r="G77" s="40">
        <v>0</v>
      </c>
      <c r="H77" s="41"/>
      <c r="I77" s="40">
        <f t="shared" si="1"/>
        <v>0</v>
      </c>
      <c r="J77" s="40">
        <v>0</v>
      </c>
      <c r="K77" s="41"/>
      <c r="L77" s="40">
        <v>0</v>
      </c>
    </row>
    <row r="78" spans="1:12" ht="30" x14ac:dyDescent="0.25">
      <c r="A78" s="36">
        <v>74</v>
      </c>
      <c r="B78" s="37" t="s">
        <v>150</v>
      </c>
      <c r="C78" s="38" t="s">
        <v>13</v>
      </c>
      <c r="D78" s="38">
        <v>2614132</v>
      </c>
      <c r="E78" s="38" t="s">
        <v>149</v>
      </c>
      <c r="F78" s="39" t="s">
        <v>16</v>
      </c>
      <c r="G78" s="40">
        <v>0</v>
      </c>
      <c r="H78" s="41"/>
      <c r="I78" s="40">
        <f t="shared" si="1"/>
        <v>0</v>
      </c>
      <c r="J78" s="40">
        <v>0</v>
      </c>
      <c r="K78" s="41"/>
      <c r="L78" s="40">
        <v>0</v>
      </c>
    </row>
    <row r="79" spans="1:12" x14ac:dyDescent="0.25">
      <c r="F79" s="31" t="s">
        <v>144</v>
      </c>
      <c r="G79" s="32">
        <f>SUM(G4:G78)</f>
        <v>0</v>
      </c>
      <c r="H79" s="33"/>
      <c r="I79" s="34">
        <f>SUM(I4:I78)</f>
        <v>0</v>
      </c>
      <c r="J79" s="34">
        <f>SUM(J4:J78)</f>
        <v>0</v>
      </c>
      <c r="K79" s="35" t="s">
        <v>143</v>
      </c>
      <c r="L79" s="34">
        <f>SUM(L4:L78)</f>
        <v>0</v>
      </c>
    </row>
    <row r="81" spans="2:4" x14ac:dyDescent="0.25">
      <c r="B81" s="7" t="s">
        <v>145</v>
      </c>
      <c r="C81" s="8">
        <f>SUM(G79+J79)</f>
        <v>0</v>
      </c>
    </row>
    <row r="82" spans="2:4" ht="13.9" customHeight="1" x14ac:dyDescent="0.25">
      <c r="B82" s="7" t="s">
        <v>146</v>
      </c>
      <c r="C82" s="9">
        <f>SUM(I79+L79)</f>
        <v>0</v>
      </c>
      <c r="D82" s="10"/>
    </row>
    <row r="84" spans="2:4" ht="13.9" customHeight="1" x14ac:dyDescent="0.25">
      <c r="C84" s="12"/>
      <c r="D84" s="12"/>
    </row>
  </sheetData>
  <mergeCells count="2">
    <mergeCell ref="C84:D84"/>
    <mergeCell ref="A2:L2"/>
  </mergeCells>
  <pageMargins left="0.7" right="0.7" top="0.75" bottom="0.75" header="0.51180555555555496" footer="0.51180555555555496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KURKOWSKI</dc:creator>
  <dc:description/>
  <cp:lastModifiedBy>Angelika Hanc</cp:lastModifiedBy>
  <cp:revision>2</cp:revision>
  <cp:lastPrinted>2024-11-18T13:13:08Z</cp:lastPrinted>
  <dcterms:created xsi:type="dcterms:W3CDTF">2024-08-14T09:59:16Z</dcterms:created>
  <dcterms:modified xsi:type="dcterms:W3CDTF">2024-12-10T08:47:53Z</dcterms:modified>
  <dc:language>pl-PL</dc:language>
</cp:coreProperties>
</file>