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 Zadanie 1 Ochrona osobista" sheetId="9" r:id="rId1"/>
  </sheets>
  <calcPr calcId="152511"/>
</workbook>
</file>

<file path=xl/calcChain.xml><?xml version="1.0" encoding="utf-8"?>
<calcChain xmlns="http://schemas.openxmlformats.org/spreadsheetml/2006/main">
  <c r="F6" i="9" l="1"/>
  <c r="F7" i="9"/>
  <c r="H7" i="9" s="1"/>
  <c r="F8" i="9"/>
  <c r="F9" i="9"/>
  <c r="H9" i="9" s="1"/>
  <c r="F10" i="9"/>
  <c r="F11" i="9"/>
  <c r="H11" i="9" s="1"/>
  <c r="I11" i="9" s="1"/>
  <c r="F12" i="9"/>
  <c r="F13" i="9"/>
  <c r="H13" i="9" s="1"/>
  <c r="I13" i="9" s="1"/>
  <c r="F14" i="9"/>
  <c r="F15" i="9"/>
  <c r="H15" i="9" s="1"/>
  <c r="I15" i="9" s="1"/>
  <c r="F16" i="9"/>
  <c r="F17" i="9"/>
  <c r="H17" i="9" s="1"/>
  <c r="I17" i="9" s="1"/>
  <c r="F18" i="9"/>
  <c r="F19" i="9"/>
  <c r="F20" i="9"/>
  <c r="H20" i="9" s="1"/>
  <c r="I20" i="9" s="1"/>
  <c r="F21" i="9"/>
  <c r="F5" i="9"/>
  <c r="H21" i="9" l="1"/>
  <c r="I21" i="9" s="1"/>
  <c r="H19" i="9"/>
  <c r="I19" i="9" s="1"/>
  <c r="H18" i="9"/>
  <c r="I18" i="9" s="1"/>
  <c r="H16" i="9"/>
  <c r="I16" i="9" s="1"/>
  <c r="H14" i="9"/>
  <c r="H12" i="9"/>
  <c r="I12" i="9" s="1"/>
  <c r="H5" i="9"/>
  <c r="I5" i="9" s="1"/>
  <c r="H10" i="9"/>
  <c r="I10" i="9" s="1"/>
  <c r="H8" i="9"/>
  <c r="I8" i="9" s="1"/>
  <c r="H6" i="9"/>
  <c r="I6" i="9" s="1"/>
  <c r="I9" i="9"/>
  <c r="I7" i="9"/>
  <c r="F22" i="9"/>
  <c r="H22" i="9" l="1"/>
  <c r="I14" i="9"/>
  <c r="I22" i="9" s="1"/>
  <c r="C24" i="9"/>
  <c r="C25" i="9" l="1"/>
  <c r="C26" i="9"/>
</calcChain>
</file>

<file path=xl/sharedStrings.xml><?xml version="1.0" encoding="utf-8"?>
<sst xmlns="http://schemas.openxmlformats.org/spreadsheetml/2006/main" count="55" uniqueCount="44">
  <si>
    <t>Ilość</t>
  </si>
  <si>
    <t>L.p.</t>
  </si>
  <si>
    <t>Nazwa asortymentu</t>
  </si>
  <si>
    <t>J.m.</t>
  </si>
  <si>
    <t>szt.</t>
  </si>
  <si>
    <t>Cena jednostkowa netto</t>
  </si>
  <si>
    <t>Wartość netto (zł)</t>
  </si>
  <si>
    <t>Wartość podatku VAT</t>
  </si>
  <si>
    <t>Wartość brutto (zł)</t>
  </si>
  <si>
    <t xml:space="preserve">           RAZEM</t>
  </si>
  <si>
    <t xml:space="preserve">Wartość  netto:               </t>
  </si>
  <si>
    <t xml:space="preserve">Stawka  podatku  VAT:           </t>
  </si>
  <si>
    <t xml:space="preserve">Wartość  brutto: </t>
  </si>
  <si>
    <t>szt</t>
  </si>
  <si>
    <t>op</t>
  </si>
  <si>
    <t>Stawka podatku VAT</t>
  </si>
  <si>
    <t>/słownie/</t>
  </si>
  <si>
    <t>op.</t>
  </si>
  <si>
    <t>/ słownie/</t>
  </si>
  <si>
    <t xml:space="preserve">op </t>
  </si>
  <si>
    <r>
      <rPr>
        <b/>
        <sz val="10"/>
        <rFont val="Arial"/>
        <family val="2"/>
        <charset val="238"/>
      </rPr>
      <t>Fartuch ochronny</t>
    </r>
    <r>
      <rPr>
        <sz val="10"/>
        <rFont val="Arial"/>
        <family val="2"/>
        <charset val="238"/>
      </rPr>
      <t xml:space="preserve"> z  włókniny polipropylenowej  na rzepy lub napy z kołnierzykiem bez kieszeni , wyposażony w gumkę w mankietach. Kolor bialy lub zielony. Pełna dostępna rozmiarowka . Norma EN 340</t>
    </r>
  </si>
  <si>
    <t xml:space="preserve">op. </t>
  </si>
  <si>
    <r>
      <t xml:space="preserve">Ochraniacze na obuwie do kostki . </t>
    </r>
    <r>
      <rPr>
        <sz val="10"/>
        <rFont val="Arial"/>
        <family val="2"/>
        <charset val="238"/>
      </rPr>
      <t xml:space="preserve">W przegubie kostki ściągane gumką , wykonane  z folii , nieprzemakalne , antypozlizgowe , antyelektrostatyczne , wytrzymale . Wymiar ok. wys. 15 cm, dł. 45 cm.  Pakowane po 100 szt. </t>
    </r>
  </si>
  <si>
    <r>
      <rPr>
        <b/>
        <sz val="10"/>
        <rFont val="Arial"/>
        <family val="2"/>
        <charset val="238"/>
      </rPr>
      <t>Półmaska przeciwpyłowa</t>
    </r>
    <r>
      <rPr>
        <sz val="10"/>
        <rFont val="Arial"/>
        <family val="2"/>
        <charset val="238"/>
      </rPr>
      <t xml:space="preserve"> wykonana  z włókniny poliestrowej polipropylenowej , wyposażona w zawór wydechowy zmniejszający opory wydychanego powietrza pozwalajcy na swobodniejsze pozbycie się nadmiaru pary wodnej i dwutelnku węgla spod czaszy maski, służąca do ochrony dróg oddechowych przed szkodliwym oddziaływaniem zanieczyszczeń powietrza występujacych w postaci  cząstek stałych  i ciekłych - pyły, dymy, mgły,  chroniąca przed cząsteczkami substancji rakotwórczych, radioaktywnych oraz cząsteczkami chorobotowrczymi - wirusami, bakteriami i zarodnikami grzybów.  Półmaska wyposażona w gumkę   oraz  w filtr  FFP3 . Norma EN 149:2001+ A1: 2019;CE  zgodny z Rozp. Parlamentu Europejskiego i Raddy Unii Europejskiej 2016/425</t>
    </r>
  </si>
  <si>
    <r>
      <rPr>
        <b/>
        <sz val="10"/>
        <rFont val="Arial"/>
        <family val="2"/>
        <charset val="238"/>
      </rPr>
      <t xml:space="preserve">Półmaska ochronna </t>
    </r>
    <r>
      <rPr>
        <sz val="10"/>
        <rFont val="Arial"/>
        <family val="2"/>
        <charset val="238"/>
      </rPr>
      <t>przeciwpyłowa wykonanan z włókminy polipropylenowej chroniąca przed nietoksycznymi i niefibrogennymi pyłami.  Pólamska wyposażona w gumkę oraz filtr FFP 1. Norma EN 149:2001+A1:2019 ;CE  zgodny z Rozp. Parlamentu Europejskiego i Raddy Unii Europejskiej 2016/425</t>
    </r>
  </si>
  <si>
    <r>
      <rPr>
        <b/>
        <sz val="10"/>
        <rFont val="Arial"/>
        <family val="2"/>
        <charset val="238"/>
      </rPr>
      <t>Indywidualny pakiet ochrony biologicznej</t>
    </r>
    <r>
      <rPr>
        <sz val="10"/>
        <rFont val="Arial"/>
        <family val="2"/>
        <charset val="238"/>
      </rPr>
      <t xml:space="preserve"> : wyposażony w kombinezon 1 szt; obuwie ochronne 1 para; rękawiczki 2 pary; goglr 1 szt; Półmaska P3 1 szt; worek na odpady medyczne 1 szt. Normy i certfikaty: kombinezon i buty Typ 4B, EN 1149-1; EN 1149-5; oraz EN 14126 i EN 1073-2;Rękawiczki   i okulary deklaracja zgodności  CE , okulary , półmaska EN 149:2001 +A1:2009, EN 14683:2005</t>
    </r>
  </si>
  <si>
    <t>kpl</t>
  </si>
  <si>
    <r>
      <t xml:space="preserve">Zarękawki </t>
    </r>
    <r>
      <rPr>
        <sz val="10"/>
        <rFont val="Arial"/>
        <family val="2"/>
        <charset val="238"/>
      </rPr>
      <t xml:space="preserve">z polipropylenu u góry wykończone gumką u dołu mankietem bawełnainym , długośc 50-60 cm pakowane  po 100 szt. </t>
    </r>
  </si>
  <si>
    <r>
      <t>Ochraniacze na oobuwie  długie ,</t>
    </r>
    <r>
      <rPr>
        <sz val="10"/>
        <rFont val="Arial"/>
        <family val="2"/>
        <charset val="238"/>
      </rPr>
      <t xml:space="preserve"> wododporne ,wysokosc 40 cm. , wykonane z folii lub wlókniny. Wyposazone w gumkę ściągającą na wysokosci do kostki i pod kolanem . Podeszwa antypoślizgowa. Pakowane po 100 szt. </t>
    </r>
  </si>
  <si>
    <r>
      <t xml:space="preserve">Kombinezon jednoczęściowy  ochronny </t>
    </r>
    <r>
      <rPr>
        <sz val="10"/>
        <rFont val="Arial"/>
        <family val="2"/>
        <charset val="238"/>
      </rPr>
      <t xml:space="preserve">z obuwiem ochronnym chroniący przed czynnikami biologicznymi kat. III, typ 1 i 2 chroniący przed działaniem par, cieczy, gazów  i drobnych cząstek stałych . Wyposażony w  kaptur  z gumką ,  zamek kryty listwą ochronną, rękawy zakończone gumkami ściągającymi.  Norma  14126: 2003.+ AC : 2004 Pełna dostępna rozmiarówka </t>
    </r>
  </si>
  <si>
    <r>
      <t>Kombinezon  jednoczęściowy ochronny</t>
    </r>
    <r>
      <rPr>
        <sz val="10"/>
        <rFont val="Arial"/>
        <family val="2"/>
        <charset val="238"/>
      </rPr>
      <t xml:space="preserve"> kat. III typ 3, 4, 5 z obuwiem ochronnym, chroniący przed strumieniem cieczy, działaniem rozpylonej cieczy oraz pyłami. Wyposażony w: kaptur z gumką, zamek kryty listwą ochronną, rękawy zakończone gumkami ściągającymi. Norma EN 14126:2003+AC:2004. Pełna dostępna rozmiarówka .</t>
    </r>
  </si>
  <si>
    <r>
      <rPr>
        <b/>
        <sz val="10"/>
        <rFont val="Arial"/>
        <family val="2"/>
        <charset val="238"/>
      </rPr>
      <t>Kombinezon jednoczęściowy chronny</t>
    </r>
    <r>
      <rPr>
        <sz val="10"/>
        <rFont val="Arial"/>
        <family val="2"/>
        <charset val="238"/>
      </rPr>
      <t xml:space="preserve"> kat. III  typ  6 chroniący przed opryskaniem cieczą.Wyposażony w: kaptur  z gumką,  zamek kryty listwą ochronną, rękawy zakończone gumkami ściągającymi. Norma  14126: 2003. + AC:2004,  Pełna dostępna rozmiarówka </t>
    </r>
  </si>
  <si>
    <r>
      <rPr>
        <b/>
        <sz val="10"/>
        <rFont val="Arial"/>
        <family val="2"/>
        <charset val="238"/>
      </rPr>
      <t>Kombinezon  jednorazowy jednoczęściowy przeciwpyłowy</t>
    </r>
    <r>
      <rPr>
        <sz val="10"/>
        <rFont val="Arial"/>
        <family val="2"/>
        <charset val="238"/>
      </rPr>
      <t xml:space="preserve"> wykonany z polipropylenu laminowego polietylenem lub materiału równoważnego  wyposażony w zapiecie na zamek błyskawiczny przykryty zaklejaną taśmą, kaptur przyszyty na stałe wyposażony w gumkę zapewniającą szczelnośc przed pyłami, rękawy i nogawki zakończone  gumką ściągającą . Pełna dostępna rozmiarówka. Norma  EN 340</t>
    </r>
  </si>
  <si>
    <r>
      <rPr>
        <b/>
        <sz val="10"/>
        <rFont val="Arial"/>
        <family val="2"/>
        <charset val="238"/>
      </rPr>
      <t xml:space="preserve">Kombinezon  wzmocniony jednoczęściowy chemoodporny, lekki typu TYVEK classic  typ 5 i 6 lub równoważny, wykonany z oddychającego materiału typu TYVEC lub równoważnego, grubość nie mniej niż 125 µm, wyposażony w:                                                                                                                              - </t>
    </r>
    <r>
      <rPr>
        <sz val="10"/>
        <rFont val="Arial"/>
        <family val="2"/>
        <charset val="238"/>
      </rPr>
      <t xml:space="preserve">zamek kryty listwą ochronną                                                                                                                                                                             - kaptur z gumką wykonany w taki sposób aby szczelnie przylegał do twarzy                                                                                                          - szczelne szwy                                                                                                                                                                                                         - rękawy i nogawki zakończone gumkami ściągającymi                                                                                                                                      - właściwości antystatyczny i antyelektrostatyczne     
- bariera ochronna zgodna z kategorią III odzieży ochronnej, typ 5/6 - kombinezon chemoodporny
Spełniajacy wymagania norm EN13982-1, EN13034, EN1149-1 oraz EN1073-2
Rozmiary: pełna dostępna rozmiarówka                                                                              </t>
    </r>
  </si>
  <si>
    <r>
      <rPr>
        <b/>
        <sz val="10"/>
        <rFont val="Arial"/>
        <family val="2"/>
        <charset val="238"/>
      </rPr>
      <t>Półmaska przeciwpyłowa</t>
    </r>
    <r>
      <rPr>
        <sz val="10"/>
        <rFont val="Arial"/>
        <family val="2"/>
        <charset val="238"/>
      </rPr>
      <t xml:space="preserve"> wykonana  z włókniny poliestrowej polipropylenowej , wyposażona w zawór wydechowy zmniejszający opory wydychanego powietrza pozwalajcy na swobodniejsze pozbycie się nadmiaru pary wodnej i dwutelnku węgla spod czaszy maski, służąca do ochrony dróg oddechowych przed szkodliwym oddziaływaniem zanieczyszczeń powietrza występujacych w postaci cząstek stałych  i ciekłych - pyły, dymy, mgły.  Półmaska wyposażona w gumkę oraz w filtr  FFP2. Norma EN 149:2001+ A1: 2019; CE zgodny z Rozp. Parlamentu Europejskiego i Raddy Unii Europejskiej 2016/425</t>
    </r>
  </si>
  <si>
    <r>
      <t>Ochraniacze, pokrowce na obuwie</t>
    </r>
    <r>
      <rPr>
        <sz val="10"/>
        <rFont val="Arial"/>
        <family val="2"/>
        <charset val="238"/>
      </rPr>
      <t xml:space="preserve"> długie dodatkowo wiązane Tyvec Pobo DUPONT lub równoważne kat. I , wymiary około dł. 42 cm wys. 48 cm niepylące, pyłoszczelne antyelektrostatyczne, odporne na rozdarcia i przebijanie, przepuszczające powietrze i parę wodną. Lekkie i wytrzymałe. Pakowane po 20 szt. </t>
    </r>
  </si>
  <si>
    <r>
      <t>Ochraniacze, pokrowce na obuwie</t>
    </r>
    <r>
      <rPr>
        <sz val="10"/>
        <rFont val="Arial"/>
        <family val="2"/>
        <charset val="238"/>
      </rPr>
      <t xml:space="preserve"> Tyvek model POSO DUPONT lun równoważne nie pylące się, antyelektrostatyczne i pyłoszczelne wytrzymałe i lekkie, gumka przy kostce, w jednym rozmairze o długosci 40 cm. Przepuszczające powietrze i parę wodną . Lekkie i wytrzymałe,  Pakowane po 20 szt. </t>
    </r>
  </si>
  <si>
    <r>
      <t>Maska medyczna z osłoną na oczy trzywarstwowa</t>
    </r>
    <r>
      <rPr>
        <sz val="10"/>
        <rFont val="Arial"/>
        <family val="2"/>
        <charset val="238"/>
      </rPr>
      <t xml:space="preserve"> z włókniny przeznaczona do stosowania w celu ochrony przed skażeniem bakteriami, wirusami i drobnoustrojami, chroniąca twarz użytkowanika przed pyłami, kurzem i zarazkami. Mocowana na gumki. Osłona na oczy odporna na parowanie oraz odporna na środki dezynfekujące. Konfesjonowane po 50 szt. Norma EN 40</t>
    </r>
  </si>
  <si>
    <r>
      <rPr>
        <b/>
        <sz val="10"/>
        <rFont val="Arial"/>
        <family val="2"/>
        <charset val="238"/>
      </rPr>
      <t>Maska wielokrotnego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użytku bawełniana 100%</t>
    </r>
    <r>
      <rPr>
        <sz val="10"/>
        <rFont val="Arial"/>
        <family val="2"/>
        <charset val="238"/>
      </rPr>
      <t xml:space="preserve"> . Dzianina powinna posiadać certfikat OEKO-TEX. Rozmiar uniwersalny. Wyposażona w gumki. Kolor czarny lub granatowy.</t>
    </r>
  </si>
  <si>
    <t xml:space="preserve">DOSTAWA ŚRODKÓ OCHRONY OSOBISTEJ </t>
  </si>
  <si>
    <t xml:space="preserve">
Wszystkie ceny, w tym jednostkowe muszą być podane do dwóch miejsc po przecinku. Podane ceny nie  mogą mieć wartości zero zł.
</t>
  </si>
  <si>
    <t>Załącznik nr 2 Kz-2380/88/2020/ZW-JW.</t>
  </si>
  <si>
    <t>………………………………………</t>
  </si>
  <si>
    <t>podpis osoby upoważnionej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</si>
</sst>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44" fontId="2" fillId="2" borderId="0" xfId="0" applyNumberFormat="1" applyFont="1" applyFill="1" applyAlignment="1">
      <alignment horizontal="right"/>
    </xf>
    <xf numFmtId="44" fontId="2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8" fontId="4" fillId="2" borderId="5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8" fontId="4" fillId="2" borderId="3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4" fontId="2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9" fontId="7" fillId="2" borderId="5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9" fontId="5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justify" wrapText="1"/>
    </xf>
    <xf numFmtId="0" fontId="8" fillId="2" borderId="0" xfId="0" applyFont="1" applyFill="1" applyAlignment="1">
      <alignment wrapText="1"/>
    </xf>
    <xf numFmtId="44" fontId="6" fillId="2" borderId="6" xfId="0" applyNumberFormat="1" applyFont="1" applyFill="1" applyBorder="1" applyAlignment="1">
      <alignment horizontal="right" vertical="center" wrapText="1"/>
    </xf>
    <xf numFmtId="44" fontId="6" fillId="2" borderId="7" xfId="0" applyNumberFormat="1" applyFont="1" applyFill="1" applyBorder="1" applyAlignment="1">
      <alignment horizontal="right" vertical="center" wrapText="1"/>
    </xf>
    <xf numFmtId="44" fontId="6" fillId="2" borderId="8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topLeftCell="A19" workbookViewId="0">
      <selection activeCell="B31" sqref="B31:I31"/>
    </sheetView>
  </sheetViews>
  <sheetFormatPr defaultRowHeight="12.75" x14ac:dyDescent="0.2"/>
  <cols>
    <col min="1" max="1" width="4.7109375" style="25" customWidth="1"/>
    <col min="2" max="2" width="78.28515625" style="1" customWidth="1"/>
    <col min="3" max="3" width="17.85546875" style="2" customWidth="1"/>
    <col min="4" max="4" width="11.7109375" style="2" customWidth="1"/>
    <col min="5" max="5" width="15.85546875" style="7" customWidth="1"/>
    <col min="6" max="6" width="17.5703125" style="7" customWidth="1"/>
    <col min="7" max="7" width="16" style="25" customWidth="1"/>
    <col min="8" max="8" width="19.5703125" style="7" customWidth="1"/>
    <col min="9" max="9" width="19.7109375" style="7" customWidth="1"/>
    <col min="10" max="10" width="26.42578125" style="2" customWidth="1"/>
    <col min="11" max="16384" width="9.140625" style="2"/>
  </cols>
  <sheetData>
    <row r="1" spans="1:9" x14ac:dyDescent="0.2">
      <c r="A1" s="41" t="s">
        <v>41</v>
      </c>
      <c r="B1" s="41"/>
      <c r="C1" s="41"/>
      <c r="D1" s="41"/>
      <c r="E1" s="41"/>
      <c r="F1" s="41"/>
      <c r="G1" s="41"/>
      <c r="H1" s="41"/>
      <c r="I1" s="41"/>
    </row>
    <row r="2" spans="1:9" s="4" customFormat="1" x14ac:dyDescent="0.2">
      <c r="A2" s="53" t="s">
        <v>39</v>
      </c>
      <c r="B2" s="53"/>
      <c r="C2" s="53"/>
      <c r="D2" s="53"/>
      <c r="E2" s="53"/>
      <c r="F2" s="53"/>
      <c r="G2" s="53"/>
      <c r="H2" s="53"/>
      <c r="I2" s="53"/>
    </row>
    <row r="3" spans="1:9" x14ac:dyDescent="0.2">
      <c r="A3" s="54"/>
      <c r="B3" s="54"/>
      <c r="C3" s="54"/>
      <c r="D3" s="54"/>
      <c r="E3" s="54"/>
      <c r="F3" s="54"/>
      <c r="G3" s="54"/>
      <c r="H3" s="54"/>
      <c r="I3" s="54"/>
    </row>
    <row r="4" spans="1:9" s="25" customFormat="1" ht="38.25" x14ac:dyDescent="0.25">
      <c r="A4" s="10" t="s">
        <v>1</v>
      </c>
      <c r="B4" s="19" t="s">
        <v>2</v>
      </c>
      <c r="C4" s="10" t="s">
        <v>3</v>
      </c>
      <c r="D4" s="10" t="s">
        <v>0</v>
      </c>
      <c r="E4" s="10" t="s">
        <v>5</v>
      </c>
      <c r="F4" s="10" t="s">
        <v>6</v>
      </c>
      <c r="G4" s="10" t="s">
        <v>15</v>
      </c>
      <c r="H4" s="10" t="s">
        <v>7</v>
      </c>
      <c r="I4" s="10" t="s">
        <v>8</v>
      </c>
    </row>
    <row r="5" spans="1:9" s="25" customFormat="1" ht="63.75" x14ac:dyDescent="0.25">
      <c r="A5" s="15">
        <v>1</v>
      </c>
      <c r="B5" s="20" t="s">
        <v>29</v>
      </c>
      <c r="C5" s="29" t="s">
        <v>13</v>
      </c>
      <c r="D5" s="30">
        <v>40</v>
      </c>
      <c r="E5" s="31"/>
      <c r="F5" s="32">
        <f>D5*E5</f>
        <v>0</v>
      </c>
      <c r="G5" s="33">
        <v>0.23</v>
      </c>
      <c r="H5" s="32">
        <f>F5*G5</f>
        <v>0</v>
      </c>
      <c r="I5" s="32">
        <f>F5+H5</f>
        <v>0</v>
      </c>
    </row>
    <row r="6" spans="1:9" s="25" customFormat="1" ht="55.5" customHeight="1" x14ac:dyDescent="0.25">
      <c r="A6" s="15">
        <v>2</v>
      </c>
      <c r="B6" s="20" t="s">
        <v>30</v>
      </c>
      <c r="C6" s="29" t="s">
        <v>4</v>
      </c>
      <c r="D6" s="30">
        <v>40</v>
      </c>
      <c r="E6" s="31"/>
      <c r="F6" s="32">
        <f t="shared" ref="F6:F21" si="0">D6*E6</f>
        <v>0</v>
      </c>
      <c r="G6" s="33">
        <v>0.23</v>
      </c>
      <c r="H6" s="32">
        <f t="shared" ref="H6:H21" si="1">F6*G6</f>
        <v>0</v>
      </c>
      <c r="I6" s="32">
        <f t="shared" ref="I6:I21" si="2">F6+H6</f>
        <v>0</v>
      </c>
    </row>
    <row r="7" spans="1:9" s="25" customFormat="1" ht="61.5" customHeight="1" x14ac:dyDescent="0.25">
      <c r="A7" s="15">
        <v>3</v>
      </c>
      <c r="B7" s="21" t="s">
        <v>31</v>
      </c>
      <c r="C7" s="29" t="s">
        <v>4</v>
      </c>
      <c r="D7" s="30">
        <v>40</v>
      </c>
      <c r="E7" s="31"/>
      <c r="F7" s="32">
        <f t="shared" si="0"/>
        <v>0</v>
      </c>
      <c r="G7" s="33">
        <v>0.23</v>
      </c>
      <c r="H7" s="32">
        <f t="shared" si="1"/>
        <v>0</v>
      </c>
      <c r="I7" s="32">
        <f t="shared" si="2"/>
        <v>0</v>
      </c>
    </row>
    <row r="8" spans="1:9" s="25" customFormat="1" ht="66.75" customHeight="1" x14ac:dyDescent="0.25">
      <c r="A8" s="15">
        <v>4</v>
      </c>
      <c r="B8" s="16" t="s">
        <v>32</v>
      </c>
      <c r="C8" s="29" t="s">
        <v>4</v>
      </c>
      <c r="D8" s="30">
        <v>800</v>
      </c>
      <c r="E8" s="31"/>
      <c r="F8" s="32">
        <f t="shared" si="0"/>
        <v>0</v>
      </c>
      <c r="G8" s="33">
        <v>0.23</v>
      </c>
      <c r="H8" s="32">
        <f t="shared" si="1"/>
        <v>0</v>
      </c>
      <c r="I8" s="32">
        <f t="shared" si="2"/>
        <v>0</v>
      </c>
    </row>
    <row r="9" spans="1:9" s="25" customFormat="1" ht="167.25" customHeight="1" x14ac:dyDescent="0.25">
      <c r="A9" s="15">
        <v>5</v>
      </c>
      <c r="B9" s="16" t="s">
        <v>33</v>
      </c>
      <c r="C9" s="22" t="s">
        <v>13</v>
      </c>
      <c r="D9" s="13">
        <v>50</v>
      </c>
      <c r="E9" s="23"/>
      <c r="F9" s="32">
        <f t="shared" si="0"/>
        <v>0</v>
      </c>
      <c r="G9" s="33">
        <v>0.23</v>
      </c>
      <c r="H9" s="32">
        <f t="shared" si="1"/>
        <v>0</v>
      </c>
      <c r="I9" s="32">
        <f t="shared" si="2"/>
        <v>0</v>
      </c>
    </row>
    <row r="10" spans="1:9" s="25" customFormat="1" ht="102" x14ac:dyDescent="0.25">
      <c r="A10" s="15">
        <v>6</v>
      </c>
      <c r="B10" s="17" t="s">
        <v>34</v>
      </c>
      <c r="C10" s="18" t="s">
        <v>13</v>
      </c>
      <c r="D10" s="13">
        <v>1000</v>
      </c>
      <c r="E10" s="14"/>
      <c r="F10" s="32">
        <f t="shared" si="0"/>
        <v>0</v>
      </c>
      <c r="G10" s="34">
        <v>0.23</v>
      </c>
      <c r="H10" s="32">
        <f t="shared" si="1"/>
        <v>0</v>
      </c>
      <c r="I10" s="32">
        <f t="shared" si="2"/>
        <v>0</v>
      </c>
    </row>
    <row r="11" spans="1:9" s="25" customFormat="1" ht="117.75" customHeight="1" x14ac:dyDescent="0.25">
      <c r="A11" s="15">
        <v>7</v>
      </c>
      <c r="B11" s="17" t="s">
        <v>23</v>
      </c>
      <c r="C11" s="18" t="s">
        <v>13</v>
      </c>
      <c r="D11" s="13">
        <v>100</v>
      </c>
      <c r="E11" s="14"/>
      <c r="F11" s="32">
        <f t="shared" si="0"/>
        <v>0</v>
      </c>
      <c r="G11" s="34">
        <v>0.23</v>
      </c>
      <c r="H11" s="32">
        <f t="shared" si="1"/>
        <v>0</v>
      </c>
      <c r="I11" s="32">
        <f t="shared" si="2"/>
        <v>0</v>
      </c>
    </row>
    <row r="12" spans="1:9" s="25" customFormat="1" ht="56.25" customHeight="1" x14ac:dyDescent="0.25">
      <c r="A12" s="15">
        <v>8</v>
      </c>
      <c r="B12" s="17" t="s">
        <v>24</v>
      </c>
      <c r="C12" s="18" t="s">
        <v>13</v>
      </c>
      <c r="D12" s="13">
        <v>1000</v>
      </c>
      <c r="E12" s="14"/>
      <c r="F12" s="32">
        <f t="shared" si="0"/>
        <v>0</v>
      </c>
      <c r="G12" s="34">
        <v>0.23</v>
      </c>
      <c r="H12" s="32">
        <f t="shared" si="1"/>
        <v>0</v>
      </c>
      <c r="I12" s="32">
        <f t="shared" si="2"/>
        <v>0</v>
      </c>
    </row>
    <row r="13" spans="1:9" s="25" customFormat="1" ht="41.25" customHeight="1" x14ac:dyDescent="0.25">
      <c r="A13" s="15">
        <v>9</v>
      </c>
      <c r="B13" s="17" t="s">
        <v>20</v>
      </c>
      <c r="C13" s="18" t="s">
        <v>4</v>
      </c>
      <c r="D13" s="13">
        <v>100</v>
      </c>
      <c r="E13" s="14"/>
      <c r="F13" s="32">
        <f t="shared" si="0"/>
        <v>0</v>
      </c>
      <c r="G13" s="34">
        <v>0.23</v>
      </c>
      <c r="H13" s="32">
        <f t="shared" si="1"/>
        <v>0</v>
      </c>
      <c r="I13" s="32">
        <f t="shared" si="2"/>
        <v>0</v>
      </c>
    </row>
    <row r="14" spans="1:9" s="25" customFormat="1" ht="34.5" customHeight="1" x14ac:dyDescent="0.25">
      <c r="A14" s="15">
        <v>10</v>
      </c>
      <c r="B14" s="17" t="s">
        <v>38</v>
      </c>
      <c r="C14" s="18" t="s">
        <v>13</v>
      </c>
      <c r="D14" s="13">
        <v>500</v>
      </c>
      <c r="E14" s="14"/>
      <c r="F14" s="32">
        <f t="shared" si="0"/>
        <v>0</v>
      </c>
      <c r="G14" s="34">
        <v>0.23</v>
      </c>
      <c r="H14" s="32">
        <f t="shared" si="1"/>
        <v>0</v>
      </c>
      <c r="I14" s="32">
        <f t="shared" si="2"/>
        <v>0</v>
      </c>
    </row>
    <row r="15" spans="1:9" s="25" customFormat="1" ht="75.75" customHeight="1" x14ac:dyDescent="0.25">
      <c r="A15" s="15">
        <v>11</v>
      </c>
      <c r="B15" s="12" t="s">
        <v>37</v>
      </c>
      <c r="C15" s="18" t="s">
        <v>19</v>
      </c>
      <c r="D15" s="13">
        <v>10</v>
      </c>
      <c r="E15" s="14"/>
      <c r="F15" s="32">
        <f t="shared" si="0"/>
        <v>0</v>
      </c>
      <c r="G15" s="34">
        <v>0.08</v>
      </c>
      <c r="H15" s="32">
        <f t="shared" si="1"/>
        <v>0</v>
      </c>
      <c r="I15" s="32">
        <f t="shared" si="2"/>
        <v>0</v>
      </c>
    </row>
    <row r="16" spans="1:9" s="25" customFormat="1" ht="52.5" customHeight="1" x14ac:dyDescent="0.25">
      <c r="A16" s="15">
        <v>12</v>
      </c>
      <c r="B16" s="12" t="s">
        <v>35</v>
      </c>
      <c r="C16" s="18" t="s">
        <v>21</v>
      </c>
      <c r="D16" s="13">
        <v>1</v>
      </c>
      <c r="E16" s="14"/>
      <c r="F16" s="32">
        <f t="shared" si="0"/>
        <v>0</v>
      </c>
      <c r="G16" s="34">
        <v>0.23</v>
      </c>
      <c r="H16" s="32">
        <f t="shared" si="1"/>
        <v>0</v>
      </c>
      <c r="I16" s="32">
        <f t="shared" si="2"/>
        <v>0</v>
      </c>
    </row>
    <row r="17" spans="1:10" s="25" customFormat="1" ht="54" customHeight="1" x14ac:dyDescent="0.25">
      <c r="A17" s="15">
        <v>13</v>
      </c>
      <c r="B17" s="12" t="s">
        <v>36</v>
      </c>
      <c r="C17" s="18" t="s">
        <v>17</v>
      </c>
      <c r="D17" s="13">
        <v>1</v>
      </c>
      <c r="E17" s="14"/>
      <c r="F17" s="32">
        <f t="shared" si="0"/>
        <v>0</v>
      </c>
      <c r="G17" s="34">
        <v>0.23</v>
      </c>
      <c r="H17" s="32">
        <f t="shared" si="1"/>
        <v>0</v>
      </c>
      <c r="I17" s="32">
        <f t="shared" si="2"/>
        <v>0</v>
      </c>
    </row>
    <row r="18" spans="1:10" s="25" customFormat="1" ht="40.5" customHeight="1" x14ac:dyDescent="0.25">
      <c r="A18" s="15">
        <v>14</v>
      </c>
      <c r="B18" s="12" t="s">
        <v>28</v>
      </c>
      <c r="C18" s="18" t="s">
        <v>14</v>
      </c>
      <c r="D18" s="13">
        <v>50</v>
      </c>
      <c r="E18" s="14"/>
      <c r="F18" s="32">
        <f t="shared" si="0"/>
        <v>0</v>
      </c>
      <c r="G18" s="34">
        <v>0.23</v>
      </c>
      <c r="H18" s="32">
        <f t="shared" si="1"/>
        <v>0</v>
      </c>
      <c r="I18" s="32">
        <f t="shared" si="2"/>
        <v>0</v>
      </c>
    </row>
    <row r="19" spans="1:10" s="25" customFormat="1" ht="39.75" customHeight="1" x14ac:dyDescent="0.25">
      <c r="A19" s="15">
        <v>15</v>
      </c>
      <c r="B19" s="12" t="s">
        <v>22</v>
      </c>
      <c r="C19" s="18" t="s">
        <v>14</v>
      </c>
      <c r="D19" s="13">
        <v>100</v>
      </c>
      <c r="E19" s="14"/>
      <c r="F19" s="32">
        <f t="shared" si="0"/>
        <v>0</v>
      </c>
      <c r="G19" s="34">
        <v>0.23</v>
      </c>
      <c r="H19" s="32">
        <f t="shared" si="1"/>
        <v>0</v>
      </c>
      <c r="I19" s="32">
        <f t="shared" si="2"/>
        <v>0</v>
      </c>
    </row>
    <row r="20" spans="1:10" s="25" customFormat="1" ht="75" customHeight="1" x14ac:dyDescent="0.25">
      <c r="A20" s="15">
        <v>16</v>
      </c>
      <c r="B20" s="17" t="s">
        <v>25</v>
      </c>
      <c r="C20" s="18" t="s">
        <v>26</v>
      </c>
      <c r="D20" s="13">
        <v>50</v>
      </c>
      <c r="E20" s="14"/>
      <c r="F20" s="32">
        <f t="shared" si="0"/>
        <v>0</v>
      </c>
      <c r="G20" s="34">
        <v>0.23</v>
      </c>
      <c r="H20" s="32">
        <f t="shared" si="1"/>
        <v>0</v>
      </c>
      <c r="I20" s="32">
        <f t="shared" si="2"/>
        <v>0</v>
      </c>
    </row>
    <row r="21" spans="1:10" s="25" customFormat="1" ht="33" customHeight="1" x14ac:dyDescent="0.25">
      <c r="A21" s="15">
        <v>17</v>
      </c>
      <c r="B21" s="12" t="s">
        <v>27</v>
      </c>
      <c r="C21" s="18" t="s">
        <v>17</v>
      </c>
      <c r="D21" s="13">
        <v>5</v>
      </c>
      <c r="E21" s="14"/>
      <c r="F21" s="32">
        <f t="shared" si="0"/>
        <v>0</v>
      </c>
      <c r="G21" s="34">
        <v>0.23</v>
      </c>
      <c r="H21" s="32">
        <f t="shared" si="1"/>
        <v>0</v>
      </c>
      <c r="I21" s="32">
        <f t="shared" si="2"/>
        <v>0</v>
      </c>
    </row>
    <row r="22" spans="1:10" s="25" customFormat="1" x14ac:dyDescent="0.2">
      <c r="A22" s="48" t="s">
        <v>9</v>
      </c>
      <c r="B22" s="49"/>
      <c r="C22" s="49"/>
      <c r="D22" s="49"/>
      <c r="E22" s="50"/>
      <c r="F22" s="35">
        <f>SUM(F5:F21)</f>
        <v>0</v>
      </c>
      <c r="G22" s="40">
        <v>0.23</v>
      </c>
      <c r="H22" s="24">
        <f>SUM(H5:H21)</f>
        <v>0</v>
      </c>
      <c r="I22" s="35">
        <f>SUM(I5:I21)</f>
        <v>0</v>
      </c>
      <c r="J22" s="5"/>
    </row>
    <row r="23" spans="1:10" s="5" customFormat="1" x14ac:dyDescent="0.2">
      <c r="A23" s="25"/>
      <c r="B23" s="1"/>
      <c r="C23" s="2"/>
      <c r="D23" s="2"/>
      <c r="E23" s="7"/>
      <c r="F23" s="8"/>
      <c r="G23" s="9"/>
      <c r="H23" s="8"/>
      <c r="I23" s="8"/>
      <c r="J23" s="2"/>
    </row>
    <row r="24" spans="1:10" x14ac:dyDescent="0.2">
      <c r="B24" s="26" t="s">
        <v>10</v>
      </c>
      <c r="C24" s="27">
        <f>F22</f>
        <v>0</v>
      </c>
      <c r="D24" s="28" t="s">
        <v>16</v>
      </c>
      <c r="E24" s="51"/>
      <c r="F24" s="52"/>
      <c r="G24" s="52"/>
      <c r="H24" s="52"/>
      <c r="I24" s="52"/>
    </row>
    <row r="25" spans="1:10" x14ac:dyDescent="0.2">
      <c r="B25" s="26" t="s">
        <v>11</v>
      </c>
      <c r="C25" s="27">
        <f>H22</f>
        <v>0</v>
      </c>
      <c r="D25" s="28" t="s">
        <v>16</v>
      </c>
      <c r="E25" s="51"/>
      <c r="F25" s="52"/>
      <c r="G25" s="52"/>
      <c r="H25" s="52"/>
      <c r="I25" s="52"/>
    </row>
    <row r="26" spans="1:10" x14ac:dyDescent="0.2">
      <c r="B26" s="26" t="s">
        <v>12</v>
      </c>
      <c r="C26" s="27">
        <f>I22</f>
        <v>0</v>
      </c>
      <c r="D26" s="28" t="s">
        <v>18</v>
      </c>
      <c r="E26" s="51"/>
      <c r="F26" s="52"/>
      <c r="G26" s="52"/>
      <c r="H26" s="52"/>
      <c r="I26" s="52"/>
    </row>
    <row r="27" spans="1:10" x14ac:dyDescent="0.2">
      <c r="B27" s="3"/>
    </row>
    <row r="28" spans="1:10" x14ac:dyDescent="0.2">
      <c r="B28" s="11"/>
      <c r="C28" s="11"/>
      <c r="D28" s="11"/>
      <c r="E28" s="11"/>
      <c r="F28" s="11"/>
      <c r="G28" s="11"/>
      <c r="H28" s="11"/>
      <c r="I28" s="11"/>
      <c r="J28" s="11"/>
    </row>
    <row r="29" spans="1:10" x14ac:dyDescent="0.2">
      <c r="A29" s="36"/>
      <c r="B29" s="42"/>
      <c r="C29" s="43"/>
      <c r="D29" s="43"/>
      <c r="E29" s="43"/>
      <c r="F29" s="43"/>
      <c r="G29" s="43"/>
      <c r="H29" s="43"/>
      <c r="I29" s="43"/>
    </row>
    <row r="30" spans="1:10" ht="54" customHeight="1" x14ac:dyDescent="0.2">
      <c r="A30" s="37"/>
      <c r="B30" s="42" t="s">
        <v>40</v>
      </c>
      <c r="C30" s="43"/>
      <c r="D30" s="43"/>
      <c r="E30" s="43"/>
      <c r="F30" s="43"/>
      <c r="G30" s="43"/>
      <c r="H30" s="43"/>
      <c r="I30" s="43"/>
    </row>
    <row r="31" spans="1:10" x14ac:dyDescent="0.2">
      <c r="A31" s="38"/>
      <c r="B31" s="44" t="s">
        <v>42</v>
      </c>
      <c r="C31" s="45"/>
      <c r="D31" s="45"/>
      <c r="E31" s="45"/>
      <c r="F31" s="45"/>
      <c r="G31" s="45"/>
      <c r="H31" s="45"/>
      <c r="I31" s="45"/>
      <c r="J31" s="6"/>
    </row>
    <row r="32" spans="1:10" s="6" customFormat="1" x14ac:dyDescent="0.25">
      <c r="A32" s="45" t="s">
        <v>43</v>
      </c>
      <c r="B32" s="45"/>
      <c r="C32" s="45"/>
      <c r="D32" s="45"/>
      <c r="E32" s="45"/>
      <c r="F32" s="45"/>
      <c r="G32" s="45"/>
      <c r="H32" s="45"/>
      <c r="I32" s="45"/>
    </row>
    <row r="33" spans="1:10" s="6" customFormat="1" x14ac:dyDescent="0.25">
      <c r="A33" s="39"/>
      <c r="B33" s="39"/>
      <c r="C33" s="39"/>
      <c r="D33" s="39"/>
      <c r="E33" s="39"/>
      <c r="F33" s="39"/>
      <c r="G33" s="39"/>
      <c r="H33" s="39"/>
      <c r="I33" s="39"/>
    </row>
    <row r="34" spans="1:10" s="6" customFormat="1" x14ac:dyDescent="0.2">
      <c r="A34" s="36"/>
      <c r="B34" s="46"/>
      <c r="C34" s="47"/>
      <c r="D34" s="47"/>
      <c r="E34" s="47"/>
      <c r="F34" s="47"/>
      <c r="G34" s="47"/>
      <c r="H34" s="47"/>
      <c r="I34" s="47"/>
      <c r="J34" s="2"/>
    </row>
  </sheetData>
  <mergeCells count="11">
    <mergeCell ref="A1:I1"/>
    <mergeCell ref="B30:I30"/>
    <mergeCell ref="B31:I31"/>
    <mergeCell ref="A32:I32"/>
    <mergeCell ref="B34:I34"/>
    <mergeCell ref="A22:E22"/>
    <mergeCell ref="E24:I24"/>
    <mergeCell ref="E25:I25"/>
    <mergeCell ref="E26:I26"/>
    <mergeCell ref="B29:I29"/>
    <mergeCell ref="A2:I3"/>
  </mergeCells>
  <pageMargins left="0.7" right="0.7" top="0.75" bottom="0.75" header="0.3" footer="0.3"/>
  <pageSetup paperSize="9" scale="57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Zadanie 1 Ochrona osobista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2020-11-26T09:00:44Z</dcterms:modified>
</cp:coreProperties>
</file>