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7. ZAMÓWIENIA PUBLICZNE\01. POSTĘPOWANIA ZP\2024\WIPP.BZPiFZ.271.11.2024 - modernizacja nawierzchni boiska SP4\"/>
    </mc:Choice>
  </mc:AlternateContent>
  <bookViews>
    <workbookView xWindow="0" yWindow="0" windowWidth="28800" windowHeight="12315"/>
  </bookViews>
  <sheets>
    <sheet name="ZZK" sheetId="1" r:id="rId1"/>
  </sheets>
  <definedNames>
    <definedName name="_xlnm.Print_Area" localSheetId="0">ZZK!$A$1:$G$38</definedName>
    <definedName name="_xlnm.Print_Titles" localSheetId="0">ZZK!$17:$17</definedName>
  </definedNames>
  <calcPr calcId="152511"/>
</workbook>
</file>

<file path=xl/calcChain.xml><?xml version="1.0" encoding="utf-8"?>
<calcChain xmlns="http://schemas.openxmlformats.org/spreadsheetml/2006/main">
  <c r="G30" i="1" l="1"/>
  <c r="G26" i="1"/>
  <c r="G27" i="1" l="1"/>
  <c r="G28" i="1"/>
  <c r="G25" i="1"/>
  <c r="G20" i="1"/>
  <c r="G21" i="1"/>
  <c r="G22" i="1"/>
  <c r="G19" i="1"/>
  <c r="G29" i="1" l="1"/>
  <c r="G23" i="1"/>
  <c r="G31" i="1" l="1"/>
  <c r="G32" i="1" s="1"/>
</calcChain>
</file>

<file path=xl/sharedStrings.xml><?xml version="1.0" encoding="utf-8"?>
<sst xmlns="http://schemas.openxmlformats.org/spreadsheetml/2006/main" count="68" uniqueCount="59">
  <si>
    <t>Lp.</t>
  </si>
  <si>
    <t>Podstawa</t>
  </si>
  <si>
    <t>Opis</t>
  </si>
  <si>
    <t>j.m.</t>
  </si>
  <si>
    <t>Ilość</t>
  </si>
  <si>
    <t>Cena</t>
  </si>
  <si>
    <t>Wartość</t>
  </si>
  <si>
    <t>1</t>
  </si>
  <si>
    <t>1.1</t>
  </si>
  <si>
    <t>2</t>
  </si>
  <si>
    <t xml:space="preserve">Kosztorys netto </t>
  </si>
  <si>
    <t xml:space="preserve">VAT </t>
  </si>
  <si>
    <t xml:space="preserve">Kosztorys brutto </t>
  </si>
  <si>
    <t xml:space="preserve">data: </t>
  </si>
  <si>
    <t>……………………………………</t>
  </si>
  <si>
    <t>2.1</t>
  </si>
  <si>
    <t>m2</t>
  </si>
  <si>
    <t>2.2</t>
  </si>
  <si>
    <t>m3</t>
  </si>
  <si>
    <t>2.3</t>
  </si>
  <si>
    <t>2.4</t>
  </si>
  <si>
    <t>ZBIORCZE ZESTAWIENIE KOSZTÓW</t>
  </si>
  <si>
    <t>Zadanie:</t>
  </si>
  <si>
    <t>Zamawiający:</t>
  </si>
  <si>
    <t xml:space="preserve"> Gmina Solec Kujawski</t>
  </si>
  <si>
    <t>Wykonawca:</t>
  </si>
  <si>
    <t>….................................................</t>
  </si>
  <si>
    <t xml:space="preserve">Kwoty ryczałtowe robót muszą obejmować: </t>
  </si>
  <si>
    <t xml:space="preserve">-  robociznę bezpośrednią wraz z kosztami towarzyszącymi, </t>
  </si>
  <si>
    <t xml:space="preserve">- wartość pracy sprzętu wraz z kosztami towarzyszącymi, </t>
  </si>
  <si>
    <t>-  koszty pośrednie, zysk kalkulacyjny i ryzyko związane z ryczałtowym sposobem rozliczenia</t>
  </si>
  <si>
    <t>Do cen jednostkowych nie należy doliczać podatku VAT.</t>
  </si>
  <si>
    <t>Zamawiający nie odpowiada za prawidłowość formuł w ZZK. Wykonawca jest zobowiązany dokonać ich sprawdzenia.</t>
  </si>
  <si>
    <t xml:space="preserve">       podpis Wykonawcy</t>
  </si>
  <si>
    <t>……………………………..……….</t>
  </si>
  <si>
    <t xml:space="preserve">Wykonawca ma prawo dokonać zmian w ZZK w zakresie przywołania innej podstawy wyceny, zmiany obmiarów robót, dopisania pozycji,
pod warunkiem zaznaczenia wprowadzonych zmian w sposób widoczny (np. wyróżnienia innym kolorem).
Wycena poszczególnych pozycji ZZK winna uwzględniać wszystkie czynności, wymagania i badania składające się na ich wykonanie, 
określone dla tych robót w Specyfikacjach Technicznych Wykonania i Odbioru Robót i w Dokumentacji Projektowej. </t>
  </si>
  <si>
    <t xml:space="preserve">- wartość użytych materiałów wraz z kosztami zakupu, magazynowania, ewentualnych ubytków
 i transportu na teren budowy, </t>
  </si>
  <si>
    <t>Modernizacja nawierzchni boiska do koszykówki przy Szkole Podstawowej nr 4 
w Solcu Kujawskim</t>
  </si>
  <si>
    <t>1.2</t>
  </si>
  <si>
    <t>1.3</t>
  </si>
  <si>
    <t>1.4</t>
  </si>
  <si>
    <t>KNR 2-31 0801-07</t>
  </si>
  <si>
    <t>KNR-W 4-01 0109-19</t>
  </si>
  <si>
    <t>KNR-W 4-01 0109-20</t>
  </si>
  <si>
    <t>analiza indywidualna</t>
  </si>
  <si>
    <r>
      <rPr>
        <sz val="9.1"/>
        <color indexed="63"/>
        <rFont val="Microsoft Sans Serif"/>
        <family val="2"/>
      </rPr>
      <t xml:space="preserve">Mechaniczne rozebranie podbudowy z mas
</t>
    </r>
    <r>
      <rPr>
        <sz val="9.1"/>
        <color indexed="63"/>
        <rFont val="Microsoft Sans Serif"/>
        <family val="2"/>
      </rPr>
      <t xml:space="preserve">mineralno-bitumicznych o grubości 4 cm - analogia -
</t>
    </r>
    <r>
      <rPr>
        <sz val="9.1"/>
        <color indexed="63"/>
        <rFont val="Microsoft Sans Serif"/>
        <family val="2"/>
      </rPr>
      <t>rozbiórka nawierzchni poliuretanowej</t>
    </r>
  </si>
  <si>
    <t>Wywiezienie samochodami samowyładowczymi gruzu z rozbieranych konstrukcji żwirobetonowych i żelbetowych na odległość 1 km</t>
  </si>
  <si>
    <t>Wywiezienie samochodami samowyładowczymi gruzu z rozbieranych konstrukcji na każdy następny 1 km
Krotność = 5</t>
  </si>
  <si>
    <r>
      <rPr>
        <sz val="9.1"/>
        <color indexed="63"/>
        <rFont val="Microsoft Sans Serif"/>
        <family val="2"/>
      </rPr>
      <t>Utylizacja granulatu</t>
    </r>
  </si>
  <si>
    <t>Roboty rozbiórkowe</t>
  </si>
  <si>
    <t>Razem roboty rozbiórkowe</t>
  </si>
  <si>
    <t>Razem boisko o nawierzchni poliuretanowej</t>
  </si>
  <si>
    <t>Boisko o nawierzchni poliuretanowej</t>
  </si>
  <si>
    <t>Wykonanie podbudowy z kruszywa łamanego, frakcja 1-5mm na fragmencie boiska</t>
  </si>
  <si>
    <t>Wykonanie nawierzchni boiska wielofunkcyjnego poliuretanowego, nawierzchnia wraz z malowaniem linii, kolorystyka wg. części graficznej, nawierzchnia typu natrysk, minimalne grubości warstw: warstwa nośna 30mm, warstwa pośrednia 11mm, natrysk 2mm -uzupełnienie fragmentu nawierzchni, szczegóły wg. wytycznych technicznych
Minimalne wymagania nawierzchni:
- wytrzymałość na rozciąganie 0,85MPa
- wytrzymałość na rozrywanie 110N
- przyczepność do podkładu (ET) 0,5MPa</t>
  </si>
  <si>
    <t>Regeneracja nawierzchni. 
W pozycji uwzględnić:
1) czyszczenie ( mycie)
2) nakładka SBR min. gr. 10mm (natrysk)
3) konserwacja nawierzchni
4) malowanie lini</t>
  </si>
  <si>
    <r>
      <rPr>
        <sz val="9.1"/>
        <color indexed="63"/>
        <rFont val="Microsoft Sans Serif"/>
        <family val="2"/>
      </rPr>
      <t xml:space="preserve">Wymiana tablic do koszykówki - tablica epoksydowa
</t>
    </r>
    <r>
      <rPr>
        <sz val="9.1"/>
        <color indexed="63"/>
        <rFont val="Microsoft Sans Serif"/>
        <family val="2"/>
      </rPr>
      <t>105cmx190cm (montaż i demontaż)</t>
    </r>
  </si>
  <si>
    <t>szt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</si>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</sst>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"/>
      <color rgb="FF000000"/>
      <name val="Microsoft Sans Serif"/>
      <family val="2"/>
    </font>
    <font>
      <sz val="9.1"/>
      <color indexed="63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shrinkToFit="1" readingOrder="1"/>
    </xf>
    <xf numFmtId="43" fontId="3" fillId="0" borderId="1" xfId="1" applyFont="1" applyBorder="1" applyAlignment="1">
      <alignment horizontal="center" vertical="center" wrapText="1" shrinkToFit="1" readingOrder="1"/>
    </xf>
    <xf numFmtId="43" fontId="2" fillId="0" borderId="0" xfId="1" applyFont="1" applyAlignment="1">
      <alignment vertical="center" readingOrder="1"/>
    </xf>
    <xf numFmtId="43" fontId="5" fillId="0" borderId="1" xfId="1" applyFont="1" applyBorder="1" applyAlignment="1">
      <alignment horizontal="right" vertical="center" wrapText="1" shrinkToFit="1" readingOrder="1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center" readingOrder="1"/>
    </xf>
    <xf numFmtId="43" fontId="5" fillId="0" borderId="0" xfId="1" applyFont="1" applyAlignment="1">
      <alignment vertical="center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43" fontId="2" fillId="0" borderId="1" xfId="1" applyFont="1" applyBorder="1" applyAlignment="1">
      <alignment horizontal="right" vertical="center" wrapText="1" shrinkToFit="1" readingOrder="1"/>
    </xf>
    <xf numFmtId="0" fontId="2" fillId="0" borderId="0" xfId="0" applyFont="1" applyAlignment="1">
      <alignment horizontal="left" vertical="top" wrapText="1" readingOrder="1"/>
    </xf>
    <xf numFmtId="43" fontId="8" fillId="2" borderId="6" xfId="1" applyFont="1" applyFill="1" applyBorder="1" applyAlignment="1">
      <alignment horizontal="center" vertical="center" wrapText="1" shrinkToFit="1" readingOrder="1"/>
    </xf>
    <xf numFmtId="49" fontId="6" fillId="3" borderId="2" xfId="0" applyNumberFormat="1" applyFont="1" applyFill="1" applyBorder="1" applyAlignment="1">
      <alignment horizontal="center" vertical="center" wrapText="1" shrinkToFit="1" readingOrder="1"/>
    </xf>
    <xf numFmtId="49" fontId="4" fillId="3" borderId="2" xfId="0" applyNumberFormat="1" applyFont="1" applyFill="1" applyBorder="1" applyAlignment="1">
      <alignment horizontal="center" vertical="center" wrapText="1" shrinkToFit="1" readingOrder="1"/>
    </xf>
    <xf numFmtId="43" fontId="6" fillId="3" borderId="1" xfId="1" applyFont="1" applyFill="1" applyBorder="1" applyAlignment="1">
      <alignment horizontal="right" vertical="center" wrapText="1" shrinkToFit="1" readingOrder="1"/>
    </xf>
    <xf numFmtId="0" fontId="10" fillId="0" borderId="0" xfId="0" applyFont="1" applyAlignment="1">
      <alignment horizontal="right" vertical="center" readingOrder="1"/>
    </xf>
    <xf numFmtId="0" fontId="10" fillId="0" borderId="0" xfId="0" applyFont="1" applyAlignment="1">
      <alignment horizontal="right" vertical="top" readingOrder="1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49" fontId="9" fillId="0" borderId="0" xfId="0" applyNumberFormat="1" applyFont="1" applyAlignment="1">
      <alignment horizontal="left" vertical="top" wrapText="1" readingOrder="1"/>
    </xf>
    <xf numFmtId="43" fontId="9" fillId="0" borderId="0" xfId="1" applyFont="1" applyAlignment="1">
      <alignment vertical="center" readingOrder="1"/>
    </xf>
    <xf numFmtId="0" fontId="10" fillId="0" borderId="0" xfId="0" applyFont="1" applyAlignment="1">
      <alignment horizontal="right" readingOrder="1"/>
    </xf>
    <xf numFmtId="0" fontId="2" fillId="0" borderId="0" xfId="0" applyFont="1" applyAlignment="1">
      <alignment readingOrder="1"/>
    </xf>
    <xf numFmtId="49" fontId="12" fillId="0" borderId="1" xfId="0" applyNumberFormat="1" applyFont="1" applyBorder="1" applyAlignment="1">
      <alignment horizontal="center" vertical="top" wrapText="1" shrinkToFit="1" readingOrder="1"/>
    </xf>
    <xf numFmtId="0" fontId="12" fillId="0" borderId="1" xfId="0" applyFont="1" applyBorder="1" applyAlignment="1">
      <alignment horizontal="left" vertical="top" wrapText="1" shrinkToFit="1" readingOrder="1"/>
    </xf>
    <xf numFmtId="0" fontId="13" fillId="0" borderId="1" xfId="0" applyFont="1" applyBorder="1" applyAlignment="1">
      <alignment horizontal="left" vertical="top" wrapText="1" shrinkToFit="1" readingOrder="1"/>
    </xf>
    <xf numFmtId="164" fontId="12" fillId="0" borderId="11" xfId="0" applyNumberFormat="1" applyFont="1" applyBorder="1" applyAlignment="1">
      <alignment horizontal="right" vertical="center" wrapText="1" shrinkToFit="1" readingOrder="1"/>
    </xf>
    <xf numFmtId="164" fontId="12" fillId="0" borderId="1" xfId="0" applyNumberFormat="1" applyFont="1" applyBorder="1" applyAlignment="1">
      <alignment horizontal="right" vertical="center" wrapText="1" shrinkToFit="1" readingOrder="1"/>
    </xf>
    <xf numFmtId="49" fontId="12" fillId="0" borderId="1" xfId="0" applyNumberFormat="1" applyFont="1" applyBorder="1" applyAlignment="1">
      <alignment horizontal="center" vertical="center" wrapText="1" shrinkToFit="1" readingOrder="1"/>
    </xf>
    <xf numFmtId="164" fontId="12" fillId="0" borderId="1" xfId="0" applyNumberFormat="1" applyFont="1" applyBorder="1" applyAlignment="1">
      <alignment vertical="center" wrapText="1" shrinkToFit="1" readingOrder="1"/>
    </xf>
    <xf numFmtId="0" fontId="10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49" fontId="9" fillId="0" borderId="0" xfId="0" applyNumberFormat="1" applyFont="1" applyAlignment="1">
      <alignment horizontal="left" vertical="top" wrapText="1" readingOrder="1"/>
    </xf>
    <xf numFmtId="49" fontId="6" fillId="3" borderId="2" xfId="0" applyNumberFormat="1" applyFont="1" applyFill="1" applyBorder="1" applyAlignment="1">
      <alignment horizontal="left" vertical="center" wrapText="1" shrinkToFit="1" readingOrder="1"/>
    </xf>
    <xf numFmtId="0" fontId="6" fillId="0" borderId="3" xfId="0" applyFont="1" applyBorder="1" applyAlignment="1">
      <alignment horizontal="right" vertical="center" wrapText="1" shrinkToFit="1" readingOrder="1"/>
    </xf>
    <xf numFmtId="0" fontId="6" fillId="0" borderId="4" xfId="0" applyFont="1" applyBorder="1" applyAlignment="1">
      <alignment horizontal="right" vertical="center" wrapText="1" shrinkToFit="1" readingOrder="1"/>
    </xf>
    <xf numFmtId="0" fontId="6" fillId="0" borderId="5" xfId="0" applyFont="1" applyBorder="1" applyAlignment="1">
      <alignment horizontal="right" vertical="center" wrapText="1" shrinkToFit="1" readingOrder="1"/>
    </xf>
    <xf numFmtId="0" fontId="8" fillId="2" borderId="8" xfId="0" applyFont="1" applyFill="1" applyBorder="1" applyAlignment="1">
      <alignment horizontal="right" vertical="center" wrapText="1" shrinkToFit="1" readingOrder="1"/>
    </xf>
    <xf numFmtId="0" fontId="8" fillId="2" borderId="9" xfId="0" applyFont="1" applyFill="1" applyBorder="1" applyAlignment="1">
      <alignment horizontal="right" vertical="center" wrapText="1" shrinkToFit="1" readingOrder="1"/>
    </xf>
    <xf numFmtId="0" fontId="8" fillId="2" borderId="10" xfId="0" applyFont="1" applyFill="1" applyBorder="1" applyAlignment="1">
      <alignment horizontal="right" vertical="center" wrapText="1" shrinkToFit="1" readingOrder="1"/>
    </xf>
    <xf numFmtId="0" fontId="8" fillId="2" borderId="6" xfId="0" applyFont="1" applyFill="1" applyBorder="1" applyAlignment="1">
      <alignment horizontal="right" vertical="center" wrapText="1" shrinkToFit="1" readingOrder="1"/>
    </xf>
    <xf numFmtId="0" fontId="2" fillId="0" borderId="7" xfId="0" applyFont="1" applyBorder="1" applyAlignment="1">
      <alignment horizontal="left" vertical="top" wrapText="1" readingOrder="1"/>
    </xf>
    <xf numFmtId="43" fontId="9" fillId="0" borderId="0" xfId="1" applyFont="1" applyAlignment="1">
      <alignment horizontal="center" vertical="center" readingOrder="1"/>
    </xf>
    <xf numFmtId="0" fontId="8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center" vertical="center" readingOrder="1"/>
    </xf>
    <xf numFmtId="49" fontId="10" fillId="0" borderId="0" xfId="0" applyNumberFormat="1" applyFont="1" applyAlignment="1">
      <alignment horizontal="left" vertical="top" wrapText="1" readingOrder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20</xdr:row>
      <xdr:rowOff>300037</xdr:rowOff>
    </xdr:from>
    <xdr:ext cx="261995" cy="2166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xmlns="" id="{94B74D78-8B5E-22D1-AD63-4E6AAB633FAF}"/>
                </a:ext>
              </a:extLst>
            </xdr:cNvPr>
            <xdr:cNvSpPr txBox="1"/>
          </xdr:nvSpPr>
          <xdr:spPr>
            <a:xfrm>
              <a:off x="8458200" y="3195637"/>
              <a:ext cx="261995" cy="2166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pl-PL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/>
                      <m:sup/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94B74D78-8B5E-22D1-AD63-4E6AAB633FAF}"/>
                </a:ext>
              </a:extLst>
            </xdr:cNvPr>
            <xdr:cNvSpPr txBox="1"/>
          </xdr:nvSpPr>
          <xdr:spPr>
            <a:xfrm>
              <a:off x="8458200" y="3195637"/>
              <a:ext cx="261995" cy="2166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〖^〗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9</xdr:col>
      <xdr:colOff>381000</xdr:colOff>
      <xdr:row>20</xdr:row>
      <xdr:rowOff>300037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F83DECD-9D2B-0E8D-0678-492EDFDCD9C9}"/>
            </a:ext>
          </a:extLst>
        </xdr:cNvPr>
        <xdr:cNvSpPr txBox="1"/>
      </xdr:nvSpPr>
      <xdr:spPr>
        <a:xfrm>
          <a:off x="8458200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tabSelected="1" view="pageBreakPreview" topLeftCell="A25" zoomScaleNormal="100" zoomScaleSheetLayoutView="100" workbookViewId="0">
      <selection activeCell="F5" sqref="F5"/>
    </sheetView>
  </sheetViews>
  <sheetFormatPr defaultRowHeight="15" x14ac:dyDescent="0.25"/>
  <cols>
    <col min="1" max="1" width="6" style="2" customWidth="1"/>
    <col min="2" max="2" width="11.7109375" style="1" customWidth="1"/>
    <col min="3" max="3" width="42" style="1" customWidth="1"/>
    <col min="4" max="4" width="7.42578125" style="1" customWidth="1"/>
    <col min="5" max="5" width="7.7109375" style="5" customWidth="1"/>
    <col min="6" max="6" width="9.7109375" style="5" customWidth="1"/>
    <col min="7" max="7" width="18.140625" style="5" customWidth="1"/>
    <col min="8" max="16384" width="9.140625" style="1"/>
  </cols>
  <sheetData>
    <row r="1" spans="1:7" x14ac:dyDescent="0.25">
      <c r="F1" s="46" t="s">
        <v>58</v>
      </c>
      <c r="G1" s="46"/>
    </row>
    <row r="2" spans="1:7" ht="44.25" customHeight="1" x14ac:dyDescent="0.25">
      <c r="A2" s="48" t="s">
        <v>21</v>
      </c>
      <c r="B2" s="48"/>
      <c r="C2" s="48"/>
      <c r="D2" s="48"/>
      <c r="E2" s="48"/>
      <c r="F2" s="48"/>
      <c r="G2" s="48"/>
    </row>
    <row r="3" spans="1:7" ht="33" customHeight="1" x14ac:dyDescent="0.25">
      <c r="B3" s="19" t="s">
        <v>22</v>
      </c>
      <c r="C3" s="47" t="s">
        <v>37</v>
      </c>
      <c r="D3" s="47"/>
      <c r="E3" s="47"/>
      <c r="F3" s="47"/>
      <c r="G3" s="47"/>
    </row>
    <row r="4" spans="1:7" ht="21.75" customHeight="1" x14ac:dyDescent="0.25">
      <c r="B4" s="25" t="s">
        <v>23</v>
      </c>
      <c r="C4" s="26" t="s">
        <v>24</v>
      </c>
    </row>
    <row r="5" spans="1:7" ht="23.25" customHeight="1" x14ac:dyDescent="0.25">
      <c r="B5" s="25" t="s">
        <v>25</v>
      </c>
      <c r="C5" s="26" t="s">
        <v>26</v>
      </c>
    </row>
    <row r="6" spans="1:7" x14ac:dyDescent="0.25">
      <c r="B6" s="18"/>
    </row>
    <row r="7" spans="1:7" ht="63" customHeight="1" x14ac:dyDescent="0.25">
      <c r="A7" s="22"/>
      <c r="B7" s="34" t="s">
        <v>35</v>
      </c>
      <c r="C7" s="34"/>
      <c r="D7" s="34"/>
      <c r="E7" s="34"/>
      <c r="F7" s="34"/>
      <c r="G7" s="34"/>
    </row>
    <row r="8" spans="1:7" ht="18" customHeight="1" x14ac:dyDescent="0.25">
      <c r="A8" s="21"/>
      <c r="B8" s="21"/>
      <c r="C8" s="21"/>
      <c r="D8" s="21"/>
      <c r="E8" s="21"/>
      <c r="F8" s="21"/>
      <c r="G8" s="21"/>
    </row>
    <row r="9" spans="1:7" ht="15.75" customHeight="1" x14ac:dyDescent="0.25">
      <c r="A9" s="21"/>
      <c r="B9" s="35" t="s">
        <v>27</v>
      </c>
      <c r="C9" s="35"/>
      <c r="D9" s="21"/>
      <c r="E9" s="21"/>
      <c r="F9" s="21"/>
      <c r="G9" s="21"/>
    </row>
    <row r="10" spans="1:7" ht="15.75" customHeight="1" x14ac:dyDescent="0.25">
      <c r="A10" s="21"/>
      <c r="B10" s="36" t="s">
        <v>28</v>
      </c>
      <c r="C10" s="36"/>
      <c r="D10" s="36"/>
      <c r="E10" s="36"/>
      <c r="F10" s="36"/>
      <c r="G10" s="21"/>
    </row>
    <row r="11" spans="1:7" ht="26.25" customHeight="1" x14ac:dyDescent="0.25">
      <c r="A11" s="21"/>
      <c r="B11" s="36" t="s">
        <v>36</v>
      </c>
      <c r="C11" s="36"/>
      <c r="D11" s="36"/>
      <c r="E11" s="36"/>
      <c r="F11" s="36"/>
      <c r="G11" s="21"/>
    </row>
    <row r="12" spans="1:7" ht="15.75" customHeight="1" x14ac:dyDescent="0.25">
      <c r="A12" s="21"/>
      <c r="B12" s="36" t="s">
        <v>29</v>
      </c>
      <c r="C12" s="36"/>
      <c r="D12" s="36"/>
      <c r="E12" s="36"/>
      <c r="F12" s="36"/>
      <c r="G12" s="21"/>
    </row>
    <row r="13" spans="1:7" ht="15.75" customHeight="1" x14ac:dyDescent="0.25">
      <c r="A13" s="21"/>
      <c r="B13" s="36" t="s">
        <v>30</v>
      </c>
      <c r="C13" s="36"/>
      <c r="D13" s="36"/>
      <c r="E13" s="36"/>
      <c r="F13" s="36"/>
      <c r="G13" s="21"/>
    </row>
    <row r="14" spans="1:7" ht="15.75" customHeight="1" x14ac:dyDescent="0.25">
      <c r="A14" s="21"/>
      <c r="B14" s="23"/>
      <c r="C14" s="23"/>
      <c r="D14" s="23"/>
      <c r="E14" s="23"/>
      <c r="F14" s="23"/>
      <c r="G14" s="21"/>
    </row>
    <row r="15" spans="1:7" ht="15.75" customHeight="1" x14ac:dyDescent="0.25">
      <c r="A15" s="21"/>
      <c r="B15" s="49" t="s">
        <v>31</v>
      </c>
      <c r="C15" s="49"/>
      <c r="D15" s="49"/>
      <c r="E15" s="49"/>
      <c r="F15" s="23"/>
      <c r="G15" s="21"/>
    </row>
    <row r="16" spans="1:7" ht="15.75" customHeight="1" x14ac:dyDescent="0.25">
      <c r="A16" s="1"/>
      <c r="E16" s="1"/>
      <c r="F16" s="1"/>
      <c r="G16" s="1"/>
    </row>
    <row r="17" spans="1:7" ht="21" customHeight="1" x14ac:dyDescent="0.25">
      <c r="A17" s="3" t="s">
        <v>0</v>
      </c>
      <c r="B17" s="3" t="s">
        <v>1</v>
      </c>
      <c r="C17" s="3" t="s">
        <v>2</v>
      </c>
      <c r="D17" s="3" t="s">
        <v>3</v>
      </c>
      <c r="E17" s="4" t="s">
        <v>4</v>
      </c>
      <c r="F17" s="4" t="s">
        <v>5</v>
      </c>
      <c r="G17" s="4" t="s">
        <v>6</v>
      </c>
    </row>
    <row r="18" spans="1:7" x14ac:dyDescent="0.25">
      <c r="A18" s="15" t="s">
        <v>7</v>
      </c>
      <c r="B18" s="16"/>
      <c r="C18" s="37" t="s">
        <v>49</v>
      </c>
      <c r="D18" s="37"/>
      <c r="E18" s="37"/>
      <c r="F18" s="37"/>
      <c r="G18" s="37"/>
    </row>
    <row r="19" spans="1:7" ht="45" customHeight="1" x14ac:dyDescent="0.25">
      <c r="A19" s="11" t="s">
        <v>8</v>
      </c>
      <c r="B19" s="27" t="s">
        <v>41</v>
      </c>
      <c r="C19" s="28" t="s">
        <v>45</v>
      </c>
      <c r="D19" s="11" t="s">
        <v>16</v>
      </c>
      <c r="E19" s="31">
        <v>50</v>
      </c>
      <c r="F19" s="6"/>
      <c r="G19" s="12">
        <f>E19*F19</f>
        <v>0</v>
      </c>
    </row>
    <row r="20" spans="1:7" ht="60" customHeight="1" x14ac:dyDescent="0.25">
      <c r="A20" s="11" t="s">
        <v>38</v>
      </c>
      <c r="B20" s="27" t="s">
        <v>42</v>
      </c>
      <c r="C20" s="29" t="s">
        <v>46</v>
      </c>
      <c r="D20" s="11" t="s">
        <v>18</v>
      </c>
      <c r="E20" s="31">
        <v>2</v>
      </c>
      <c r="F20" s="6"/>
      <c r="G20" s="12">
        <f t="shared" ref="G20:G22" si="0">E20*F20</f>
        <v>0</v>
      </c>
    </row>
    <row r="21" spans="1:7" ht="60" customHeight="1" x14ac:dyDescent="0.25">
      <c r="A21" s="11" t="s">
        <v>39</v>
      </c>
      <c r="B21" s="27" t="s">
        <v>43</v>
      </c>
      <c r="C21" s="29" t="s">
        <v>47</v>
      </c>
      <c r="D21" s="11" t="s">
        <v>18</v>
      </c>
      <c r="E21" s="31">
        <v>2</v>
      </c>
      <c r="F21" s="6"/>
      <c r="G21" s="12">
        <f t="shared" si="0"/>
        <v>0</v>
      </c>
    </row>
    <row r="22" spans="1:7" ht="44.25" customHeight="1" x14ac:dyDescent="0.25">
      <c r="A22" s="11" t="s">
        <v>40</v>
      </c>
      <c r="B22" s="27" t="s">
        <v>44</v>
      </c>
      <c r="C22" s="28" t="s">
        <v>48</v>
      </c>
      <c r="D22" s="11" t="s">
        <v>18</v>
      </c>
      <c r="E22" s="31">
        <v>2</v>
      </c>
      <c r="F22" s="6"/>
      <c r="G22" s="12">
        <f t="shared" si="0"/>
        <v>0</v>
      </c>
    </row>
    <row r="23" spans="1:7" ht="15" customHeight="1" x14ac:dyDescent="0.25">
      <c r="A23" s="38" t="s">
        <v>50</v>
      </c>
      <c r="B23" s="39"/>
      <c r="C23" s="39"/>
      <c r="D23" s="39"/>
      <c r="E23" s="39"/>
      <c r="F23" s="40"/>
      <c r="G23" s="17">
        <f>SUM(G19:G22)</f>
        <v>0</v>
      </c>
    </row>
    <row r="24" spans="1:7" x14ac:dyDescent="0.25">
      <c r="A24" s="15" t="s">
        <v>9</v>
      </c>
      <c r="B24" s="16"/>
      <c r="C24" s="37" t="s">
        <v>52</v>
      </c>
      <c r="D24" s="37"/>
      <c r="E24" s="37"/>
      <c r="F24" s="37"/>
      <c r="G24" s="37"/>
    </row>
    <row r="25" spans="1:7" ht="30" customHeight="1" x14ac:dyDescent="0.25">
      <c r="A25" s="11" t="s">
        <v>15</v>
      </c>
      <c r="B25" s="27" t="s">
        <v>44</v>
      </c>
      <c r="C25" s="29" t="s">
        <v>53</v>
      </c>
      <c r="D25" s="32" t="s">
        <v>16</v>
      </c>
      <c r="E25" s="33">
        <v>50</v>
      </c>
      <c r="F25" s="6"/>
      <c r="G25" s="12">
        <f>E25*F25</f>
        <v>0</v>
      </c>
    </row>
    <row r="26" spans="1:7" ht="147.75" customHeight="1" x14ac:dyDescent="0.25">
      <c r="A26" s="11" t="s">
        <v>17</v>
      </c>
      <c r="B26" s="27" t="s">
        <v>44</v>
      </c>
      <c r="C26" s="29" t="s">
        <v>54</v>
      </c>
      <c r="D26" s="32" t="s">
        <v>16</v>
      </c>
      <c r="E26" s="31">
        <v>50</v>
      </c>
      <c r="F26" s="6"/>
      <c r="G26" s="12">
        <f>E26*F26</f>
        <v>0</v>
      </c>
    </row>
    <row r="27" spans="1:7" ht="78.75" customHeight="1" x14ac:dyDescent="0.25">
      <c r="A27" s="11" t="s">
        <v>19</v>
      </c>
      <c r="B27" s="27" t="s">
        <v>44</v>
      </c>
      <c r="C27" s="29" t="s">
        <v>55</v>
      </c>
      <c r="D27" s="32" t="s">
        <v>16</v>
      </c>
      <c r="E27" s="12">
        <v>613.11</v>
      </c>
      <c r="F27" s="6"/>
      <c r="G27" s="12">
        <f t="shared" ref="G27:G28" si="1">E27*F27</f>
        <v>0</v>
      </c>
    </row>
    <row r="28" spans="1:7" ht="30" customHeight="1" x14ac:dyDescent="0.25">
      <c r="A28" s="11" t="s">
        <v>20</v>
      </c>
      <c r="B28" s="27" t="s">
        <v>44</v>
      </c>
      <c r="C28" s="28" t="s">
        <v>56</v>
      </c>
      <c r="D28" s="11" t="s">
        <v>57</v>
      </c>
      <c r="E28" s="30">
        <v>2</v>
      </c>
      <c r="F28" s="6"/>
      <c r="G28" s="12">
        <f t="shared" si="1"/>
        <v>0</v>
      </c>
    </row>
    <row r="29" spans="1:7" ht="15" customHeight="1" x14ac:dyDescent="0.25">
      <c r="A29" s="38" t="s">
        <v>51</v>
      </c>
      <c r="B29" s="39"/>
      <c r="C29" s="39"/>
      <c r="D29" s="39"/>
      <c r="E29" s="39"/>
      <c r="F29" s="40"/>
      <c r="G29" s="17">
        <f>SUM(G25:G28)</f>
        <v>0</v>
      </c>
    </row>
    <row r="30" spans="1:7" ht="20.100000000000001" customHeight="1" x14ac:dyDescent="0.25">
      <c r="A30" s="41" t="s">
        <v>10</v>
      </c>
      <c r="B30" s="42"/>
      <c r="C30" s="42"/>
      <c r="D30" s="42"/>
      <c r="E30" s="42"/>
      <c r="F30" s="43"/>
      <c r="G30" s="14">
        <f>G23+G29</f>
        <v>0</v>
      </c>
    </row>
    <row r="31" spans="1:7" ht="20.100000000000001" customHeight="1" x14ac:dyDescent="0.25">
      <c r="A31" s="41" t="s">
        <v>11</v>
      </c>
      <c r="B31" s="42"/>
      <c r="C31" s="42"/>
      <c r="D31" s="42"/>
      <c r="E31" s="42"/>
      <c r="F31" s="43"/>
      <c r="G31" s="14">
        <f>G30*23%</f>
        <v>0</v>
      </c>
    </row>
    <row r="32" spans="1:7" ht="20.100000000000001" customHeight="1" x14ac:dyDescent="0.25">
      <c r="A32" s="44" t="s">
        <v>12</v>
      </c>
      <c r="B32" s="44"/>
      <c r="C32" s="44"/>
      <c r="D32" s="44"/>
      <c r="E32" s="44"/>
      <c r="F32" s="44"/>
      <c r="G32" s="14">
        <f>G30+G31</f>
        <v>0</v>
      </c>
    </row>
    <row r="33" spans="1:7" x14ac:dyDescent="0.25">
      <c r="B33" s="45"/>
      <c r="C33" s="45"/>
      <c r="D33" s="45"/>
      <c r="E33" s="45"/>
      <c r="F33" s="45"/>
      <c r="G33" s="45"/>
    </row>
    <row r="34" spans="1:7" ht="17.25" customHeight="1" x14ac:dyDescent="0.25">
      <c r="A34" s="34" t="s">
        <v>32</v>
      </c>
      <c r="B34" s="34"/>
      <c r="C34" s="34"/>
      <c r="D34" s="34"/>
      <c r="E34" s="34"/>
      <c r="F34" s="34"/>
      <c r="G34" s="34"/>
    </row>
    <row r="35" spans="1:7" ht="22.5" customHeight="1" x14ac:dyDescent="0.25">
      <c r="A35" s="7"/>
      <c r="B35" s="8"/>
      <c r="C35" s="8"/>
      <c r="D35" s="8"/>
      <c r="E35" s="8"/>
      <c r="F35" s="8"/>
      <c r="G35" s="8"/>
    </row>
    <row r="36" spans="1:7" ht="56.25" customHeight="1" x14ac:dyDescent="0.25">
      <c r="B36" s="13"/>
      <c r="C36" s="13"/>
      <c r="D36" s="13"/>
      <c r="E36" s="13"/>
      <c r="F36" s="13"/>
      <c r="G36" s="13"/>
    </row>
    <row r="37" spans="1:7" x14ac:dyDescent="0.25">
      <c r="A37" s="20" t="s">
        <v>13</v>
      </c>
      <c r="B37" s="1" t="s">
        <v>14</v>
      </c>
      <c r="F37" s="5" t="s">
        <v>34</v>
      </c>
    </row>
    <row r="38" spans="1:7" x14ac:dyDescent="0.25">
      <c r="F38" s="24" t="s">
        <v>33</v>
      </c>
    </row>
    <row r="39" spans="1:7" x14ac:dyDescent="0.25">
      <c r="A39" s="7"/>
      <c r="B39" s="9"/>
      <c r="C39" s="9"/>
      <c r="D39" s="9"/>
      <c r="E39" s="10"/>
      <c r="F39" s="10"/>
      <c r="G39" s="10"/>
    </row>
  </sheetData>
  <mergeCells count="19">
    <mergeCell ref="F1:G1"/>
    <mergeCell ref="C3:G3"/>
    <mergeCell ref="B7:G7"/>
    <mergeCell ref="A2:G2"/>
    <mergeCell ref="B15:E15"/>
    <mergeCell ref="A34:G34"/>
    <mergeCell ref="B9:C9"/>
    <mergeCell ref="B10:F10"/>
    <mergeCell ref="B11:F11"/>
    <mergeCell ref="B12:F12"/>
    <mergeCell ref="B13:F13"/>
    <mergeCell ref="C18:G18"/>
    <mergeCell ref="A23:F23"/>
    <mergeCell ref="C24:G24"/>
    <mergeCell ref="A29:F29"/>
    <mergeCell ref="A31:F31"/>
    <mergeCell ref="A32:F32"/>
    <mergeCell ref="B33:G33"/>
    <mergeCell ref="A30:F30"/>
  </mergeCells>
  <phoneticPr fontId="7" type="noConversion"/>
  <pageMargins left="0.98425196850393704" right="0.51181102362204722" top="0.67" bottom="0.39370078740157483" header="0.26" footer="0.31496062992125984"/>
  <pageSetup paperSize="9" scale="83" orientation="portrait" r:id="rId1"/>
  <headerFooter>
    <oddHeader>&amp;LZbiorcze Zestawienie Kosztów&amp;RZałącznik nr 7 do SWZ</oddHeader>
    <oddFooter>&amp;R&amp;P/&amp;N</oddFooter>
  </headerFooter>
  <rowBreaks count="1" manualBreakCount="1">
    <brk id="2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Stańczak</dc:creator>
  <cp:lastModifiedBy>Dorota Gutowska</cp:lastModifiedBy>
  <cp:lastPrinted>2023-01-03T11:21:19Z</cp:lastPrinted>
  <dcterms:created xsi:type="dcterms:W3CDTF">2021-10-26T08:02:18Z</dcterms:created>
  <dcterms:modified xsi:type="dcterms:W3CDTF">2024-06-06T08:18:07Z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