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245" tabRatio="940" activeTab="0"/>
  </bookViews>
  <sheets>
    <sheet name=" Pakiet 1 " sheetId="1" r:id="rId1"/>
    <sheet name="Pakiet 2 " sheetId="2" r:id="rId2"/>
    <sheet name="Pakiet 3 " sheetId="3" r:id="rId3"/>
    <sheet name="Pakiet 4" sheetId="4" r:id="rId4"/>
    <sheet name="Pakiet 5 " sheetId="5" r:id="rId5"/>
    <sheet name="Pakiet 6 " sheetId="6" r:id="rId6"/>
    <sheet name="Pakiet 7" sheetId="7" r:id="rId7"/>
    <sheet name="Pakiet 8" sheetId="8" r:id="rId8"/>
    <sheet name="Pakiet 9" sheetId="9" r:id="rId9"/>
    <sheet name="Pakiet 10" sheetId="10" r:id="rId10"/>
    <sheet name="Pakiet 11" sheetId="11" r:id="rId11"/>
    <sheet name="Pakiet 12 "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s>
  <definedNames/>
  <calcPr fullCalcOnLoad="1"/>
</workbook>
</file>

<file path=xl/sharedStrings.xml><?xml version="1.0" encoding="utf-8"?>
<sst xmlns="http://schemas.openxmlformats.org/spreadsheetml/2006/main" count="2410" uniqueCount="874">
  <si>
    <t>Lp.</t>
  </si>
  <si>
    <t>Przedmiot zamówienia</t>
  </si>
  <si>
    <t>Jedn. miary</t>
  </si>
  <si>
    <t>Ilość</t>
  </si>
  <si>
    <t>Wartość netto</t>
  </si>
  <si>
    <t>Stawka podatku 
 VAT %</t>
  </si>
  <si>
    <t>wartość brutto</t>
  </si>
  <si>
    <r>
      <t xml:space="preserve">Numer katalogowy - 
</t>
    </r>
    <r>
      <rPr>
        <b/>
        <sz val="9"/>
        <color indexed="12"/>
        <rFont val="Times New Roman"/>
        <family val="1"/>
      </rPr>
      <t>PODAĆ (</t>
    </r>
    <r>
      <rPr>
        <b/>
        <i/>
        <sz val="9"/>
        <color indexed="12"/>
        <rFont val="Times New Roman"/>
        <family val="1"/>
      </rPr>
      <t>jeśli dotyczy)</t>
    </r>
  </si>
  <si>
    <r>
      <t xml:space="preserve">Nazwa wytwórcy (producenta)
</t>
    </r>
    <r>
      <rPr>
        <b/>
        <sz val="8"/>
        <color indexed="12"/>
        <rFont val="Times New Roman"/>
        <family val="1"/>
      </rPr>
      <t>PODAJE WYKONAWCA</t>
    </r>
  </si>
  <si>
    <t>szt.</t>
  </si>
  <si>
    <t>Nazwa handlowa</t>
  </si>
  <si>
    <t>PARAMETRY WYMAGANE</t>
  </si>
  <si>
    <t>WYMAGANE PARAMETRY TECHNICZNE</t>
  </si>
  <si>
    <r>
      <t xml:space="preserve">Wymóg do spełnienia 
</t>
    </r>
    <r>
      <rPr>
        <sz val="9"/>
        <rFont val="Times New Roman"/>
        <family val="1"/>
      </rPr>
      <t>(warunek graniczny)</t>
    </r>
  </si>
  <si>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t>
    </r>
  </si>
  <si>
    <t xml:space="preserve">TAK </t>
  </si>
  <si>
    <t>TAK- podać</t>
  </si>
  <si>
    <t>TAK</t>
  </si>
  <si>
    <t xml:space="preserve">TAK- podać </t>
  </si>
  <si>
    <t>X</t>
  </si>
  <si>
    <t xml:space="preserve">WARTOŚĆ 1 : </t>
  </si>
  <si>
    <t xml:space="preserve">WARTOŚĆ 2 : </t>
  </si>
  <si>
    <t>...........................................................................
podpis uprawnionego Wykonawcy</t>
  </si>
  <si>
    <t xml:space="preserve">Cena jedn. netto </t>
  </si>
  <si>
    <t>II. PARAMETRY TECHNICZNE</t>
  </si>
  <si>
    <t>I. OGÓLNE</t>
  </si>
  <si>
    <t xml:space="preserve">WYMAGANE PARAMETRY TECHNICZNE </t>
  </si>
  <si>
    <t>Łóżko</t>
  </si>
  <si>
    <t>2.  Łóżko szpitalne</t>
  </si>
  <si>
    <t>Łóżko szpitalne</t>
  </si>
  <si>
    <t>3.  Wózek do przewożenia pacjentów leżących.</t>
  </si>
  <si>
    <t xml:space="preserve">1. Łóżko </t>
  </si>
  <si>
    <t>4.  Stół operacyjny</t>
  </si>
  <si>
    <t>Stół operacyjny</t>
  </si>
  <si>
    <t xml:space="preserve">WARTOŚĆ 4 : </t>
  </si>
  <si>
    <t>I. BUDOWA STOŁU</t>
  </si>
  <si>
    <t>II. ELEMENTY WYPOSAŻENIA DODATKOWEGO</t>
  </si>
  <si>
    <t>Wieszak kroplówki z uchwytem wielopozycyjnym – 1 szt.</t>
  </si>
  <si>
    <t xml:space="preserve">Podkolanniki ginekologiczne kpl. </t>
  </si>
  <si>
    <t>Miska ginekologiczna z uchwytem – 1szt.</t>
  </si>
  <si>
    <t>Uchwyt wielopozycyjny – 1szt.</t>
  </si>
  <si>
    <t>5.  Stół operacyjny</t>
  </si>
  <si>
    <t xml:space="preserve">WARTOŚĆ 5 : </t>
  </si>
  <si>
    <r>
      <t>Numer katalogowy - 
PODAĆ (</t>
    </r>
    <r>
      <rPr>
        <b/>
        <i/>
        <sz val="9"/>
        <rFont val="Times New Roman"/>
        <family val="1"/>
      </rPr>
      <t>jeśli dotyczy)</t>
    </r>
  </si>
  <si>
    <t>Nazwa wytwórcy (producenta)
PODAJE WYKONAWCA</t>
  </si>
  <si>
    <t xml:space="preserve">WARTOŚĆ 3 : </t>
  </si>
  <si>
    <t>Szafka ubraniowa</t>
  </si>
  <si>
    <t>1. Szafka ubraniowa</t>
  </si>
  <si>
    <t>Służąca personelowi do przetrzymywania ubrania</t>
  </si>
  <si>
    <t>I. PARAMETRY OGÓLNE</t>
  </si>
  <si>
    <t>Szafa ubraniowa z drzwiami w kształcie litery „L”</t>
  </si>
  <si>
    <t>Drzwi szafy z perforacją</t>
  </si>
  <si>
    <t>Czterodrzwiowa szafa ubraniowa na nóżkach regulowanych w zakresie 10 mm - 15 mm</t>
  </si>
  <si>
    <t>Szafa wyposażona w plastikowy drążek, wieszaki ubraniowe, haczyk na ręcznik lusterko oraz samoprzylepny plastikowy wizytownik</t>
  </si>
  <si>
    <t>Światło pomiędzy półką wewnętrzną a wieńcem minimum 300 mm</t>
  </si>
  <si>
    <t>Nogi z blachy ocynkowanej grubość minimum 1,5 mm ze stopką regulacyjną.</t>
  </si>
  <si>
    <t>Wymiar szafy:
- 1940 x 800 x 500mm (+/-10 mm)</t>
  </si>
  <si>
    <t>Zamek cylindryczny zamykany w minimum 1 punkcie</t>
  </si>
  <si>
    <t>TAK - podać</t>
  </si>
  <si>
    <t>2.  Wózek funkcyjny- anestezjologiczny</t>
  </si>
  <si>
    <t>Wózek funkcyjny- anestezjologiczny</t>
  </si>
  <si>
    <t xml:space="preserve">Wózek przystosowany do mycia urządzeniami wysokociśnieniowymi oraz do mycia w komorach myjących. </t>
  </si>
  <si>
    <t>Wózek wchodzący w skład systemu wózków szpitalnych do zastosowania jako wózek anestezjologiczny.</t>
  </si>
  <si>
    <t>Wózek zabudowany na stałe tworzywowymi ściankami z trzech stron</t>
  </si>
  <si>
    <t xml:space="preserve">Możliwość swobodnej zamiany kolejności szuflad bez użycia narzędzi. </t>
  </si>
  <si>
    <t xml:space="preserve">Szuflada wyposażona w zintegrowany uchwyt.
Na czole ramka opisowa. </t>
  </si>
  <si>
    <t xml:space="preserve"> - 2 wysuwane szuflady o głębokości minimum 70 mm, szerokości 630 mm  i długości 530mm (+/- 10mm). </t>
  </si>
  <si>
    <t xml:space="preserve"> - 1 wysuwana szuflada o głębokości minimum 145 mm, szerokości 630 mm  i długości 530mm (+/- 10mm).</t>
  </si>
  <si>
    <t>Wózek ratunkowy</t>
  </si>
  <si>
    <t>2 wysuwane szuflady o głębokości min. 220 mm, szerokości 630 mm  i długości 530mm (+/- 10mm).</t>
  </si>
  <si>
    <t xml:space="preserve">Na plecach zamocowana tworzywowa deska reanimacyjna z możliwością łatwego wyjęcia w razie reanimacji pacjenta </t>
  </si>
  <si>
    <t xml:space="preserve">Na jednym z boków wózka na szynie akcesoryjnej zawieszony kosz na butlę z tlenem </t>
  </si>
  <si>
    <t xml:space="preserve">Kosz na cewniki po drugiej stronie wózka na szynie akcesoryjnej </t>
  </si>
  <si>
    <t>Wózek przeznaczony do szybkiego reagowania w sytuacji zagrożenia życia</t>
  </si>
  <si>
    <t>Wózek składający się z konstrukcji bazowej: 
- szafki na podstawie przejezdnej z blatem górnym
- wszystkie elementy wewnętrzne szafki (półki, szuflady, zawieszki) powinny posiadać możliwość wymiany elementów wózka aby zmienić przeznaczenia wózka czy dostosować go poprzez rozbudowę o wyposażenie dodatkowe
- zmiana elementów wewnętrznych wózka łatwa do wykonania w warunkach technicznych szpitala polegająca na prostej wymianie elementów składowych wózka bez użycia narzędzi</t>
  </si>
  <si>
    <t>Wózek wykonany z tworzywa sztucznego:
- polipropylenu, dolna półka z tworzywa ABS odpornego na uderzenia  
- półka profilowana ze spadem i otworem umożliwiającym odpływ wody w czasie mycia
- w narożach wózka zatopione elementy metalowe zwiększające sztywność wózka</t>
  </si>
  <si>
    <t>Górny blat wykonany z tworzywa sztucznego:
- polipropylenu odporny na środki dezynfekujące używane w szpitalach
- wymiary blatu dostosowane do wymiarów gabarytowych wózka
- blat posiadający zintegrowane, wyprofilowane uchwyty do przetaczania wózka.</t>
  </si>
  <si>
    <t xml:space="preserve">Górny blat:
- formowany z jednego kawałka tworzywa, całkowicie szczelny i odporny na zalania
- minimum 2 boki blatu z podniesioną krawędzią.  </t>
  </si>
  <si>
    <t xml:space="preserve">Wymiary gabarytowe wózka (szerokość x głębokość x wysokość) 
- 850 x 600 x 1050 mm (+/-30 mm) bez wyposażenia. </t>
  </si>
  <si>
    <t xml:space="preserve"> -  korpus wózka posiadający systemowe prowadnice tworzywowe z funkcją wysuwania i wyjmowania szuflad czy tac
- prowadnice umożliwiające wysuwanie szuflad, ich wyciąganie bez użycia narzędzi i posiadające blokadę wysuwu końcowego
- minimum 9 prowadnic </t>
  </si>
  <si>
    <t xml:space="preserve"> - prowadnice systemowe suwne, stanowiące całość z panelem, formowane z jednego kawałka tworzywa
- nie dopuszcza się prowadnic dokręcanych każdej z osobna do boku wózka</t>
  </si>
  <si>
    <t xml:space="preserve"> - 4 Koła o średnicy 125 mm w tym minimum jedno z blokadą 
- koła z bieżnikiem niebrudzącym podłoża i w obudowie tworzywowej bez zewnętrznych elementów metalowych</t>
  </si>
  <si>
    <t xml:space="preserve">Kolor podstawy do wyboru przez Zamawiającego z palety kolorów - minimum 6 </t>
  </si>
  <si>
    <t>Wózek wyposażony w szuflady systemowe:
- szuflada w systemie ISO 600 x 400mm 
- wnętrze z możliwością wyposażenia w różne akcesoria i podziałki pasujące do systemu</t>
  </si>
  <si>
    <t xml:space="preserve"> - każda szuflada z całkowicie szczelnym dnem
- formowana z jednego kawałka tworzywa.                                                                                                                                                                                                                      Nie dopuszcza się szuflad skręcanych lub składanych z kilku elementów</t>
  </si>
  <si>
    <t xml:space="preserve">Szuflady:
- zamykane zamkiem centralnym. 
- zamek z dodatkowym przyciskiem z sygnalizacją otwarcia lub zamknięcia wózka
- w zamku umieszczony system plombowania zrywający plombę po każdym użyciu wózka  </t>
  </si>
  <si>
    <t xml:space="preserve">Nad wózkiem zmocowana obrotowa półka pod defibrylator.
Obrót 360 stopni z możliwością zablokowania obrotu.
Regulacja wysokości półki za pomocą pokrętła. 
Ranty półki podwyższone zapobiegające przesuwaniu się  defibrylatora. 
Półka z otworami w których zamocowane są pasy do przymocowania defibrylatora.  </t>
  </si>
  <si>
    <t xml:space="preserve">Wieszak na płyny infuzyjne z 2 hakami. 
Góra tworzywowa. 
Regulacja wysokości wieszaka. </t>
  </si>
  <si>
    <t xml:space="preserve">WARTOŚĆ  : </t>
  </si>
  <si>
    <t>Nazwa producenta oferowanego sprzętu. Podać:………………………………………………………..………………………………………………………………………..………….……...…………</t>
  </si>
  <si>
    <t>Kraj pochodzenia sprzętu. Podać:……………………………………………………………………………………….………………………………………………………………………………..…….</t>
  </si>
  <si>
    <t>Nazwa handlowa oferowanego sprzętu (model / typ). Podać:……………………………………………………………………….……………………………………………………………….………</t>
  </si>
  <si>
    <t xml:space="preserve"> Zestaw laryngoskopów światłowodowych</t>
  </si>
  <si>
    <t>1. Zestaw laryngoskopów światłowodowych</t>
  </si>
  <si>
    <t>Laryngoskop umożliwiający dokładne obejrzenie krtani w celach diagnostycznych oraz założenia rurki intubacyjnej.</t>
  </si>
  <si>
    <t>Laryngoskop światłowodowy zgodny z tak zwanym zielonym standardem</t>
  </si>
  <si>
    <t xml:space="preserve">Rękojeść wielorazowa:
- w rozmiarze C 
-zasilana bateriami R14
- wykonana w wysokiej jakości stali nierdzewnej, niechromowana, radełkowana
- rękojeść ze źródłem światła LED dająca białe światło 
- możliwość sprawdzenia stanu żarówki bez konieczności zakładania łopatki na rękojeść
</t>
  </si>
  <si>
    <t>2. Ciśnieniomierz zegarowy</t>
  </si>
  <si>
    <t>Ciśnieniomierz zegarowy</t>
  </si>
  <si>
    <t>Ciśnieniomierz ręczny</t>
  </si>
  <si>
    <t>Manometr zegarowy</t>
  </si>
  <si>
    <t>Potwierdzona dokładność ±3 mm Hg</t>
  </si>
  <si>
    <t xml:space="preserve">Dożywotnia gwarancja kalibracji </t>
  </si>
  <si>
    <t>Laserowo grawerowana tarcza manometru o szerokości minimum 15 cm</t>
  </si>
  <si>
    <t>Zakres pomiarowy minimum 0 – 300 mmHg</t>
  </si>
  <si>
    <t>Mankiet: 
- wielorazowy
- wykonany z tworzywa sztucznego  – zapinany na rzep, 
- przystosowany do mycia i dezynfekcji poprzez całkowite zanurzenie, 
- z powłoką antybakteryjną, 
- niezawierający lateksu 
- przewód mankietu obrotowy o 360º,      
- łatwa wymiana mankietu na inny rozmiar bez odkręcania przewodów
- rozmiar dorosły standard</t>
  </si>
  <si>
    <t>Statyw jezdny ciśnieniomierza</t>
  </si>
  <si>
    <t>3. Ciśnieniomierz elektroniczny</t>
  </si>
  <si>
    <t>Ciśnieniomierz elektroniczny</t>
  </si>
  <si>
    <t>Duży, kolorowy wyświetlacz LCD</t>
  </si>
  <si>
    <t>Jednoczesne wyświetlanie na ekranie ciśnienia skurczowego, rozkurczowego, średniego, pulsu, daty, godziny, numeru kolejnego odczytu i poziomu naładowania akumulatora</t>
  </si>
  <si>
    <t>Ładowarka  umożliwiająca ładowanie ciśnieniomierza z zasilania 230V</t>
  </si>
  <si>
    <t>Obudowa ciśnieniomierza z kolorystycznym wyróżnieniem stref podlegających szczególnej dezynfekcji ze względu na bezpośredni kontakt z użytkownikiem, np. uchwyty, przycisk</t>
  </si>
  <si>
    <t>Dokładność pomiaru ciśnienia tętniczego zgodna ze standardami ANSI.AAMI SP10:2002</t>
  </si>
  <si>
    <t>Zakres pomiaru ciśnienia: minimum  0 – 300 mmHG</t>
  </si>
  <si>
    <t>Zakres pomiaru pulsu: minimum  35-190 u/min</t>
  </si>
  <si>
    <t>Moduł pomiaru ciśnienia na minimum 150 000 cykli</t>
  </si>
  <si>
    <t>Pomiar w trakcie inflacji mankietu- typowy czas pomiaru 15 sekund</t>
  </si>
  <si>
    <t>Wewnętrzna pamięć: minimum 50 ostatnich pomiarów</t>
  </si>
  <si>
    <t>Zasilanie akumulatorowe:
- akumulatory litowo – jonowe, 
- minimum 100 pomiarów przy w pełni naładowanych akumulatorach</t>
  </si>
  <si>
    <t>Wersja nabiurkowa, przenośna z 2 mankietami dla dorosłych w różnych rozmiarach
Podać oferowane rozmiary</t>
  </si>
  <si>
    <r>
      <t xml:space="preserve">Numer katalogowy - 
</t>
    </r>
    <r>
      <rPr>
        <b/>
        <sz val="10"/>
        <color indexed="12"/>
        <rFont val="Times New Roman"/>
        <family val="1"/>
      </rPr>
      <t>PODAĆ (</t>
    </r>
    <r>
      <rPr>
        <b/>
        <i/>
        <sz val="10"/>
        <color indexed="12"/>
        <rFont val="Times New Roman"/>
        <family val="1"/>
      </rPr>
      <t>jeśli dotyczy)</t>
    </r>
  </si>
  <si>
    <r>
      <t xml:space="preserve">Nazwa wytwórcy (producenta)
</t>
    </r>
    <r>
      <rPr>
        <b/>
        <sz val="10"/>
        <color indexed="12"/>
        <rFont val="Times New Roman"/>
        <family val="1"/>
      </rPr>
      <t>PODAJE WYKONAWCA</t>
    </r>
  </si>
  <si>
    <r>
      <t xml:space="preserve">Wymóg do spełnienia 
</t>
    </r>
    <r>
      <rPr>
        <sz val="10"/>
        <rFont val="Times New Roman"/>
        <family val="1"/>
      </rPr>
      <t>(warunek graniczny)</t>
    </r>
  </si>
  <si>
    <r>
      <t>OFEROWANE   PARAMETRY    TECHNICZNE -</t>
    </r>
    <r>
      <rPr>
        <b/>
        <sz val="10"/>
        <color indexed="12"/>
        <rFont val="Times New Roman"/>
        <family val="1"/>
      </rPr>
      <t xml:space="preserve"> </t>
    </r>
    <r>
      <rPr>
        <sz val="10"/>
        <color indexed="12"/>
        <rFont val="Times New Roman"/>
        <family val="1"/>
      </rPr>
      <t xml:space="preserve">podaje Wykonawca
</t>
    </r>
    <r>
      <rPr>
        <b/>
        <u val="single"/>
        <sz val="10"/>
        <color indexed="12"/>
        <rFont val="Times New Roman"/>
        <family val="1"/>
      </rPr>
      <t xml:space="preserve">Wymogi dotyczące opisu oferowanych parametrów:
</t>
    </r>
    <r>
      <rPr>
        <b/>
        <sz val="10"/>
        <color indexed="12"/>
        <rFont val="Times New Roman"/>
        <family val="1"/>
      </rPr>
      <t>TAK</t>
    </r>
    <r>
      <rPr>
        <b/>
        <sz val="10"/>
        <rFont val="Times New Roman"/>
        <family val="1"/>
      </rPr>
      <t xml:space="preserve"> </t>
    </r>
    <r>
      <rPr>
        <sz val="10"/>
        <rFont val="Times New Roman"/>
        <family val="1"/>
      </rPr>
      <t xml:space="preserve">- wystarczy potwierdzić spełnianie wymogu wpisując: </t>
    </r>
    <r>
      <rPr>
        <b/>
        <sz val="10"/>
        <rFont val="Times New Roman"/>
        <family val="1"/>
      </rPr>
      <t xml:space="preserve">TAK
</t>
    </r>
    <r>
      <rPr>
        <b/>
        <sz val="10"/>
        <color indexed="12"/>
        <rFont val="Times New Roman"/>
        <family val="1"/>
      </rPr>
      <t>TAK - podać</t>
    </r>
    <r>
      <rPr>
        <b/>
        <sz val="10"/>
        <rFont val="Times New Roman"/>
        <family val="1"/>
      </rPr>
      <t xml:space="preserve"> - </t>
    </r>
    <r>
      <rPr>
        <sz val="10"/>
        <rFont val="Times New Roman"/>
        <family val="1"/>
      </rPr>
      <t xml:space="preserve"> należy spełnić wymóg oraz </t>
    </r>
    <r>
      <rPr>
        <u val="single"/>
        <sz val="10"/>
        <rFont val="Times New Roman"/>
        <family val="1"/>
      </rPr>
      <t>dokładnie opisać</t>
    </r>
    <r>
      <rPr>
        <sz val="10"/>
        <rFont val="Times New Roman"/>
        <family val="1"/>
      </rPr>
      <t xml:space="preserve"> dany parametr oferowanego urządzenia</t>
    </r>
  </si>
  <si>
    <t>Wbudowany interfejs sieci bezprzewodowej umożliwiający transfer danych do systemu szpitalnego 802.11 a/b/g</t>
  </si>
  <si>
    <t>Możliwość rozbudowy o czytnik kodów kreskowych</t>
  </si>
  <si>
    <t>Urządzenie przeznaczone dla pacjentów dorosłych, dzieci i noworodków</t>
  </si>
  <si>
    <t>Wszystkie komunikaty i menu w języku polskim</t>
  </si>
  <si>
    <t>Domyślna metoda pomiaru ciśnienia: oscylometryczna w trakcie pompowania mankietu</t>
  </si>
  <si>
    <t>Przewód NIBP dwukanałowy</t>
  </si>
  <si>
    <t>Wymóg standardu ANSI/AAMI SP10:2002 w zakresie ciśnienia w mankiecie</t>
  </si>
  <si>
    <t>W trybie monitorowania granice alarmowe oraz wyniki ostatniego pomiaru ciśnienia skurczowego, rozkurczowego i średniego stale widoczne na ekranie głównym</t>
  </si>
  <si>
    <t>Funkcja automatycznego wykonywania maksymalnej możliwej liczby pomiarów w ciągu 5 minut</t>
  </si>
  <si>
    <t>Możliwość wprowadzania informacji o pozycji pacjenta w trakcie pomiaru, rozmiarze mankietu i miejscu pomiaru</t>
  </si>
  <si>
    <t>Możliwość stosowania mankietów jednorazowych w celu eliminacji zakażeń krzyżowych</t>
  </si>
  <si>
    <t>Elektroniczny termometr douszny z podgrzewaną końcówką do 35°C</t>
  </si>
  <si>
    <t>Najmniejsza jednostka wskazania 0,1°C</t>
  </si>
  <si>
    <t>Pomiar SPO2 w technologii Nellcor w zakresie min. 1 – 100%</t>
  </si>
  <si>
    <t>W komplecie wielorazowy czujnik palcowy dla pacjentów dorosłych i dzieci</t>
  </si>
  <si>
    <t>Wyświetlanie wartości liczbowej, pletyzmogramu, częstości tętna oraz wykresu słupkowego amplitudy tętna (do wyboru przez użytkownika)</t>
  </si>
  <si>
    <t>Progi alarmowe stale widoczne na ekranie (tryb monitorowania)</t>
  </si>
  <si>
    <t>Możliwość wprowadzania danych pacjenta przez klawiaturę alfanumeryczną na ekranie lub wyboru pacjenta z listy</t>
  </si>
  <si>
    <t>Zasilanie sieciowe (100–240 V AC, 50–60 Hz) i akumulatorowe</t>
  </si>
  <si>
    <t>Wskaźnik poziomu naładowania  akumulatora stale widoczny na ekranie</t>
  </si>
  <si>
    <t>Obudowa monitora i statywu z kolorystycznym wyróżnieniem stref podlegających szczególnej dezynfekcji miejsc narażonych na bezpośredni kontakt z użytkownikiem, np. uchwyty, przyciski</t>
  </si>
  <si>
    <t>Urządzenie umieszczone na statywie jezdnym z półką na akcesoria i wbudowanym oświetleniem półki (dioda LED)</t>
  </si>
  <si>
    <t>4. Monitor funkcji życiowych</t>
  </si>
  <si>
    <t>Monitor funkcji życiowych</t>
  </si>
  <si>
    <t>Kolorowy ekran dotykowy:
- o przekątnej minimum 8 cali,
- rozdzielczości minimum 1024 x 600 pikseli</t>
  </si>
  <si>
    <t>Wbudowana drukarka termiczna (w zestawie minimum 1 rolka papieru)</t>
  </si>
  <si>
    <t>Praca minimum w 3 trybach: 
- triage, 
- pomiar punktowy,
- monitorowanie ciągłe</t>
  </si>
  <si>
    <t>Regulowane progi alarmowe:
- NIBP, 
- saturacji i temperatury; 
- regulowana głośność sygnału alarmowego 
- alarmy wizualne i dźwiękowe o różnych priorytetach 
z możliwością czasowego zawieszenia i wyciszenia</t>
  </si>
  <si>
    <t>Waga urządzenia z akumulatorem maksymalnie 4,3 kg</t>
  </si>
  <si>
    <t>Typowy czas określania ciśnienia tętniczego w zakresie 15- 150 sekund</t>
  </si>
  <si>
    <t xml:space="preserve">Zakres pomiaru ciśnienia rozkurczowego: od 20 do 220 mmHg </t>
  </si>
  <si>
    <t xml:space="preserve">Zakres pomiaru ciśnienia skurczowego:  od 30 do 260 mmHg </t>
  </si>
  <si>
    <r>
      <t>Zakres pomiaru ciśnienia średniego: od</t>
    </r>
    <r>
      <rPr>
        <sz val="10"/>
        <rFont val="Univers-Condensed"/>
        <family val="0"/>
      </rPr>
      <t xml:space="preserve"> </t>
    </r>
    <r>
      <rPr>
        <sz val="10"/>
        <rFont val="Times New Roman"/>
        <family val="1"/>
      </rPr>
      <t xml:space="preserve">25 do 230 mmHg </t>
    </r>
  </si>
  <si>
    <t>Zakres pomiaru tętna: od 30 do 200 uderzeń/minutę z dokładnością (± 3 uderzenia/min)</t>
  </si>
  <si>
    <r>
      <t>W zestawie mankiety w rozmiarach: 
- niemowlęcy, dziecięcy mały, dziecięcy, dorosły mały, dorosły, dorosły duży, 
- wykończone powłoką antybakteryjną, z możliwością obrócenia przewodu o 360</t>
    </r>
    <r>
      <rPr>
        <sz val="10"/>
        <rFont val="Calibri"/>
        <family val="2"/>
      </rPr>
      <t>⁰</t>
    </r>
    <r>
      <rPr>
        <sz val="10"/>
        <rFont val="Times New Roman"/>
        <family val="1"/>
      </rPr>
      <t xml:space="preserve">,
- z możliwością prania w pralce (w zestawie zatyczki do gniazd mankietów). </t>
    </r>
  </si>
  <si>
    <t>W trybie monitorowania możliwość pomiarów w odstępach automatycznych lub zaprogramowania minimum 2 algorytmów interwałowych przez użytkownika</t>
  </si>
  <si>
    <t>Możliwość wprowadzania modyfikatorów dla pomiaru ciśnienia NIBP takich jak: pozycja ciała pacjenta, rozmiar mankietu, miejsce dokonania pomiaru</t>
  </si>
  <si>
    <t>Zakres pomiaru temperatury: od 20°C do 42,2°C</t>
  </si>
  <si>
    <t>Jednorazowe osłonki sondy pomiarowej usuwane bezdotykowo (minimum 800 szt. w komplecie)</t>
  </si>
  <si>
    <t>Pomiar częstości tętna w zakresie od 20 do 250 uderzeń na minutę (bpm) ± 3 cyfry</t>
  </si>
  <si>
    <t>Pamięć pomiarów minimum z ostatnich 24 godzin- automatyczne kasowanie zapisów po 24 godzinach.</t>
  </si>
  <si>
    <t xml:space="preserve">Możliwość ręcznego wpisywania dodatkowych danych pacjenta: 
- wzrost,
- waga, 
- częstość oddechu, 
- poziom bólu, </t>
  </si>
  <si>
    <t>Możliwość rozbudowy urządzenia o:
- Skalę Wczesnego Ostrzegania (EWS)
- wskaźnik stanu pacjenta na podstawie algorytmu  z minimum 
5 parametrów do wyboru (NIBP, SpO2, tętno, ciepłota ciała, ilość oddechów)</t>
  </si>
  <si>
    <t xml:space="preserve">Akumulator litowo-jonowy:
- o czasie ładowania do pełnej pojemności maksymalnie 4 godz.
- pozwalający na wykonanie minimum 45 kompletów pomiarów </t>
  </si>
  <si>
    <t>5.  Pulsoksymetr przenośny</t>
  </si>
  <si>
    <t>Pulsoksymetr przenośny</t>
  </si>
  <si>
    <t>Zasilanie bateryjne – baterie ogólnodostępne</t>
  </si>
  <si>
    <t>Czas pracy na 1 komplecie baterii min. 150 godzin</t>
  </si>
  <si>
    <t>Możliwość zapisu do 72 godzin SpO2 i tętna pacjenta</t>
  </si>
  <si>
    <t>Wyświetlacz cyfrowy typu LED</t>
  </si>
  <si>
    <t>Wskaźnik perfuzji / jakości sygnału</t>
  </si>
  <si>
    <t>Możliwość podłączenia czujników jedno i wielorazowych dla różnych grup wiekowych</t>
  </si>
  <si>
    <t xml:space="preserve">Pokrowiec na pulsoksymetr </t>
  </si>
  <si>
    <t>Możliwość pracy w temperaturze min. -20°C do +50°C</t>
  </si>
  <si>
    <t>Możliwość pracy w ciśnieniu atmosferycznym do 4 atmosfer</t>
  </si>
  <si>
    <t>Waga maksymalna 0,3 kg (z bateriami)</t>
  </si>
  <si>
    <t>Zakres pomiaru SpO2 od 1 do 100%</t>
  </si>
  <si>
    <t>Zakres pomiaru pulsu od 20 do 320 /min</t>
  </si>
  <si>
    <t>Czujnik wielorazowy typu klips na palec:
- dla dorosłych 1 szt.</t>
  </si>
  <si>
    <t>Klasa odporności minimum IP32</t>
  </si>
  <si>
    <t>Technologia zapewniająca dokładność pomiaru SpO2 70-100%  (+/- 2%)</t>
  </si>
  <si>
    <t xml:space="preserve">Technologia zapewniająca dokładność tętna w zakresie min. 20-300 ud/minutę (+/- 3%). </t>
  </si>
  <si>
    <t>6. Rolki do przenoszenia pacjenta</t>
  </si>
  <si>
    <t>Deska przeznaczona do transportu pacjenta z łóżek na inne miejsce przeznaczone do leżenia</t>
  </si>
  <si>
    <t>Antybakteryjna powłoka zewnętrzna</t>
  </si>
  <si>
    <t>Przenikliwa dla promieni X</t>
  </si>
  <si>
    <t>Lekka, natychmiast gotowa do użycia</t>
  </si>
  <si>
    <t>Możliwość pokonania 20 cm odstępów pomiędzy łóżkami</t>
  </si>
  <si>
    <t>Poszycie odporne na zniszczenie mechanicznie (rozerwanie) oraz łatwe do utrzymania w czystości</t>
  </si>
  <si>
    <t>Wymiary:
-  po rozłożeniu 180 x 50 cm (±2 %), 
- złożona 85 x 50 cm ( ±2 %), 
- waga maksymalna 3 kg</t>
  </si>
  <si>
    <t>7. Zestaw szyn Kramera</t>
  </si>
  <si>
    <t>Zestaw szyn Kramera</t>
  </si>
  <si>
    <t xml:space="preserve">WARTOŚĆ 6 : </t>
  </si>
  <si>
    <t xml:space="preserve">WARTOŚĆ 7 : </t>
  </si>
  <si>
    <t>Szyny typu Kramer w zdejmowanym powleczeniu każdej szyny</t>
  </si>
  <si>
    <t>Powleczenie wykonane z miękkiego tworzywa nieprzepuszczalnego dla płynów, wydzielin i wydalin</t>
  </si>
  <si>
    <t>Możliwość wygięcia szyny o 180 stopni bez użycia narzędzi oraz bez uszkodzenia powleczenia,</t>
  </si>
  <si>
    <t>Pokrowiec na zestaw wszystkich szyn</t>
  </si>
  <si>
    <t>Uchwyty transportowe pokrowca umożliwiające transport w ręku i na ramieniu</t>
  </si>
  <si>
    <t>Pokrowiec dostosowany rozmiarami do najdłuższej szyny</t>
  </si>
  <si>
    <t>Dostęp do szyn w pokrowcu jednocześnie do całego zestawu.</t>
  </si>
  <si>
    <t xml:space="preserve">WARTOŚĆ 8 : </t>
  </si>
  <si>
    <t>8. Aparat do szybkiego przetaczania płynów</t>
  </si>
  <si>
    <t>Aparat do szybkiego przetaczania płynów</t>
  </si>
  <si>
    <t>Wysoka trwałość wykorzystanych materiałów</t>
  </si>
  <si>
    <t>Podziałka na manometrze z informacją dotyczącą ciśnienia granicznego</t>
  </si>
  <si>
    <t>Mankiet zapewniająca dobrą widoczność płynu</t>
  </si>
  <si>
    <t>Mankiet wyposażony w gruszkę z zaworem obrotowym umożliwiającą precyzyjną kontrolę i regulację szybkości przepływu.</t>
  </si>
  <si>
    <t>Mankiet posiada zaczep do powieszenia na stojaku lub innym punkcie zapewniającym toczenie grawitacyjne.</t>
  </si>
  <si>
    <t>Zakres ciśnienia roboczego: 0 – 300 mmHg</t>
  </si>
  <si>
    <t>Zakres skali manometru: 0 – 300 mmHg</t>
  </si>
  <si>
    <t>Mankiet do ciśnieniowego toczenia płynów infuzyjnych przeznaczony do szybkiego podawania płynów infuzyjnych pacjentom wymagającym agresywnej płynoterapii.</t>
  </si>
  <si>
    <t>Możliwość umieszczenia płynów o objętości od 500 ml do 1000 ml</t>
  </si>
  <si>
    <t>Możliwość szybkiej wymiany gumowego mankietu</t>
  </si>
  <si>
    <t>Torba na akcesoria - 1 szt.</t>
  </si>
  <si>
    <t>Kaniule do pomiaru EtCO2 – 25 szt.</t>
  </si>
  <si>
    <t>Elektrody defibrylacyjne samoprzylepne: dla dorosłych min. 2 kpl. (1 kpl.-2szt.)</t>
  </si>
  <si>
    <t>Mankiet NIBP: standardowy dla dorosłych: 26 – 35 cm - 1 szt. oraz dla dzieci 2 rozmiary.</t>
  </si>
  <si>
    <t>Czujnik do pomiaru SpO2– klips palcowy dla dorosłych - 1 szt.</t>
  </si>
  <si>
    <t>Kabel do stymulacji – 1 szt.</t>
  </si>
  <si>
    <t>Kabel EKG 12-odprow., 1 szt.</t>
  </si>
  <si>
    <t>Możliwość transmisji 12 -odprowadzeniowego zapisu EKG do istniejącego szpitalnego systemu odbiorczego, za pomocą modemu GPRS - do co najmniej dwóch z wymienionych stacji odbiorczych: (stacja odbiorcza: Wielospecjalistyczny Szpital Wojewódzki w Gorzowie Wlkp., Wielospecjalistyczny Szpital w Nowej Soli, Szpital Uniwersytecki im. K. Marcinkowskiego w Zielonej Górze)</t>
  </si>
  <si>
    <t>Bezprzewodowa transmisja danych za pomocą WiFi lub bluetooth.</t>
  </si>
  <si>
    <t>Funkcja metronomu umożliwiająca prowadzenie uciśnięć klatki piersiowej zgodnie z Wytycznymi 2015 Resuscytacji Krążeniowo - Oddechowej.</t>
  </si>
  <si>
    <t>Zakres pomiaru respiracji min 0-99 odd./min.</t>
  </si>
  <si>
    <t>Zakres pomiaru etCO2 min. 0-99 mmHg.</t>
  </si>
  <si>
    <t>Monitorowanie etCO2 dla pacjentów zaintubowanych i niezaintubowanych.</t>
  </si>
  <si>
    <t>W komplecie standardowy mankiet wielorazowy dla pacjentów dorosłych oraz dla dzieci 2 rozmiary.</t>
  </si>
  <si>
    <t>Tryb pomiarów manualny, automatyczny.</t>
  </si>
  <si>
    <t>Zakres pomiaru średniego ciśnienia tętniczego: 30 do 235 mmHg.</t>
  </si>
  <si>
    <t>Pomiar ciśnienia w czasie nie dłuższym niż 30 sekund.</t>
  </si>
  <si>
    <t>Czujnik wielorazowy typu klips dla dorosłych i pacjentów pediatrycznych.</t>
  </si>
  <si>
    <t>Zakres pomiaru pulsu min. 25- 240/min.</t>
  </si>
  <si>
    <t>Zakres pomiaru SpO2: min. 50-100%.</t>
  </si>
  <si>
    <t>Prąd stymulacji regulowany w zakresie min. 0-200 mA.</t>
  </si>
  <si>
    <t>Częstość stymulacji regulowana w zakresie min. 40-170 imp/min.</t>
  </si>
  <si>
    <t>Tryb asynchroniczny i „na żądanie”.</t>
  </si>
  <si>
    <t>Pomiar częstości oddechów w zakresie min. 3 - 90 /min.</t>
  </si>
  <si>
    <t>Zakres pomiaru częstości akcji serca min. 30-300 /min.</t>
  </si>
  <si>
    <t>Możliwość wydruku pomiarów uniesienia odcinka ST w EKG                   z każdego odprowadzenia.</t>
  </si>
  <si>
    <t>Monitorowanie 12 odprowadzeń EKG z analizą i interpretacją.</t>
  </si>
  <si>
    <t>Możliwość korzystania z technologii bluetooth.</t>
  </si>
  <si>
    <t>Wewnętrzna pamięć z możliwością archiwizacji krzywych EKG oraz przebiegu pracy: 360 min. ciągłego zapisu EKG.</t>
  </si>
  <si>
    <t xml:space="preserve">Możliwość prezentacji trendów – funkcja pokazująca mierzone parametry na osi czasu. </t>
  </si>
  <si>
    <t>Monitorowanie EKG z 12 odprowadzeń z funkcją doradczą biorącą pod uwagę podczas analizy: wiek i płeć pacjenta.</t>
  </si>
  <si>
    <t xml:space="preserve">Zasilacz gwarantujący działanie oraz ładowanie akumulatora przy podłączeniu zewnętrznego źródła prądu stałego lub zmiennego. </t>
  </si>
  <si>
    <t>Dwa gniazda akumulatorowe ze zdolnością automatycznego przełączania.</t>
  </si>
  <si>
    <t>Defibrylacja ręczna i półautomatyczna.</t>
  </si>
  <si>
    <t>Rodzaj fali defibrylacyjnej – dwufazowa.</t>
  </si>
  <si>
    <t xml:space="preserve">Aparat odporny na wstrząsy. </t>
  </si>
  <si>
    <t>Aparat odporny na kurz i zalanie wodą -  klasa IP55 lub IP44</t>
  </si>
  <si>
    <t>Aparat spełnia wymagania normy PN-EN 1789</t>
  </si>
  <si>
    <t>Defibrylator przenośny z wbudowanym uchwytem transportowym.</t>
  </si>
  <si>
    <t>1. Defibrylator</t>
  </si>
  <si>
    <t>Defibrylator</t>
  </si>
  <si>
    <t>II. ZASILANIE</t>
  </si>
  <si>
    <t>Ciężar maksymalnie 10 kg z kompletem akumulatorów.</t>
  </si>
  <si>
    <r>
      <t>Warunki pracy:
- temperatura minimum 0-45</t>
    </r>
    <r>
      <rPr>
        <vertAlign val="superscript"/>
        <sz val="10"/>
        <rFont val="Times New Roman"/>
        <family val="1"/>
      </rPr>
      <t>o</t>
    </r>
    <r>
      <rPr>
        <sz val="10"/>
        <rFont val="Times New Roman"/>
        <family val="1"/>
      </rPr>
      <t xml:space="preserve">C
- odporny na wilgotność względną do 95%
</t>
    </r>
  </si>
  <si>
    <t>Energia defibrylacji w zakresie minimum 5 do 360J.</t>
  </si>
  <si>
    <t>Minimum 20 dostępnych poziomów energii przy defibrylacji zewnętrznej.</t>
  </si>
  <si>
    <t>III. EKG/ RESPIRACJA</t>
  </si>
  <si>
    <t>II. MONITOROWANIE I REJESTRACJA</t>
  </si>
  <si>
    <t>Możliwość wyświetlenia minimum 3 krzywych dynamicznych jednocześnie.</t>
  </si>
  <si>
    <t>Ekran kolorowy LCD o przekątnej minimum 6,5'' o wysokim kontraście, rozdzielczość min. 640 x 480 pixeli.</t>
  </si>
  <si>
    <t xml:space="preserve">Wbudowany rejestrator termiczny EKG na papier o szerokości minimum 80 mm, szybkość wydruku programowana: 25 mm/sek. i 50 mm/sek. </t>
  </si>
  <si>
    <t>IV. STYMULACJA ZEWNĘTRZNA</t>
  </si>
  <si>
    <t>V. PULSOKSYMETRIA</t>
  </si>
  <si>
    <t>VI. NIBP</t>
  </si>
  <si>
    <t>VII. KAPTOMETRIA</t>
  </si>
  <si>
    <t>VIII. MONITOROWANIE RKO</t>
  </si>
  <si>
    <t>TAK / NIE</t>
  </si>
  <si>
    <t>IX. TRANSMISJA DANYCH</t>
  </si>
  <si>
    <t xml:space="preserve">TAK- podać minimum 2 stacje </t>
  </si>
  <si>
    <t>IX. WYPOSAŻENIE</t>
  </si>
  <si>
    <t>Instrukcja obsługi w języku polskim (dostawa z urządzeniem)</t>
  </si>
  <si>
    <t>Aparat do ogrzewania płynów</t>
  </si>
  <si>
    <t>Urządzenie do ogrzewania płynów infuzyjnych na podstawie
jezdnej.</t>
  </si>
  <si>
    <t>Czytelny wyświetlacz LCD</t>
  </si>
  <si>
    <t>Wbudowany licznik przepracowanych godzin
automatycznie informujący (wizualnie lub dźwiękowo) o konieczności dokonania przeglądu urządzenia</t>
  </si>
  <si>
    <r>
      <t xml:space="preserve">Możliwość regulacji zakresu temperatur od 30 do 39 </t>
    </r>
    <r>
      <rPr>
        <vertAlign val="superscript"/>
        <sz val="10"/>
        <rFont val="Times New Roman"/>
        <family val="1"/>
      </rPr>
      <t>o</t>
    </r>
    <r>
      <rPr>
        <sz val="10"/>
        <rFont val="Times New Roman"/>
        <family val="1"/>
      </rPr>
      <t>C.</t>
    </r>
  </si>
  <si>
    <t xml:space="preserve">Podłączenie i gotowość do użycia w czasie poniżej 30 s - brak czasu nagrzewania urządzenia  </t>
  </si>
  <si>
    <t xml:space="preserve">Układ alarmu przekroczenia temperatury: 
- sygnalizacja wizualna i dźwiękowa z możliwością czasowego wyciszenia. </t>
  </si>
  <si>
    <t>Możliwość współpracy i rozbudowy o system do szybkich przetoczeń</t>
  </si>
  <si>
    <t>Waga maksymalna aparatu 10 kg</t>
  </si>
  <si>
    <t xml:space="preserve">Wymiary maksymalny  390 x 260 x 255 mm (+/- 10%)  </t>
  </si>
  <si>
    <t>Nazwa producenta oferowanego sprzętu. Podać:………………………………………………………..………………………………………………………………..………….……...…………</t>
  </si>
  <si>
    <t>Kraj pochodzenia sprzętu. Podać:………………………………………………………………………………….………………………………………………………………………………..…….</t>
  </si>
  <si>
    <t>Nazwa handlowa oferowanego sprzętu (model / typ). Podać:……………………………………………………………………….………………………………………………………….………</t>
  </si>
  <si>
    <t>Nazwa producenta oferowanego sprzętu. Podać:…………………………………………………..………………………………………………………………………..………….……...…………</t>
  </si>
  <si>
    <t>Nazwa handlowa oferowanego sprzętu (model / typ). Podać:………………………………………………………………….……………………………………………………………….………</t>
  </si>
  <si>
    <t>II. WYPOSAŻENIE</t>
  </si>
  <si>
    <t>Szkoleniowy fantom osoby dorosłej</t>
  </si>
  <si>
    <t>Fantom osoby dorosłej szkoleniowy</t>
  </si>
  <si>
    <t>Higieniczne maski twarzowe, które mogą być wielokrotnie dezynfekowane i ponownie używane, pozwalają na prowadzenie ćwiczeń niezwykle sprawnie, bez problemu odkażania po każdej osobie.</t>
  </si>
  <si>
    <t>Minimalne wyposażenie zestawu: 
- fantom, 
- wskaźnik diodowy, 
-baterie AA, 
- wymienne drogi oddechowe (6 szt.), 
- maski twarzowe (6 szt.).</t>
  </si>
  <si>
    <t>Manekin odzwierciedlający wielkość i wygląd osoby dorosłej, posiadający ruchome stawy.</t>
  </si>
  <si>
    <t>W czasie wykonywania pośredniego masażu serca występować ma wyczuwalny,  naturalny opór klatki piersiowej.</t>
  </si>
  <si>
    <t>System dróg oddechowych:
- zaopatrzony w kulkową zastawkę w zaworze odcinającym, dzięki której prawidłowa wentylacja możliwa jest tylko wtedy, gdy głowa jest odchylona we właściwy sposób.</t>
  </si>
  <si>
    <t>Higieniczne maski twarzowe, z możliwością wielokrotnej dezynfekcji w celu ponownego użycia, dzięki czemu możliwe jest prowadzenie ćwiczeń niezwykle sprawnie, bez problemu odkażania po każdej osobie.</t>
  </si>
  <si>
    <t xml:space="preserve">Fantom posiadający lekki wskaźnik diodowy informujący o poprawności: 
- ułożenia dłoni do masażu pośredniego serca 
- głębokości ucisku klatki piersiowej 
- objętości powietrza dostarczanego poprzez oddechy ratownicze. </t>
  </si>
  <si>
    <t>Kardiomonitor</t>
  </si>
  <si>
    <t>Kardiomonitor transportowy</t>
  </si>
  <si>
    <t xml:space="preserve">Mata dekontaminacyjna </t>
  </si>
  <si>
    <t>Mata dekontaminacyjna</t>
  </si>
  <si>
    <t>Mata posiadająca właściwości elektrostatyczne powodujące przyciąganie mikroorganizmów</t>
  </si>
  <si>
    <t>Szczelne zabezpieczenie przed dostawaniem się drobnoustrojów pod matę</t>
  </si>
  <si>
    <t>Mata przeznaczona do dekontaminacji obuwia i sprzętów kołowych do maksymalnej wagi  100 kg</t>
  </si>
  <si>
    <t>Jednowarstwowa mata do dekontaminacji obuwia oraz kół sprzętów. Instalowana przed wejściem do strefy czystej na okres 3 lat.</t>
  </si>
  <si>
    <t xml:space="preserve">Mata zawierająca w swojej strukturze dodatek antymikrobiologiczny  wspomagający dekontaminację i zapobiegający namnażaniu się mikroorganizmów na powierzchni maty </t>
  </si>
  <si>
    <t>Mata zmywalna ogólnodostępnymi detergentami do podłóg</t>
  </si>
  <si>
    <t>Instalacja przeprowadzona przez przeszkolony przez producenta mat serwis</t>
  </si>
  <si>
    <t>Wymiary:
- szerokość 2 m x długość 1,2 m (+/- 1cm) 
- grubość 3 mm</t>
  </si>
  <si>
    <t>Gastroskop</t>
  </si>
  <si>
    <t>Materac podciśnieniowy</t>
  </si>
  <si>
    <t xml:space="preserve">Materac:
- próżniowy z systemem 17 pikowanych komór (kanałów) wewnętrznych, uniemożliwiających przesuwanie się granulatu pod ciężarem pacjenta z dodatkową podłogą transportową. </t>
  </si>
  <si>
    <t>Konstrukcja materaca oparta o niezależne komory uniemożliwiająca załamywanie się usztywnionego materaca podczas podnoszenia chorego oraz usprawniająca akcję ratunkową.</t>
  </si>
  <si>
    <t>Granulat umieszczony w formie luźnej w wewnątrz materacu</t>
  </si>
  <si>
    <t xml:space="preserve">Materac całkowicie przenikalny dla promieni X. Szerokość materaca zwężająca się ku dołowi. </t>
  </si>
  <si>
    <t>Rozmiar: 
- w najszerszej części 105 cm (+/- 3 cm)
- długość: 230 cm (+/- 3 cm)</t>
  </si>
  <si>
    <t>Model  głowy do intubacji</t>
  </si>
  <si>
    <t>Model głowy do intubacji</t>
  </si>
  <si>
    <t xml:space="preserve">Model głowy przeznaczony do nauki zarówno podstawowych jak i zaawansowanych technik intubacji </t>
  </si>
  <si>
    <t xml:space="preserve">Fantom wykonany w sposób oddający realistyczny wygląd </t>
  </si>
  <si>
    <t xml:space="preserve">W trakcie i po prawidłowym wprowadzeniu narzędzi do dróg oddechowych ćwiczący będzie mógł wyczuć rzeczywiste (charakterystyczne) sprzężenie zwrotne </t>
  </si>
  <si>
    <t xml:space="preserve">Konstrukcja szyi umożliwiająca pełen zakres ruchów </t>
  </si>
  <si>
    <t xml:space="preserve">Język w modelu posiadający realistyczny kształt z możliwością napompowania go w celu uzyskania obrzęku </t>
  </si>
  <si>
    <t xml:space="preserve">Opcja wyłamania zębów w przypadku źle wykonanej intubacji </t>
  </si>
  <si>
    <t xml:space="preserve">Model umieszczony na wytrzymałej podstawie wykonanej z karbonu, zapewniając ćwiczącym komfort użytkowania </t>
  </si>
  <si>
    <t xml:space="preserve">Dodatkowo do modelu dołączona lekka i wytrzymała torba </t>
  </si>
  <si>
    <t>Fantom umożliwiający wykorzystanie następujących narzędzi podczas wykonania procedur: 
• maska krtaniowa 
• pełna gama przyrządów nadkrtaniowych 
• laryngoskopy 
• rurki dotchawicze 
• fiberoskopy 
• Zalecane rozmiary narzędzi: 8.0-9.0 mm do ustnej intubacji, maska krtaniowa nr 3 i 4 oraz inne przyrządy nadkrtaniowe</t>
  </si>
  <si>
    <t>Nebulizator</t>
  </si>
  <si>
    <t>Nebulizator służy do podawania pacjentowi płynnych leków w postaci rozpylonej mgiełki o pożądanej średnicy metodą inhalacji poprzez usta, rurkę intubacyjną lub przez otwór tracheotomijny.</t>
  </si>
  <si>
    <t>Zewnętrzny pracujący na zasadzie wibrującej membrany</t>
  </si>
  <si>
    <t>Nebulizator bez dodatkowego przepływu i o wielkości cząstek średnio 2,1 µ MMAD</t>
  </si>
  <si>
    <t>Adapter z końcówkami do podłączenia układu oddechowego o średnicy 12 mm</t>
  </si>
  <si>
    <t>Przenośne urządzenie do dezynfekcji pomieszczeń metodą zamgławiania</t>
  </si>
  <si>
    <t>Możliwość dezynfekcji pomieszczeń wraz ze sprzętem elektronicznym – potwierdzone przez producenta</t>
  </si>
  <si>
    <t>Zasilanie elektryczne 230 V, 50 Hz</t>
  </si>
  <si>
    <t>Dezynfekcja pomieszczeń o wielkości od 10 do 1000 m3</t>
  </si>
  <si>
    <t>Waga maksymalnie 7 kg</t>
  </si>
  <si>
    <t>Obudowa urządzenia wykonana z tworzywa sztucznego</t>
  </si>
  <si>
    <t>Środek dezynfekcyjny dwuskładnikowy oparty na 6 % lub 12 % nadtlenku wodoru +( kationy srebra, lub kwas askorbinowy)</t>
  </si>
  <si>
    <t>Środek dezynfekcyjny gotowy do użycia w 1l butelkach lub kanistrach zbiorczych 20 l</t>
  </si>
  <si>
    <t>Urządzenie rozpraszające środek w postaci mikrokropelek o wielkości do 5 µm</t>
  </si>
  <si>
    <t>Środek nietoksyczny, niekorozyjny, biodegradowalny w 99,9%</t>
  </si>
  <si>
    <t>Urządzenie z turbiną o prędkości 22000RPM</t>
  </si>
  <si>
    <t>Urządzenie wyposażone w rączkę ułatwiającą przenoszenie</t>
  </si>
  <si>
    <t>Urządzenie automatycznie wyłączające się po etapie dyfuzji środka</t>
  </si>
  <si>
    <t>Możliwość kontroli procesu testami chemicznymi</t>
  </si>
  <si>
    <t>Złącze USB do komunikacji z komputerem</t>
  </si>
  <si>
    <t>Zapis do pliku daty i czasu rozpoczęcia oraz zakończenia dezynfekcji, z możliwością opisania operatora, nazwy pomieszczenia, nazwy preparatu i opisu sytuacji dezynfekowanego pomieszczenia</t>
  </si>
  <si>
    <t>Możliwość podłączenia do urządzenia elastycznego węża do dezynfekcji klimatyzacji/przewodów wentylacyjnych, miejsc trudnodostępnych</t>
  </si>
  <si>
    <t>Urządzenie do dezynfekcji pomieszczeń</t>
  </si>
  <si>
    <t>Szybkość wyrzutu środka przy dyszy: minimum 80 m/s</t>
  </si>
  <si>
    <t>Pompa infuzyjna</t>
  </si>
  <si>
    <r>
      <t xml:space="preserve">Pomiar SpO2 w technologii Masimo SET (kompatybilny z posiadanym przez Zamawiającego) odpornej na zakłócenia, </t>
    </r>
    <r>
      <rPr>
        <b/>
        <u val="single"/>
        <sz val="10"/>
        <rFont val="Times New Roman"/>
        <family val="1"/>
      </rPr>
      <t>pomiar methemoglobiny i karboksyhemoglobiny.</t>
    </r>
  </si>
  <si>
    <t xml:space="preserve">1. Pompa infuzyjna  </t>
  </si>
  <si>
    <t>2. Stacja dokująca do pomp  infuzyjnych</t>
  </si>
  <si>
    <t>Stacja dokująca do pomp infuzyjnych</t>
  </si>
  <si>
    <t>Bezpośrednie i bezpieczne podłączenie do będącego na wyposażeniu Szpitala procesora wizyjnego:  EPK-100p</t>
  </si>
  <si>
    <t>Średnica zewnętrzna tuby wziernikowej – 9,8 mm</t>
  </si>
  <si>
    <r>
      <t>Kąt widzenia - 140</t>
    </r>
    <r>
      <rPr>
        <vertAlign val="superscript"/>
        <sz val="10"/>
        <rFont val="Times New Roman"/>
        <family val="1"/>
      </rPr>
      <t>o</t>
    </r>
  </si>
  <si>
    <t>Średnica kanału roboczego – minimum 2,8 mm</t>
  </si>
  <si>
    <t>Głębia ostrości – w zakresie 4-100 mm</t>
  </si>
  <si>
    <t xml:space="preserve">Minimalne wychylenie końcówki sondy wziernikowej: 
a) góra: minimum 210°
b) dół: minimum 120°
c) prawo: minimum 120°
d) lewo: minimum 120°
</t>
  </si>
  <si>
    <t>Minimum 4 programowalne przyciski endoskopowe z możliwością przypisania funkcji procesora na dowolny przycisk sterujący oferowanego wideogastroskopu w tym: 
- zamrożenie obrazu,  
- regulacja przysłony irysowej, 
- wyostrzenie obrazu, 
- zrzut obrazu na urządzenie zewnętrzne typu wideoprinter oraz komputer PC</t>
  </si>
  <si>
    <t>Funkcja identyfikacji endoskopu przez procesor</t>
  </si>
  <si>
    <t>Aparat umożliwiający uzyskać funkcję wirtualnej chromoendoskopii</t>
  </si>
  <si>
    <t>Aparat umożliwiający uzyskać funkcję uwydatnienia struktury naczyń krwionośnych</t>
  </si>
  <si>
    <t>Aparat umożliwiający uzyskać funkcję uwydatnienia struktury tkanek</t>
  </si>
  <si>
    <t>Dodatkowy kanał do spłukiwania pola obserwacji, tzw. water-jet</t>
  </si>
  <si>
    <t>Połączenie endoskopu do źródła światła za pomocą jednego konektora – bez dodatkowych połączeń pomiędzy procesorem i źródłem światła</t>
  </si>
  <si>
    <t>Długość robocza sondy wziernikowej – 1050 mm (+/- 5 mm)</t>
  </si>
  <si>
    <r>
      <t>Rotacja przyłącza endoskopu do procesora o minimum 180</t>
    </r>
    <r>
      <rPr>
        <vertAlign val="superscript"/>
        <sz val="10"/>
        <rFont val="Times New Roman"/>
        <family val="1"/>
      </rPr>
      <t>o</t>
    </r>
  </si>
  <si>
    <t>,</t>
  </si>
  <si>
    <t>Reduktor do tlenu</t>
  </si>
  <si>
    <t xml:space="preserve">Reduktor ze skokowym nastawem przepływu i szybkozłączem. </t>
  </si>
  <si>
    <t xml:space="preserve">Obrotowy manometr - kąt obrotu 360 stopni </t>
  </si>
  <si>
    <t xml:space="preserve">Ruchoma końcówka przepływomierza - kąt wychylenia 360 stopni - do podłączenia butli nawilżacza, maski lub kaniuli. </t>
  </si>
  <si>
    <t>Samocentrujące pokrętło przepływomierza ułatwiające precyzyjny nastaw przepływu. Nieprzerwany przepływ strumienia gazu, również pomiędzy poszczególnymi pozycjami.</t>
  </si>
  <si>
    <t xml:space="preserve"> Odczyt wskazań przepływomierza z boku i
przodu reduktora. </t>
  </si>
  <si>
    <t>Dodatkowe skoki nastawu przepływomierza zwiększające możliwość stosowania urządzenia</t>
  </si>
  <si>
    <t>Możliwość zaprogramowania przepływu 7 l/min służącego do rozpylania lekarstw oraz 25 l/min służącego do reanimacji
pacjentów.</t>
  </si>
  <si>
    <t>Ciśnienie PEEP</t>
  </si>
  <si>
    <t>Braku zasilania w energię elektryczną</t>
  </si>
  <si>
    <t>Obwody oddechowe jednorazowego użytku, 20 szt. w zestawie</t>
  </si>
  <si>
    <t xml:space="preserve">Respirator przeznaczony do wentylacji dorosłych i dzieci </t>
  </si>
  <si>
    <t xml:space="preserve">Respirator odporny na wstrząsy </t>
  </si>
  <si>
    <t>Respirator o stopniu ochrony min IP34</t>
  </si>
  <si>
    <t>Obsługa poprzez pokrętło i ekran dotykowy</t>
  </si>
  <si>
    <t>Obsługa i komunikaty w języku polskim</t>
  </si>
  <si>
    <t>System testów sprawdzających działanie respiratora</t>
  </si>
  <si>
    <t>Funkcja autotestu dokonywana automatycznie lub na żądanie po włączeniu respiratora</t>
  </si>
  <si>
    <t xml:space="preserve">Wbudowany składany uchwyt/rączka  do przenoszenia </t>
  </si>
  <si>
    <t>Waga respiratora maksymalnie do 4 kg</t>
  </si>
  <si>
    <t>Respirator z możliwością zasilania z zewnętrznego źródła DC o napięciu od 12 do 24 V umożliwiające zastosowanie respiratora w ambulansie</t>
  </si>
  <si>
    <t xml:space="preserve">Kolorowy, pojedynczy ekran TFT o przekątnej minimum 8,4” rozdzielczość minimum 640x 480 px. </t>
  </si>
  <si>
    <t>II. PARAMETRY ZASILANIA PNEUMATYCZNEGO</t>
  </si>
  <si>
    <t xml:space="preserve">Własne zasilanie w powietrze z wbudowanej w aparat turbiny </t>
  </si>
  <si>
    <t xml:space="preserve">III. ZASILANIE ELEKTRTYCZNE </t>
  </si>
  <si>
    <t xml:space="preserve">Zasilanie AC 220-240 V, 50/60Hz </t>
  </si>
  <si>
    <t>Awaryjne zasilane akumulatorowe do podtrzymania pracy respiratora na minimum  2  godziny.</t>
  </si>
  <si>
    <t>Czas ładowania akumulatora wewnętrznego  podczas stand-by  maksymalnie 2,5  godziny</t>
  </si>
  <si>
    <t>IV. TRYB WENTYLACJI</t>
  </si>
  <si>
    <t>Wentylacja ciśnieniowa wymuszona i asystująca</t>
  </si>
  <si>
    <t xml:space="preserve">SIMV z PS </t>
  </si>
  <si>
    <t>Wentylacja PSV</t>
  </si>
  <si>
    <t>CPAP</t>
  </si>
  <si>
    <t>Możliwość programowania westchnięć</t>
  </si>
  <si>
    <t>Wentylacja bezdechu z regulacją objętości, częstości oddechowej oraz czasu  reakcji</t>
  </si>
  <si>
    <t>Wentylacja nieinwazyjna przez maskę NIV</t>
  </si>
  <si>
    <t>Pauza wdechowa oraz wydechowa</t>
  </si>
  <si>
    <t>Wentylacja objętościowa wymuszona i asystująca z przepływem:
- stałym 
- oraz opadającym</t>
  </si>
  <si>
    <t>Respirator transportowy przystosowany dla dzieci</t>
  </si>
  <si>
    <t>Funkcja tlenoterapii (nie będąca trybem wentylacji) umożliwiająca podaż pacjentowi mieszanki powietrze/O2 o
określonym - regulowanym przez użytkownika poziomie przepływu oraz wartości Fi O2</t>
  </si>
  <si>
    <t>V. PARAMETRY REGULOWANE</t>
  </si>
  <si>
    <t>Regulowany czas wdechu zakres minimalny od 0,3 do 5,0 sek.</t>
  </si>
  <si>
    <t>Objętość pojedynczego oddechu minimum: 20 – 2000 ml</t>
  </si>
  <si>
    <t>Regulowany stosunek I:E minimum 1:9 do 1:1 lub stosunek Ti:Ttot minimum 10% - 50%</t>
  </si>
  <si>
    <t>Regulacja stężenia tlenu w zakresie od 21 do 100 % O2</t>
  </si>
  <si>
    <t xml:space="preserve">Ciśnienie wspomagania min od 5 do 40cm H2O </t>
  </si>
  <si>
    <t xml:space="preserve">Przepływowy tryb rozpoznawania oddechu własnego pacjenta minimum  1-10 l/min </t>
  </si>
  <si>
    <t>Regulowane kryterium zakończenia fazy wdechowej w trybach spontanicznych minimum 20- 80% przepływu szczytowego</t>
  </si>
  <si>
    <t xml:space="preserve">Ciśnienie PEEP minimum od 0 do 20 cmH2O </t>
  </si>
  <si>
    <t xml:space="preserve">Ciśnienie wdechowe minimum 5 – 50 cmH2O </t>
  </si>
  <si>
    <t>Przepływ szczytowy minimum 220 l/min</t>
  </si>
  <si>
    <t>VI. OBRAZOWANIE MIERZONYCH PARAMETRÓW WENTYLACJI</t>
  </si>
  <si>
    <t xml:space="preserve">Aktualnie prowadzony tryb wentylacji </t>
  </si>
  <si>
    <t>Rzeczywista całkowita częstość oddechowa</t>
  </si>
  <si>
    <t>Objętość pojedynczego oddechu (wdechowa i wydechowa)</t>
  </si>
  <si>
    <t>Rzeczywista objętość wentylacji minutowej (wydechowa)</t>
  </si>
  <si>
    <t xml:space="preserve">Ciśnienie szczytowe </t>
  </si>
  <si>
    <t>Ciśnienie średnie</t>
  </si>
  <si>
    <t xml:space="preserve">Ciśnienie Plateau  </t>
  </si>
  <si>
    <t>% Przeciek</t>
  </si>
  <si>
    <t>Pomiar stosunku I:E lub Ti:Ttot</t>
  </si>
  <si>
    <t xml:space="preserve">Integralny pomiar stężenia tlenu </t>
  </si>
  <si>
    <t>Możliwość automatycznego nastawienia granic alarmowych względem bieżących parametrów wentylacji</t>
  </si>
  <si>
    <t>VII. PREZENTACJA GRAFICZNA</t>
  </si>
  <si>
    <t>Prezentacja na ekranie parametrów nastawianych i mierzonych, oraz krzywych dynamicznych</t>
  </si>
  <si>
    <t>Możliwość zamrożenia krzywych do ich analizy (pozwala min. na pomiar różnicy wartości między dwoma wybranymi przez użytkownika punktami wyświetlanych krzywych)</t>
  </si>
  <si>
    <t>Jednoczesne wyświetlanie minimum 2 krzywych dynamicznych z pośród :
- przepływ/czas, 
- ciśnienie/czas, 
- objętość/czas</t>
  </si>
  <si>
    <t>Okno monitorowania: 
- możliwość przejścia w jednym kroku do okna monitorowania pozwalającego na obserwację powiększonych krzywych dynamicznych oraz podstawowych parametrów wentylacji.</t>
  </si>
  <si>
    <t>VIII. ALARMY</t>
  </si>
  <si>
    <t>Niskiego ciśnienia lub rozłączenia pacjenta</t>
  </si>
  <si>
    <t>Stężenia tlenu min/max</t>
  </si>
  <si>
    <t>Za wysokiej częstości oddechowej</t>
  </si>
  <si>
    <t>Zbyt wysokiego ciśnienia szczytowego</t>
  </si>
  <si>
    <t>Alarm bezdechu</t>
  </si>
  <si>
    <t>Awaria zasilania w tlen</t>
  </si>
  <si>
    <t>Zatkania gałęzi wydechowej</t>
  </si>
  <si>
    <t>Rozładowanie akumulatora</t>
  </si>
  <si>
    <t>Dziennik zdarzeń i alarmów zapamiętujący minimum 200 ostatnich zdarzeń wraz z opisem</t>
  </si>
  <si>
    <t>IX.  INNE WYMAGANIA</t>
  </si>
  <si>
    <t>Możliwość rozbudowy o zintegrowany w respiratorze pomiar CO2 wraz z prezentacją parametrów na ekranie respiratora</t>
  </si>
  <si>
    <t>Respirator wyposażony w protokół pozwalający na przysłanie parametrów wentylacji, alarmów i pomiarów do systemów HIS po integracji.</t>
  </si>
  <si>
    <t>Funkcja obrotu obrazu ekranu o 180° ułatwiająca obsługę podczas transportu</t>
  </si>
  <si>
    <t>Zabezpieczenie przed przypadkową zmianą nastawianych parametrów</t>
  </si>
  <si>
    <t>Cicha praca urządzenia: poniżej 55 dB (A) - w odległości 1 m od urządzenia</t>
  </si>
  <si>
    <t>X. WYPOSAŻENIE DODATKOWE</t>
  </si>
  <si>
    <t>I. JEDNOSTKA GŁÓWNA</t>
  </si>
  <si>
    <t>Videolaryngoskop</t>
  </si>
  <si>
    <t>Opcja automatycznego nagrywania video</t>
  </si>
  <si>
    <t xml:space="preserve">Wyświetlacz  LCD wyjmowany, zamocowany na rękojeści </t>
  </si>
  <si>
    <t>Pilot pozwalający  na dodatkową obsługę zapisanych plików</t>
  </si>
  <si>
    <t>Materiał wykonania odporny na pracę w trudnych warunkach:
- aluminium 
- stal nierdzewna</t>
  </si>
  <si>
    <t>Videolaryngoskop z światłem typu LED</t>
  </si>
  <si>
    <t xml:space="preserve">Minimalne wyposażenie:
- łyżka wielokrotnego użytku
- 5 jednorazowych osłon
- uchwyt laryngoskopu z baterią
- ładowarka z kablem USB - DC
- 1 kabel A/V (wyjście video)
- 1 futerał </t>
  </si>
  <si>
    <t xml:space="preserve"> Videolaryngoskop </t>
  </si>
  <si>
    <t>Nazwa handlowa oferowanego sprzętu (model / typ). Podać:……………………………………………………………………….…………………………....…………………………………………</t>
  </si>
  <si>
    <t>Nazwa producenta oferowanego sprzętu. Podać:………………………………………………………..………………………………………………………………………..………….……...………</t>
  </si>
  <si>
    <t>I. Ogólne</t>
  </si>
  <si>
    <t xml:space="preserve">Zestaw mebli medycznych </t>
  </si>
  <si>
    <t>zest.</t>
  </si>
  <si>
    <t>Szafka  do zabudowy zlewu-  1 szt.:
- dwudrzwiowa,
- wykonana w systemie stelaża aluminiowego z wypełnieniem z płyty laminowanej.
- wymiary ( szerokość x głębokość x wysokość ):
 * 800 mm x 580 mm x 850 mm (+/-) 5%</t>
  </si>
  <si>
    <t>Blat roboczy - 3 szt.:
-  z płyty meblowej
-  laminowany 
- wbudowany zlew ze stali szlachetnej  i baterią łokciową 
- wymiary ( szerokość x głębokość):
 * 1630 mm x 600 mm/ 200 mm (+/-) 5%</t>
  </si>
  <si>
    <t xml:space="preserve"> ZESTAW II</t>
  </si>
  <si>
    <t>ZESTAW I</t>
  </si>
  <si>
    <t xml:space="preserve">Szafka wisząca- 4 szt.:
- konstrukcja profil aluminiowy wypełniony płytą meblową,
- wewnątrz półka,
- dwudrzwiowa
- wymiary ( szerokość x głębokość x wysokość ):
 * 800 mm x 320 mm x 620 mm (+/-) 5% </t>
  </si>
  <si>
    <t xml:space="preserve">Szafa opatrunkowo – zabiegowa - 1 szt.:
- dzielona poziomo
- przeszklona górą, 
- jednoskrzydłowe drzwi w górnej i dolnej części,
- 5 półek przestawnych
-  przeszklenie drzwiczek oraz półki wykonane z bezpiecznego szkła
- szafa wykonana w systemie stelaża aluminiowego z wypełnieniem z płyty laminowanej
- wymiary ( szerokość x głębokość x wysokość ):
 * 600 mm x 580 mm x 2000 mm (+/-) 5% </t>
  </si>
  <si>
    <t xml:space="preserve">Blat roboczy- 1 szt.:
-  z płyty meblowej laminowany 
- wymiary ( szerokość x głębokość ):
 * 1000 mm x 600 / 200 mm (+/-) 5% </t>
  </si>
  <si>
    <t xml:space="preserve">Szafka wisząca- 1 szt.:
- konstrukcja profil aluminiowy wypełniony płytą meblową,
- wewnątrz półka,
- dwudrzwiowa
- wymiary ( szerokość x głębokość x wysokość ):
 * 800 mm x 320 mm x 620 mm (+/-) 5% </t>
  </si>
  <si>
    <t>Zestaw III</t>
  </si>
  <si>
    <t>Zestaw IV</t>
  </si>
  <si>
    <t>Zestaw V</t>
  </si>
  <si>
    <t>Szafka stojąca:
- 4 szufladowa,
-  konstrukcja profil aluminiowy wypełniony płytą meblową, 
- 3 płytkie i 1 głęboka szuflada
- wymiary ( szerokość x głębokość x wysokość ):
 * 800 mm x 580 mm x 850 mm (+/-) 5%</t>
  </si>
  <si>
    <t>Blat roboczy:
-  z płyty meblowej 
- laminowany
- z wbudowanym zlewem ze stali szlachetnej  i baterią łokciową 
- wymiary ( szerokość x głębokość ):
 * 2430 mm x 600/200 mm (+/-) 5%</t>
  </si>
  <si>
    <t>II. PARAMETRY TECHNICZNE WYKONANIA ZESTAWÓW MEBLI</t>
  </si>
  <si>
    <t>Gama kolorystyczna pozwalająca na indywidualny dobór kolorów zapewniający harmonię mebli z kolorystyką wnętrza.</t>
  </si>
  <si>
    <t>Uchwyty metalowe w kształcie litery C.</t>
  </si>
  <si>
    <t xml:space="preserve">Blat roboczy:
- blat o grubości 36- 38 mm
- postforming,
- ćwierćwałek 
- okleinowane laminatem, z rowkiem antyzaciekowym o bardzo dużej odporności na barwniki.
</t>
  </si>
  <si>
    <t>Zawiasy do drzwi: 
- stalowe,  
- clip top, z powłoką galwanizowaną, o kącie otwarcia minimum 100 stopni,  
- z mechanizmem cichego domyku zintegrowanym w puszce zawiasu.</t>
  </si>
  <si>
    <t>Drzwi wykonane:
- z płyty laminowanej dwustronnie z obrzeżem z PCV, 
- zamocowane na zawiasach opisanych powyżej</t>
  </si>
  <si>
    <t xml:space="preserve">Szuflady:
- delikatne i ciche działanie oraz wysoki komfort ruchu
- fronty wykonane z płyty dwustronnie laminowanej
- obrzeża okleinowane PCV 
- szuflady o zróżnicowanej szerokości i głębokości z możliwością dostosowania do różnych indywidualnych potrzeb Użytkownika. </t>
  </si>
  <si>
    <t>Zamki patentowe i centralne w całości metalowe, według zestawienia ilościowego</t>
  </si>
  <si>
    <t>Drzwi szklane:
- wszystkie drzwi przeszklone  wykonane ze szkła  bezpiecznego osadzonego w ramie aluminiowej
- rama drzwi o szerokości minimum 50 mm zapewniająca jej odpowiednią sztywność</t>
  </si>
  <si>
    <t>Atest higieniczny potwierdzający przeznaczenie oferowanych mebli medycznych do wyposażania szpitali i gabinetów medycznych.</t>
  </si>
  <si>
    <t>Certyfikat uprawniający do oznaczenia wyrobu znakiem bezpieczeństwa konstrukcji nośnej mebla, oraz kartę charakterystyki produktu dotyczącą złączy korpusu.</t>
  </si>
  <si>
    <t>Torba ratownicza na kółkach</t>
  </si>
  <si>
    <t>Wewnątrz komory głównej :
- uchwyty na butlę tlenową</t>
  </si>
  <si>
    <t>Oznakowanie  torby :
- krzyż Św. Andrzeja 
- taśmy odblaskowe</t>
  </si>
  <si>
    <t>Waga maksymalnie : 6 kg</t>
  </si>
  <si>
    <t>Wymiary siedziska :
- Szerokość 34- 36 cm
- Głębokość 35-37 cm
- Długość: 71- 75 cm</t>
  </si>
  <si>
    <t xml:space="preserve">TAK- podać ilość </t>
  </si>
  <si>
    <t>Możliwość rozbudowy:
- o tryb wentylacji na dwóch poziomach ciśnienia typu BiPAP, Bi-Level, DuoPAP, Duo Levels
- o tryb wentylacji PRVC, tryb wentylacji ze zmiennym ciśnieniem i docelową objętością oddechową
- o tryb CPV – tryb łączący w wentylację  i funkcje przystosowane do resuscytacji krążeniowo – oddechowej, mający zastosowanie u pacjentów z zawałem serca. Pomiar minimum:
- częstotliwość uścisków obliczona przez respirator 
- maksymalne wahania ciśnienia wywołanego uściskami klatki piersiowej  (cmH2O)</t>
  </si>
  <si>
    <t>Wózek do przewożenia pacjentów leżących</t>
  </si>
  <si>
    <t>`</t>
  </si>
  <si>
    <t>Łopatki wielorazowe:
- typu Macintosh w rozmiarach 1, 2, 3, 4 oraz typu Miller w rozmiarze 0
- wykonane z jednego elementu (bez połączeń) wysokiej jakości stali nierdzewnej, niechromowane 
- w łopatkach wielorazowych demontowany światłowód</t>
  </si>
  <si>
    <t>Elektroniczny ciśnieniomierz umożliwiający badanie ciśnienia tętniczego krwi</t>
  </si>
  <si>
    <t>Rolki do przenoszenia pacjenta</t>
  </si>
  <si>
    <t xml:space="preserve">Minimum 14 szyn stanowiących komplet (tolerancja +/- 10 mm) o wymiarach:
1) 1500 x 150 mm lub 1500 x 120 mm, 
2) 1500 x 120 mm, 
3) 1200 x 120 mm, 
4) 1000 x 100 mm, 
5) 900 x 120 mm – 2 szt., 
6) 800 x 120 mm, 
7) 800 x 100 mm, 
8) 700 x 100 mm lub 700 x 70 mm, 
9) 700 x 70 mm, 
10) 600 x 80 mm lub 600 x70 mm, 
11) 600 x 70 mm, 
12) 250 x 50 mm – 2 szt.
</t>
  </si>
  <si>
    <t>Sucha technika ogrzewania podawanego płynu bez udziału wody</t>
  </si>
  <si>
    <t>Fantom zaopatrzony z manualnym symulatorem tętna na tętnicy szyjnej oraz posiadający widoczne i wyczuwalne anatomiczne punkty orientacyjne, pomocne w odnajdowaniu właściwego miejsca ucisku przy wykonywaniu masażu serca (mostek, wyrostek mieczykowaty i klatkę piersiową, sutki).</t>
  </si>
  <si>
    <t xml:space="preserve">Fantom umożliwiający: 
- bez przyrządowe udrożnianie dróg oddechowych 
- wentylację metodą usta-usta lub workiem 
- układanie fantomu w pozycji bezpiecznej - dzięki specjalnej budowie m.in. ruchomym stawom 
- prowadzenie masażu serca (naturalny opór klatki piersiowej, wskaźnik informujący o poprawności wykonywania) 
- kontrolę tętna na tętnicy szyjnej </t>
  </si>
  <si>
    <t>Urządzenie pozwalające ocenić w sposób dokładny przełyk, żołądek i opuszkę dwunastnicy pod katem wyglądu błony śluzowej, soku żołądkowego ( kolor, ilość, obecność ewentualnej domieszki żółci) oraz elastyczności ścian</t>
  </si>
  <si>
    <t>Materac wyposażony w:
- dodatkową dopinaną podłogą 
- pompkę 
- pokrowiec 
-  16 uchwytów umożliwiających transport ( 4 uchwyty materac, 12 uchwytów podłoga)
- 4 poprzeczno pasy bezpieczeństwa kodowane kolorami</t>
  </si>
  <si>
    <t xml:space="preserve">Głowa wykonana z polimerowych komponentów zapewniających bardzo wysoki realizm podczas ćwiczeń przy użyciu narzędzi i sprzętu medycznego </t>
  </si>
  <si>
    <t>Stosowany preparat aktywny wobec bakterii, grzybów, wirusów, spor.  Dezynfekcja zgodna z obowiązującymi przepisami</t>
  </si>
  <si>
    <t xml:space="preserve">Zasilanie w tlen z sieci szpitalnej o ciśnieniu minimum 2,8 
do 6 bar oraz wejście niskociśnieniowe od 0 do 1,5 bar i przepływie do 15 l/minutę </t>
  </si>
  <si>
    <t>Częstość oddechów minimum: 1- 80 oddechów / minutę</t>
  </si>
  <si>
    <t>Trendy mierzonych parametrów z min. 60 godz. Zapisywane parametry min.: RR, VTi, VMi, VTe, VMe, Pplat, Pszczyt, Pśred, PEEP, TI/Ttot, Przeciek, FiO₂</t>
  </si>
  <si>
    <t xml:space="preserve">Minimalne wyposażenie dodatkowe:
- wielorazowa zastawka wydechowa z czujnikiem przepływu wydechowego x 1 szt.
- torba transportowa – 1 szt. </t>
  </si>
  <si>
    <t>Minimalne parametry wyświetlacza:
- przekątna minimum 3,5 cala 
- rozdzielczość minimum 320 x 240
- zintegrowana nagrywarka video wraz  z kartą pamięci SD o pojemności minimum  4 GB
- kontrola jasności obrazu
- autowyłączenie wyświetlacza po 15 minutach bezczynności
- widoczny wskaźnik poziomu naładowania baterii
- wbudowany akumulator o pojemności 1500 mAH wielokrotnego ładowania z sieci 230V
- czas pracy akumulatora minimum 2,5 godziny
- możliwość obracania o 360 stopni</t>
  </si>
  <si>
    <t>Kamera o rozdzielczości minimum 728 x 486</t>
  </si>
  <si>
    <t>Korpus i drzwi wykonane z blachy o grububości minimum 0,8mm, pozostałe elementy (wyposażenie komór) z blachy o grubości  minimum 0,5 mm</t>
  </si>
  <si>
    <t>Szafka podblatowa - 3 szt.:
- jednokomorowa, otwarta, 
- wyposazona w  2 półki 
- wykonana w systemie stelaża aluminiowego z wypełnieniem z płyty laminowanej
- wymiary ( szerokość x głębokość x wysokość ):
 * 800 mm x 580 mm x 850 mm (+/-) 5%</t>
  </si>
  <si>
    <t>Szafka stojąca 2 szt:
- 4  szufladowa,
- konstrukcja profil aluminiowy wypełniony płytą meblową,
- 3 płytkie i 1 głęboka szuflada.
- wymiary ( szerokość x głębokość x wysokość ):
 * 800 mm x 580 mm x 850 mm (+/-) 5%</t>
  </si>
  <si>
    <t xml:space="preserve">Szafka podblatowa - 1 szt.:
 - jednokomorowa, 
- otwarta, 
- wyposazona w  2 półki 
- wykonana w systemie stelaża aluminiowego z wypełnieniem z płyty laminowanej
- wymiary ( szerokość x głębokość x wysokość ):
 * 780 mm x 180 mm x 850 mm (+/-) 5% </t>
  </si>
  <si>
    <t xml:space="preserve">Szafka  do zabudowy zlewu - 1 szt.:
- wyposazona w drzwiczki dwuskrzdłowe
- wykonana w systemie stelaża aluminiowego z wypełnieniem z płyty laminowanej
- wymiary ( szerokość x głębokość x wysokość ):
 * 950 mm x 580 mm x 850 mm (+/-) 5% </t>
  </si>
  <si>
    <t xml:space="preserve">Blat roboczy- 1 szt.:
- z płyty meblowej laminowany
- z wbudowanym zlewem ze stali szlachetnej  i baterią łokciową 
- wymiary ( szerokość x głębokosć ):
 * 1530 mm x 600/ 200  mm (+/-) 5% </t>
  </si>
  <si>
    <t xml:space="preserve">Szafa opatrunkowo – zabiegowa - 2 szt.:
- dzielona poziomo
- przeszklona górą, 
- jednoskrzydłowe drzwi w górnej i dolnej części,
- 5 półek przestawnych
-  przeszklenie drzwiczek oraz półki wykonane z bezpiecznego szkła
- szafa wykonana w systemie stelaża aluminiowego z wypełnieniem z płyty laminowanej
- wymiary ( szerokość x głębokość x wysokość ):
 * 600 mm x 580 mm x 2000 mm (+/-) 5% </t>
  </si>
  <si>
    <t>Szafka stojąca 1 szt:
- 4  szufladowa,
- konstrukcja profil aluminiowy wypełniony płytą meblową,
- 3 płytkie i 1 głęboka szuflada.
- wymiary ( szerokość x głębokość x wysokość ):
 * 800 mm x 580 mm x 850 mm (+/-) 5%</t>
  </si>
  <si>
    <t xml:space="preserve">Blat roboczy- 1 szt.:
-  z płyty meblowej laminowany 
- wymiary ( szerokość x głębokość ):
 * 810 mm x 600 / 200 mm (+/-) 5% </t>
  </si>
  <si>
    <t xml:space="preserve">Szafka  do zabudowy zlewu- 1 szt.:
- wyposazona w drzwiczki dwuskrzdłowe
- szafka  wykonana w systemie stelaża aluminiowego z wypełnieniem z płyty laminowanej
- wymiary ( szerokość x głębokość x wysokość ):
 * 800 mm x 580 mm x 850 mm (+/-) 5% </t>
  </si>
  <si>
    <t>Szafka podblatowa- 1 szt.:
- jednokomorowa, 
- otwarta, 
- wyposazona w  2 półki
- wykonana w systemie stelaża aluminiowego z wypełnieniem z płyty laminowanej
- wymiary ( szerokość x głębokość x wysokość ):
 * 800 mm x 580 mm x 850 mm (+/-) 5%</t>
  </si>
  <si>
    <t xml:space="preserve">Konstrukcja – korpus:
- wszystkie meble medyczne wykonane w oparciu o stelaż aluminiowy – kompozycyjnie dopasowany do wyposażenia danego pomieszczenia.
-poszczególne szafki stanowiące samonośne konstrukcje szkieletowe z profili aluminiowych łączonych za pomocą złączy z wysoko-udarowego tworzywa ABS
- mocowanie części szkieletów konstrukcyjnych za pomocą elementów drewnianych lub płycinowych
- profile aluminiowe zabezpieczone elektrolitycznie
- przekrój profili nie mniejszy niż 25 x 25 mm
- nóżki o wysokości 100- 105 mm z regulacją wysokości
- wypełnienia boczne i tylne:
*  płyta dwustronnie laminowana
* półki z tego samego materiału z obrzeżem z PCV.
</t>
  </si>
  <si>
    <t xml:space="preserve">1. Kardiomonitor </t>
  </si>
  <si>
    <t>2. Kardiomonitor transportowy</t>
  </si>
  <si>
    <t>Możliwość zablokowania reakcji ekranu na dotyk na czas transportu z pacjentem.</t>
  </si>
  <si>
    <t>I. KARDIOMONITOR</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</si>
  <si>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r>
      <rPr>
        <b/>
        <sz val="9"/>
        <color indexed="12"/>
        <rFont val="Times New Roman"/>
        <family val="1"/>
      </rPr>
      <t xml:space="preserve">TAK/ NIE- </t>
    </r>
    <r>
      <rPr>
        <sz val="9"/>
        <rFont val="Times New Roman"/>
        <family val="1"/>
      </rPr>
      <t>należy podać czy wykonawca spełnia wymóg, czy nie spełnia</t>
    </r>
  </si>
  <si>
    <t xml:space="preserve">Na bokach wózka zamontowane uniwersalne szyny montażowe o długość minimum 350 mm 
- wykonane z aluminium lub ze stali nierdzewnej 
– 2 sztuki </t>
  </si>
  <si>
    <t>Diody LED w kolorze białym</t>
  </si>
  <si>
    <t>Kopuła lampy nie powodująca wzrostu temperatury na czaszy lampy</t>
  </si>
  <si>
    <t>Natężenia światła lampy w odległości 1m od czoła lampy min. 100 [klux]</t>
  </si>
  <si>
    <t>Współczynnik oddawania barw R9 co najmniej 96</t>
  </si>
  <si>
    <t>Lampa operacyjna - mobilna</t>
  </si>
  <si>
    <t xml:space="preserve">Lampa zabiegowa </t>
  </si>
  <si>
    <t>Źródło światła min. 36 diod LED</t>
  </si>
  <si>
    <t>Pozycjonowanie kopuł za pomocą centralnego uchwytu w każdej kopule. Każda czasza wyposażona w min. 3 uchwyty brudne.</t>
  </si>
  <si>
    <t>Natężenie oświetlenia czaszy min. 120 000 lux</t>
  </si>
  <si>
    <t>Regulacja  natężenia światła lampy w zakresie min. 30 do 100%.</t>
  </si>
  <si>
    <t>Lampa wyposażona w światło typu ENDO, przystosowana do pracy przy zabiegach endoskopowych.</t>
  </si>
  <si>
    <t>Współczynnik odwzorowania barw CRI ≥ 96</t>
  </si>
  <si>
    <t>Współczynnik odwzorowania barwy czerwonej R9 ≥ 96</t>
  </si>
  <si>
    <t>Wgłębność oświetlenia  (L1+L2)≥ 97 [cm]</t>
  </si>
  <si>
    <t>Możliwość obrotu ramienia wokół punktu mocowania: ponad 340 º</t>
  </si>
  <si>
    <t>Możliwość podnoszenia  lampy minimum 30º na przegubie łączącym ramiona.</t>
  </si>
  <si>
    <t>Możliwość opuszczania lampy w zakresie minimum 40º na przegubie łączącym ramiona.</t>
  </si>
  <si>
    <t>Możliwość obrotu kopuły lampy  wokół osi pionowej: ponad 340 º</t>
  </si>
  <si>
    <t>Możliwość obrotu kopuły lampy wokół dwóch osi poziomych min 300 º każda.</t>
  </si>
  <si>
    <t>Napięcie zasilające 230[V] / 50-60 [Hz]</t>
  </si>
  <si>
    <t>Żywotność źródła światła min. 50 000 godzin.</t>
  </si>
  <si>
    <t>Możliwość zasilania awaryjnego lampy w przypadku awarii zasilania głównego.</t>
  </si>
  <si>
    <t>Kopuła o konstrukcji jednoczęściowej, przeznaczona do współpracy z nawiewem laminarnym.</t>
  </si>
  <si>
    <t>Sprzęt fabrycznie nowy rok produkcji minimum 2020 .  Podać: ………………………………………………………………….………………..…………………………………………………………….</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</si>
  <si>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r>
      <rPr>
        <b/>
        <sz val="9"/>
        <color indexed="12"/>
        <rFont val="Times New Roman"/>
        <family val="1"/>
      </rPr>
      <t xml:space="preserve">TAK/ NIE- </t>
    </r>
    <r>
      <rPr>
        <sz val="9"/>
        <rFont val="Times New Roman"/>
        <family val="1"/>
      </rPr>
      <t>należy podać czy wykonawca spełnia wymóg, czy nie spełnia</t>
    </r>
  </si>
  <si>
    <t xml:space="preserve">Monitor stacjonarno-modułowy wyposażony w pomiary min. EKG / RESP/ NIBP / SpO2 / 2xTemp. / 2x IBP  
</t>
  </si>
  <si>
    <t xml:space="preserve">Ekran LCD o przekątnej &gt;15 oraz wysokiej rozdzielczość min. 1300x700 dpi. Waga do &lt;7kg.  </t>
  </si>
  <si>
    <t>Czas pracy na baterii min. 4 godz. z możliwością zastosowania drugiego akumulatora z czasem pracy do min. 8 godz. (monitorowanie EKG, oddechu, SpO2 i pomiar NIBP co 15 minut).</t>
  </si>
  <si>
    <t xml:space="preserve">Chłodzenie kardiomonitora poprzez konwekcję. </t>
  </si>
  <si>
    <t xml:space="preserve">Obsługa za pomocą pokrętła, przycisków funkcyjnych oraz ekranu dotykowego. Menu w języku polskim. </t>
  </si>
  <si>
    <t>Prezentacja co najmniej 12 przebiegów. Dostępny tryby wyświetlania to min:
- ekran dużych znaków z wyświetlaniem ostatnich min. 5 pomiarów NIBP
- ekran EKG w układzie kaskady
- ekran oxyCRG
- ekran trendów dynamicznych min. 8 godzin
- tryb gotowości
- tryb nocny – z automatycznym obniżeniem poziomu głośności alarmów/tonu HR oraz poziomu jasności ekranu (konfigurowalny przez Użytkownika). Możliwość zapisania min. 20 ekranów użytkownika.</t>
  </si>
  <si>
    <t xml:space="preserve">Pamięć trendów tabelarycznych oraz graficznych dla wszystkich mierzonych parametrów min. 10 dni. </t>
  </si>
  <si>
    <t>Pamięć wszystkich krzywych „full disclosure” z okresu min. 48 godz.</t>
  </si>
  <si>
    <t xml:space="preserve">Monitor wyposażony w funkcję ręcznego zaznaczania zdarzeń wraz z pamięcią wszystkich krzywych z okresu zapisanego zdarzenia. Możliwość prezentacji wybranych min. 3 krzywych. </t>
  </si>
  <si>
    <t xml:space="preserve">Możliwość zdefiniowania min. 3 indywidualnych profili konfiguracji kardiomonitora (profile zawierają min. ustawienia dotyczące: głośności, alarmów, drukowania, parametrów pomiarowych, układów wyświetlania danych oraz trendów). Min. 3 pre-konfigurowane profile odpowiadające najczęstszym zastosowaniom kardiomonitora np. na salę operacyjną bądź oddział intensywnej opieki medycznej. </t>
  </si>
  <si>
    <t xml:space="preserve">Alarmy - co najmniej 3 stopniowy system alarmów - alarmy dźwiękowe i wizualne wszystkich monitorowanych parametrów z możliwością wyciszenia i zmian granic alarmowych dla każdego parametru, dostępne w jednym wspólnym menu. Progi alarmowe ustawiane ręcznie oraz automatycznie względem aktualnego stanu pacjenta. </t>
  </si>
  <si>
    <t>Możliwość ustawienia podtrzymania sygnalizacji alarmów dźwiękowych i wizualnych z możliwością wyboru min. trybu:
- podtrzymanie dźwiękowe i wizualne dla wszystkich alarmów żółtych i czerwonych
- podtrzymanie dźwiękowe i wizualne dla wszystkich alarmów czerwonych
- podtrzymanie wizualne dla wszystkich alarmów żółtych i czerwonych
- podtrzymanie wizualne dla wszystkich alarmów czerwonych</t>
  </si>
  <si>
    <t xml:space="preserve">Regulacja czasu pauzy alarmów (30-180 sekund). Monitor wyposażony w przycisk na obudowie do wyciszania bieżącego alarmu oraz pauzowania wszystkich alarmów na zaprogramowany czas. </t>
  </si>
  <si>
    <t xml:space="preserve">Możliwość wyłączenia wszystkich alarmów bezterminowo jednym przyciskiem (dostępność funkcji konfigurowalna przez administratora / Użytkownika). Możliwość utrzymania alarmów w centrali przy wyłączonych alarmach w monitorze. </t>
  </si>
  <si>
    <t xml:space="preserve">Pamięć min. 200 zdarzeń alarmowych wraz z wszystkimi danymi cyfrowymi oraz krzywymi z momentu zdarzenia. Możliwość prezentacji wybranych min. 3 krzywych.  </t>
  </si>
  <si>
    <t xml:space="preserve">Zasilanie - sieciowe 100-240V 50Hz z mechanicznym zabezpieczeniem przed przypadkowym wyciągnięciem kabla zasilającego. </t>
  </si>
  <si>
    <t xml:space="preserve">Wyświetlanie informacji o pozostałym czasie pracy – wskaźnik na baterii oraz informacja w systemie w godzinach. </t>
  </si>
  <si>
    <t xml:space="preserve">Łączność - wbudowane wyjście LAN (RJ-45), wyjście VGA, min. 2xUSB, gniazdo przywołania pielęgniarki, gniazdo synchronizacji syg. EKG. </t>
  </si>
  <si>
    <t xml:space="preserve">Funkcja przyjmowania nowego pacjenta z możliwością wyboru obligatoryjnych pól z wykorzystaniem przynajmniej danych dotyczących numeru pacjenta MRN, imienia, nazwiska, wieku, płci, wzrostu, wagi oraz daty i godziny przyjęcia. Możliwość wprowadzania danych pacjenta przy użyciu opcjonalnego czytnika kodów kreskowych.  </t>
  </si>
  <si>
    <t xml:space="preserve">Aktualizacje oprogramowania poprzez gniazdo USB. Możliwość zakupu opcjonalnego narzędzia serwisowego umożliwiającego szybkie obejrzenie statusu monitora, aktualizację oprogramowania oraz aktualizację ustawień konfiguracji ze zdalnego serwera.  </t>
  </si>
  <si>
    <t>Możliwość eksportowania / importowania ustawień konfiguracji kardiomonitora na dysku USB. Możliwość exportu trendów oraz alarmów na dysk USB w formacie xls lub csv.</t>
  </si>
  <si>
    <t>Praca w systemie centralnego monitoringu (komunikacja LAN).</t>
  </si>
  <si>
    <t xml:space="preserve">Możliwość synchronizacji danych pacjentów ze szpitalnym systemem EMR przy użyciu połączenia LAN, WLAN oraz połączenia szeregowego. </t>
  </si>
  <si>
    <t xml:space="preserve">Funkcjonalność podglądu innych kardiomonitorów podpiętych do sieci. Możliwość tworzenia grup opieki z wyborem kardiomonitorów przesyłających informacje o parametrach oraz alarmach. Min. 4 dedykowane ekrany do podglądów innych kardiomonitorów. </t>
  </si>
  <si>
    <t xml:space="preserve">Bezpieczne i wygodne zamocowanie systemu monitorowania na stanowisku z możliwością szybkiego wypięcia kardiomonitora bez użycia narzędzi. W ofercie cenowej ujęte odpowiednie uchwyty z hakiem na kable. </t>
  </si>
  <si>
    <t xml:space="preserve">Możliwość obserwacji wszystkich kardiomonitorów na jednym stanowisku zbiorczym umożliwiającym podgląd wszystkich danych, ich archiwizację oraz zdalne sterowanie. </t>
  </si>
  <si>
    <t>II. MONITOROWANIE PARAMETRÓW</t>
  </si>
  <si>
    <r>
      <rPr>
        <b/>
        <sz val="10"/>
        <rFont val="Times New Roman"/>
        <family val="1"/>
      </rPr>
      <t xml:space="preserve">Pomiar EKG </t>
    </r>
    <r>
      <rPr>
        <sz val="10"/>
        <rFont val="Times New Roman"/>
        <family val="1"/>
      </rPr>
      <t xml:space="preserve">- pomiar w każdym kardiomonitorze. Monitorowanie EKG 3-5 odpr. wraz z wykrywaniem arytmii. Pomiar HR w zakresie min. 15-350 /min. Wykrywanie impulsów stymulatora serca z możliwością wyboru kanału do detekcji oraz graficznym zaznaczeniem na krzywej EKG. </t>
    </r>
  </si>
  <si>
    <t xml:space="preserve">Rozpoznawanie min. 9 klas zaburzeń rytmu serca z automatycznym podziałem na min. 2 priorytety w zależności od ważności alarmu. Możliwość ustawienia opóźnienia (w minutach) w alarmowaniu o arytmii dla każdego z priorytetów. </t>
  </si>
  <si>
    <t xml:space="preserve">Możliwość doposażenia kardiomonitorów w opcję rozbudowanej arytmii z rozpoznawaniem mi. 25 rodzajów zaburzeń. </t>
  </si>
  <si>
    <t xml:space="preserve">Możliwość własnego ustawiania pozycji pomiaru P-R oraz położenia punktu J. </t>
  </si>
  <si>
    <t>Pomiar, prezentacja i alarmy wartości ST we wszystkich odprowadzeniach. Pomiar odcinka ST w zakresie min. od -2,0 do +2,0 mV ze wszystkich odprowadzeń jednocześnie.</t>
  </si>
  <si>
    <r>
      <rPr>
        <b/>
        <sz val="10"/>
        <rFont val="Times New Roman"/>
        <family val="1"/>
      </rPr>
      <t>Respiracja (RESP)</t>
    </r>
    <r>
      <rPr>
        <sz val="10"/>
        <rFont val="Times New Roman"/>
        <family val="1"/>
      </rPr>
      <t xml:space="preserve"> - pomiar w każdym monitorze. Pomiar impedancyjny częstości oddechu w zakresie min. 3-150 odd./min. </t>
    </r>
  </si>
  <si>
    <t xml:space="preserve">Możliwość ręcznego ustawiania progu detekcji oddechów. </t>
  </si>
  <si>
    <r>
      <rPr>
        <b/>
        <sz val="10"/>
        <rFont val="Times New Roman"/>
        <family val="1"/>
      </rPr>
      <t xml:space="preserve">Saturacja (SPO2) </t>
    </r>
    <r>
      <rPr>
        <sz val="10"/>
        <rFont val="Times New Roman"/>
        <family val="1"/>
      </rPr>
      <t xml:space="preserve">- pomiar w każdym monitorze. Pomiar tętna w zakresie min. 30-240./min. Pomiar w technologii redukującej artefakty ruchowe Masimo Rainbow SET lub FAST. </t>
    </r>
  </si>
  <si>
    <t xml:space="preserve">Funkcja opóźnienia alarmów SPO2 (w tym desaturacji) konfigurowana przez Użytkownika – do min. 30 sekund. </t>
  </si>
  <si>
    <t xml:space="preserve">Wyświetlane wartości cyfrowej saturacji i tętna, krzywej pletyzmograficznej. Zmiana tonu odczytu pulsu z SPO2 wraz ze spadkiem/wzrostem wartości SPO2. Wyświetlanie wskaźnika perfuzji. </t>
  </si>
  <si>
    <t>Możliwość stosowania czujników Masimo, Nellcor oraz FAST za pomocą opcjonalnego, dedykowanego kabla łączącego.</t>
  </si>
  <si>
    <r>
      <rPr>
        <b/>
        <sz val="10"/>
        <rFont val="Times New Roman"/>
        <family val="1"/>
      </rPr>
      <t>Pomiar ciśnienia nieinwazyjnego (NIBP)</t>
    </r>
    <r>
      <rPr>
        <sz val="10"/>
        <rFont val="Times New Roman"/>
        <family val="1"/>
      </rPr>
      <t xml:space="preserve"> - pomiar w każdym monitorze. Oscylometryczna metoda pomiaru. Ochrona przed zbyt wysokim ciśnieniem w mankiecie. Zakres ciśnienia skurczowego min. 30-270 mmHg, zakres ciśnienia rozkurczowego min. 10-240 mmHg. Zakres pomiaru pulsu min. 40-300 bpm. Możliwość konfigurowania wstępnego ciśnienia inflacji. </t>
    </r>
  </si>
  <si>
    <r>
      <rPr>
        <b/>
        <sz val="10"/>
        <rFont val="Times New Roman"/>
        <family val="1"/>
      </rPr>
      <t>Temperatura (TEMP)</t>
    </r>
    <r>
      <rPr>
        <sz val="10"/>
        <rFont val="Times New Roman"/>
        <family val="1"/>
      </rPr>
      <t xml:space="preserve"> - pomiar w każdym monitorze. Pomiar z dwóch kanałów z prezentacją różnicy temperatur. Możliwość stosowania czujników jednorazowych oraz wielorazowych. Możliwość wyboru min. 7 etykiet temperatur. </t>
    </r>
  </si>
  <si>
    <r>
      <rPr>
        <b/>
        <sz val="10"/>
        <rFont val="Times New Roman"/>
        <family val="1"/>
      </rPr>
      <t xml:space="preserve">Inwazyjny pomiar ciśnienia (IBP, 2 kanały) </t>
    </r>
    <r>
      <rPr>
        <sz val="10"/>
        <rFont val="Times New Roman"/>
        <family val="1"/>
      </rPr>
      <t>- pomiar w każdym monitorze.</t>
    </r>
    <r>
      <rPr>
        <b/>
        <sz val="10"/>
        <rFont val="Times New Roman"/>
        <family val="1"/>
      </rPr>
      <t xml:space="preserve"> </t>
    </r>
    <r>
      <rPr>
        <sz val="10"/>
        <rFont val="Times New Roman"/>
        <family val="1"/>
      </rPr>
      <t xml:space="preserve">Możliwość pomiaru różnych ciśnień, w tym OCŻ oraz wyboru różnych jednostek pomiarowych niezależnie dla ciśnień. Zakres pomiarowy min. od -40 do +360 mmHg. Możliwość wyświetlania nakładających się przebiegów krzywych IBP z różnych kanałów. Dedykowany ekran do obliczania PPV. </t>
    </r>
  </si>
  <si>
    <r>
      <rPr>
        <b/>
        <sz val="10"/>
        <rFont val="Times New Roman"/>
        <family val="1"/>
      </rPr>
      <t xml:space="preserve">Pomiar kapnografii </t>
    </r>
    <r>
      <rPr>
        <sz val="10"/>
        <rFont val="Times New Roman"/>
        <family val="1"/>
      </rPr>
      <t xml:space="preserve">- każdy kardiomonitor wyposażony w gniazdo umożliwające obsługę czujnika do strumienia główego jak i strumienia bocznego. Na wyposażeniu łącznie 2 szt. czujników do pomiaru w strumieniu bocznym w technologii Respironics.  </t>
    </r>
  </si>
  <si>
    <t>MOŻLIWOŚĆ ROZBUDOWY</t>
  </si>
  <si>
    <t xml:space="preserve">Możliwość rozbudowy poprzez moduły w postaci kostek o pomiar BIS, IBP, analizator gazów. </t>
  </si>
  <si>
    <t xml:space="preserve">Możliwość doposażenia każdego kardiomonitora w kieszeń na moduły (min. 4 miejsca na moduły) z możliwością montażu niezależnie od kardiomonitora. Rozbudowa bez udziału serwisu. </t>
  </si>
  <si>
    <t>Możliwość rozbudowy o drukarkę termiczną
Wydruk min. 3 kanałów. Szerokość papieru min. 58 mm. Dostępne tryby drukowania:
- wydruki Auto w trakcie alarmów
- wydruki Auto przy każdym pomiarze NIBP
- wydruki danych NIBP, trendów graficznych i tabelarycznych
- wydruki zdarzeń alarmowych oraz historii alarmów. 
Konfigurowana przez Użytkownika zawartość wydruków – wybór ilości drukowanych parametrów.</t>
  </si>
  <si>
    <t>OFEROWANE WYPOSAŻENIE</t>
  </si>
  <si>
    <t>Każdy monitor wyposażony w:
- Kabel EKG dla dorosłych x 1 szt.
- EKG, przewody pacjenta 3 odprowadzenia x 1 szt.
- zestaw min. 60 jednorazowych elektrod do pomiaru EKG x 1 szt.
- wężyk łączący mankiet z monitorem x 1 szt.
- wielorazowy mankiet dla pacjentów dorosłych, różne rozmiary – 4 szt. 
- wielorazowy czujnik do pomiaru saturacji z min. IP34 – 1 szt.
- wielorazowy czujnik temperatury powierzchniowej x 1 szt.                          - 100 jednorazowych linii pomiarowych na każdy czujnik pomiarowy do kapnografii                                                                                                    - przewód do ciśnienia krwawego x 1</t>
  </si>
  <si>
    <t>Sprzęt fabrycznie nowy rok produkcji  minimum  2020.  Podać: ……………………………………………………….………………..…………………………………………………………….……</t>
  </si>
  <si>
    <t xml:space="preserve">Parametry ogólne: Stanowisko do monitorowania składające się z:
- kardiomonitor / elementu transportowego
- stacji dokującej </t>
  </si>
  <si>
    <t>Kardiomonitor przenośny o niewielkich gabarytach umożliwiający monitorowanie parametrów życiowych dorosłych, dzieci i noworodków w środowisku szpitalnym, podczas transportu na terenie szpitala i poza nim. Musi mieć możliwość odłączenia od stacji dokującej i transportu razem z pacjentem bez konieczności przerywania monitorowania, przepinania kabli bądź utraty danych z okresu monitorowania w transporcie.</t>
  </si>
  <si>
    <t>Kardiomonitor wyposażony w kolorowy ekran LCD o przekątnej &gt;5,5”, rozdzielczości min. 1024x480 i szerokim kącie obserwacji, pozwalający na prezentację krzywych pomiarowych i odczytów, przeznaczony do monitorowania i rejestracji wielu parametrów fizjologicznych oraz generowania związanych z nimi alarmów.</t>
  </si>
  <si>
    <t>Element transportowy o podwyższonej odporności na czyszczenie środkami chemicznymi stosowanymi w placówkach medycznych.</t>
  </si>
  <si>
    <t>Fabrycznie zaprogramowane profile ustawień dla pacjentów dorosłych, dzieci i noworodków (możliwość tworzenia własnych profili – min. 20 profili).</t>
  </si>
  <si>
    <r>
      <rPr>
        <b/>
        <sz val="10"/>
        <rFont val="Times New Roman"/>
        <family val="1"/>
      </rPr>
      <t>Inne parametry</t>
    </r>
    <r>
      <rPr>
        <sz val="10"/>
        <rFont val="Times New Roman"/>
        <family val="1"/>
      </rPr>
      <t xml:space="preserve">
Automatyczny zapis danych pacjenta w pamięci urządzenia – pamięć min. 48 godzin trendów i wyników pomiaru.</t>
    </r>
  </si>
  <si>
    <t>Pełna polska wersja językowa (dotyczy oprogramowania, opisów elementów sterujących, komunikatów ekranowych i menu).</t>
  </si>
  <si>
    <r>
      <rPr>
        <b/>
        <sz val="10"/>
        <rFont val="Times New Roman"/>
        <family val="1"/>
      </rPr>
      <t>Alarmy</t>
    </r>
    <r>
      <rPr>
        <sz val="10"/>
        <rFont val="Times New Roman"/>
        <family val="1"/>
      </rPr>
      <t xml:space="preserve">
Alarmy dźwiękowe i wizualne wszystkich monitorowanych parametrów. Możliwość zawieszania alarmów dźwiękowych na wybrany okres czasu od 1 do 10 minut oraz na stałe. Możliwość wyłączania alarmów poszczególnych parametrów. Zapamiętywanie zdarzeń alarmowych wraz z odcinkami krzywych dynamicznych (min. 4 krzywe).
Alarmy ustawiane ręcznie oraz automatycznie (na podstawie aktualnego stanu pacjenta) z możliwością regulacji progów w jednym wspólnym menu.</t>
    </r>
  </si>
  <si>
    <t xml:space="preserve">Możliwość tworzenia własnych ekranów z rozmieszczeniem wszystkich elementów wg zaleceń Użytkownika. Pełna dowolność konfiguracji krzywych i parametrów cyfrowych. Możliwość dodawania zegarów, stoperów, trendów słupkowych. </t>
  </si>
  <si>
    <t xml:space="preserve">Możliwość obserwacji wszystkich kardiomonitorów w trakcie pracy stacjonarnej na jednym stanowisku zbiorczym umożliwiającym podgląd wszystkich danych oraz zdalne sterowanie. </t>
  </si>
  <si>
    <t xml:space="preserve">Na wyposażeniu dodatkowa stacja dokująca umożliwiająca zasilanie kardiomonitora w ambulansie. Całe rozwiązanie musi spełaniać założenia dla urządzeń medycznych używanych podczas transportu ambulansem tj. min. wg normy IEC 60601-1-12 Ed.1.0:2014. </t>
  </si>
  <si>
    <t>Bezpieczny montaż sytemu monitorowania w ambulansie w dedykowanym uchwycie do transportu spełniającym wysokie wymogi bezpieczeństwa min. wg normy IEC 60601-1 Ed.3.1:2012.</t>
  </si>
  <si>
    <t>MONITOROWANIE PARAMETRÓW ŻYCIOWYCH</t>
  </si>
  <si>
    <r>
      <rPr>
        <b/>
        <sz val="10"/>
        <rFont val="Times New Roman"/>
        <family val="1"/>
      </rPr>
      <t>Pomiar EKG / oddech</t>
    </r>
    <r>
      <rPr>
        <sz val="10"/>
        <rFont val="Times New Roman"/>
        <family val="1"/>
      </rPr>
      <t xml:space="preserve">
Monitorowanie czynności oddechowej oraz EKG. Jednoczesne wyświetlenie zapisu EKG 12 odprowadzeń z max. 5-6 elektrod. Pomiar HR w zakresie min. 15-350 /min. Pomiar częstości oddechu w zakresie min. 0-170 odd/min. Regulowane opóźnienie alarmu bezdechu. Ręcznie regulowany próg detekcji oddechów. Możliwość wyboru odprowadzenia wykorzystywanego do zliczania oddechów.
Pomiar uniesienia odcinka ST/STE w zakresie od -20 do + 20 mm. Pomiar długości odcinka QT i wartości QTc. Rozpoznawanie zaburzeń rytmu w tym co najmniej migotania komór, przedsionków, tachykardii, bradykardii, asystolii.</t>
    </r>
  </si>
  <si>
    <r>
      <rPr>
        <b/>
        <sz val="10"/>
        <rFont val="Times New Roman"/>
        <family val="1"/>
      </rPr>
      <t>Pomiar saturacji / SPO2</t>
    </r>
    <r>
      <rPr>
        <sz val="10"/>
        <rFont val="Times New Roman"/>
        <family val="1"/>
      </rPr>
      <t xml:space="preserve">
Pomiar saturacji w technologii Masimo Rainbow SET lub FAST. Algorytm pomiarowy odporny na niską perfuzję i artefakty ruchowe. Możliwość regulacji opóźnienia dla alarmów saturacji i desaturacji. </t>
    </r>
  </si>
  <si>
    <t xml:space="preserve">Pomiar tętna w zakresie min. od 30 do 240 ud./min. Zakres pomiarowy SpO2 min. do 0 do 100% z dokładnością w zakresie od 70 do 100% min. +/- 3%. Wyświetlanie cyfrowego wskaźnika perfuzji. </t>
  </si>
  <si>
    <t>Możliwość przyszłej rozbudowy elementu transportowego do pomiaru SpO2 z monitorowaniem pomiaru poziomu hemoglobiny (SpHb), zawartości tlenu (SpOC) i wskaźnika zmienności fali pletyzmograficznej PVI, przy czym wszystkie te pomiary dokonywane będą z tego samego czujnika co pomiar SpO2. Możliwość rozbudowy o pomiar RRa (dla saturacji Masimo Rainbow SET).</t>
  </si>
  <si>
    <r>
      <rPr>
        <b/>
        <sz val="10"/>
        <rFont val="Times New Roman"/>
        <family val="1"/>
      </rPr>
      <t>Pomiar ciśnienia nieinwazyjnego / NIBP</t>
    </r>
    <r>
      <rPr>
        <sz val="10"/>
        <rFont val="Times New Roman"/>
        <family val="1"/>
      </rPr>
      <t xml:space="preserve">
Programowane odstępy między pomiarami automatycznymi w zakresie min. od 1 minuty do 12 godzin. Możliwość programowania sekwencji pomiarowych (np. 3 pomiary co 15 minut, następnie 3 pomiary co 2 godziny itp.) w trybie auto. Funkcja stazy ułatwiająca nakłucie żyły.</t>
    </r>
  </si>
  <si>
    <r>
      <rPr>
        <b/>
        <sz val="10"/>
        <rFont val="Times New Roman"/>
        <family val="1"/>
      </rPr>
      <t>Pomiar temperatury</t>
    </r>
    <r>
      <rPr>
        <sz val="10"/>
        <rFont val="Times New Roman"/>
        <family val="1"/>
      </rPr>
      <t xml:space="preserve">
Pomiar w zakresie min. 0-45°C, dokładność nie gorsza niż 0,1°C. W ofercie dostępne jednorazowe czujniki dla noworodków na skórę oraz rektalno-przełykowe. </t>
    </r>
  </si>
  <si>
    <r>
      <t xml:space="preserve">Pomiar ciśnienia krwawego / IBP                                                               </t>
    </r>
    <r>
      <rPr>
        <sz val="10"/>
        <rFont val="Times New Roman"/>
        <family val="1"/>
      </rPr>
      <t>Minimalny zakres pomiarowy ciśnienia od –40 do +360 mmHg. Możliwość pomiaru i wyboru nazw różnych ciśnień.  Pomiar pulsu w zakresie min. 30-300 ud/min. Możliwość synchronizacji sygnału ciśnienia krwawego.</t>
    </r>
    <r>
      <rPr>
        <b/>
        <sz val="10"/>
        <rFont val="Times New Roman"/>
        <family val="1"/>
      </rPr>
      <t xml:space="preserve"> </t>
    </r>
  </si>
  <si>
    <t>WYPOSAŻENIE</t>
  </si>
  <si>
    <t>Każdy monitor transportowy wyposażony w:
- Kabel EKG dla dorosłych x 1 szt.
- EKG, przewody pacjenta 3 odprowadzenia x 1 szt.
- zestaw min. 60 jednorazowych elektrod do pomiaru EKG x 1 szt.
- wężyk łączący mankiet z monitorem x 1 szt.
- wielorazowy mankiet dla pacjentów dorosłych, różne rozmiary – 6 szt. 
- wielorazowy czujnik do pomiaru saturacji z min. IP34 – 1 szt.
- wielorazowy czujnik temperatury powierzchniowej x 1 szt.                          - 100 jednorazowych linii pomiarowych na każdy czujnik pomiarowy do kapnografii                                                                                                     - przewód do ciśnienia krwawego x 1 szt.</t>
  </si>
  <si>
    <t xml:space="preserve">Łączna wartość przedmiotu zamówienia pakietu nr 8: </t>
  </si>
  <si>
    <t>Sprzęt fabrycznie nowy rok produkcji minimum 2020 .  Podać: ……………………………………………………….………………..…………………………………………………………….……</t>
  </si>
  <si>
    <t>Lampa zabiegowa bezcieniowa mocowana na :
- min. czteroramiennej podstawie jezdnej, ze źródłem światła LED lub 
- na jednym statywie z czterema podwójnymi kołami o średnicy minimum 90 mm.</t>
  </si>
  <si>
    <t>Lampa wyposażona w minimum 18 źródeł światła LED</t>
  </si>
  <si>
    <t>Regulacja natężenia światła:
- bezstopniowa w zakresie min. 25-100% 
lub 
- umieszczona na sterowniku kopułu mocowanym na ramieniu, elektroniczna w minimum 10 stopniach</t>
  </si>
  <si>
    <t>Regulacja natężenia oraz włączanie i wyłączanie lampy przy pomocy panelu umieszczonego przy czaszy lub na panelu umieszczonym na ramieniu uchylnym lampy</t>
  </si>
  <si>
    <t>Temperatura barwowa dla lampy co najmniej 4300 [K]</t>
  </si>
  <si>
    <t>Zużycie energii :
- zasilanie sieci maksymalnie 80 W
- zasilanie akumulatorowe(baterii) maksymalnie 140 W</t>
  </si>
  <si>
    <t>Zakres regulacji średnicy pola bezcieniowego w polu operacyjnym w zakresie 160 mm do 28 mm</t>
  </si>
  <si>
    <t xml:space="preserve"> Lampa operacyjna mobilna</t>
  </si>
  <si>
    <t xml:space="preserve">2.   Lampa zabiegowa </t>
  </si>
  <si>
    <t>Lampa operacyjna
- o  czaszy  w kształcie okręgu
- wszystkie diody LED białe, emitujące światło widzialne o jednakowej temperaturze barwowej w celu eliminacji „efektu tęczy” 
- kopuła o konstrukcji jednoczęściowej, przeznaczona do współpracy z nawiewem laminarnym.
lub 
- o kształcie wieloboku w której kopuła składa się z 4 segmentów świetlnych wpisanych w okrąg z wolnymi przestrzeniami pomiedzy trzema segmentami ułatwiajacymi pracę nawiewu laminarnego.</t>
  </si>
  <si>
    <t>Regulacja średnicy plamy świetlnej d10 za pomocą sterylizowanego uchwytu umieszczonego centralnie lub panelu na ramieniu przy czaszy. Zakres 16-28 cm +/-2cm</t>
  </si>
  <si>
    <t>Każdy moduł  diodowy o tych samych właściwościach. Moduły, rozmieszczone równomiernie wewnątrz czaszy. Moduły składające się z zwierciadeł odbijających padające na nie światło diod gwarantując wysoką jednolitość światła. Nie dopuszcza się lamp emitujących światło diod wyłącznie bezpośrednio bez odbłyśników. Każdy moduł składa się z  min. 5 diod LED lub w przypadku kopuły czterosegmentowej  minimum 16 diod LED w trzech segmentach zewnętrznych oraz w module środkowym minimum 9 diod LED</t>
  </si>
  <si>
    <t>Osłona lampy jednoczęściowa, wykonana z odpornego na zarysowania szkła bezpiecznego, połączonego szczelnie z oprawą z odlewu aluminiowego
lub
Obudowa kopuły wykonana ze stopów aluminium lub tworzywa ABS z aluminiowymi segmentami wewnętrznymi odprowadzającymi ciepło.
Diody osłonięte osłonami ze szkła akrylowego - osłony zlicowane z powierzchnią obudowy kopuły celem łatwej dezynfekcji</t>
  </si>
  <si>
    <t>Elektroniczna regulacja natężenia światła za pomocą sterownika przy czaszy lampy 
lub
Elektroniczna regulacja natężenia światła za pomocą sterownika umieszczonego na ramieniu uchylnym lampy</t>
  </si>
  <si>
    <t>Stała temperatura barwowa: minimum 4300° [K] Nie dopuszcza się regulacji temperatury barwowej.</t>
  </si>
  <si>
    <t>Zużycie energii max 100 W</t>
  </si>
  <si>
    <t>Możliwość obrotu dalszego ramienia na przegubie łączącym ramiona: ponad minimum 240 º</t>
  </si>
  <si>
    <t>Łóżko szpitalne o wymiarach leża 200cm x 85 cm (+/-5cm) wraz z funkcją przedłużania leża min. 150 mm i czterema otworami we wszystkich narożnikach łózka do montażu wyposażenia dodatkowego . Funkcja przedłużenia leża. Nie dopuszcza się przedłużenia leża blokowanego za pomocą śrub.</t>
  </si>
  <si>
    <t>Funkcja CPR segmentu pleców pozwalająca na natychmiastową reakcję w sytuacjach zagrożenia życia pacjenta</t>
  </si>
  <si>
    <t>Funkcja autokonturu- jednoczesnej regulacji segmentu pleców i segmentu uda</t>
  </si>
  <si>
    <t>Długość podstawy łóżka 160 cm- 179 (+/- 2 cm) szerokość podstawy łóżka 77- 80 cm /+/- 2cm/ dla zapewnienia   maksymalnej stabilności leża w każdym jego położeniu</t>
  </si>
  <si>
    <t>Łóżko z elektrycznymi regulacjami 
Wysokości , segmentu pleców , segmentu uda, przechyłów Trendelenburga i antyTrendelenburga</t>
  </si>
  <si>
    <t>Zasilanie 230 V, 50 Hz Kabel zasilający w przewodzie skręcanym rozciągliwym. Nie dopuszcza się przewodów prostych</t>
  </si>
  <si>
    <t>Regulacja elektryczna pleców min 65° oraz regulacja elektryczna uda min 34°</t>
  </si>
  <si>
    <t>Regulacja elektryczna pozycji Trendelenburga i antyTrendelnburga min. 15°</t>
  </si>
  <si>
    <t>Funkcja autoregresji segmentu pleców oraz uda, niwelująca ryzyko powstawania odleżyn dzięki minimalizacji nacisku w odcinku krzyżowo-lędźwiowym a tym samym pełniąca funkcje profilaktyczną  przeciwko odleżynom stopnia 1-4. W segmencie pleców: min.9cm, w segmencie uda: min.5cm.</t>
  </si>
  <si>
    <t>Funkcja zaawansowanej autoregresji, system teleskopowego odsuwania się segmentu pleców oraz uda nie tylko do tyłu, ale i do góry (ruch po okręgu) podczas podnoszenia segmentów, w celu eliminacji sił tarcia będącymi potencjalnym zagrożeniem powstawania odleżyn stopnia 1:4.</t>
  </si>
  <si>
    <t>Koła tworzywowe o średnicy 125mm. Centralna oraz kierunkowa blokada kół uruchamiana za pomocą jednej z dwóch dźwigni zlokalizowanych bezpośrednio przy kołach od strony nóg, po obu stronach łóżka.</t>
  </si>
  <si>
    <t>Bezpieczne obciążenie robocze dla każdej pozycji leża i segmentów na poziomie minimum 200kg. Pozwalające na wszystkie możliwe regulacje przy tym obciążeniu bez narażenia bezpieczeństwa pacjenta i powstanie incydentu medycznego.</t>
  </si>
  <si>
    <t xml:space="preserve">Wbudowany akumulator do zasilania podczas transportu lub w sytuacjach zaniku prądu. </t>
  </si>
  <si>
    <t>Leże łóżka  4 – sekcyjne, w tym 3 ruchome. Leże wypełnienie panelami tworzywowymi.  Panele gładkie, łatwo demontowalne, lekkie (maksymalna waga pojedynczego panelu poniżej 1kg) nadające się do dezynfekcji
lub 
Leże podzielone na 4 segmenty w tym 3 ruchome (segment oparcia pleców, segment uda i podudzia). Segmenty wypełnione panelami z płyty HPL montowanymi na stałe. Leże wyposażone w zabezpieczenie przed przesuwaniem się materaca na boki co najmniej w segmencie oparcia pleców oraz segmencie uda oraz przed przesuwaniem się materaca wzdłuż co najmniej w segmencie nożnym\</t>
  </si>
  <si>
    <t>Szczyty wykonane z tworzywa wyjmowane. Szczyty szybko i łatwo  demontowalne do reanimacji bez konieczności użycia narzędzi oraz konieczności zwalniania blokad</t>
  </si>
  <si>
    <t xml:space="preserve">Barierki boczne metalowe lakierowane składane wzdłuż ramy leża nie powodujące poszerzenia łóżka, barierki składane poniżej poziomu materaca, Barierki boczne składające się z min trzech poprzeczek. W celach bezpieczeństwa barierki odblokowywane </t>
  </si>
  <si>
    <t>Regulacja elektryczna uzyskiwana przy pomocy jednego oznaczonego odpowiednim piktogramem przycisku na panelu sterowniczym montowanym na szczycie łóżka od strony nóg :
- pozycji krzesła kardiologicznego 
- pozycji leża CPR
- pozycji leża antyszokowej</t>
  </si>
  <si>
    <t>Łóżko wyposażone w rozwiązanie ułatwiające pracę personelu /brak konieczności schylania się i narażania kręgosłupa na uraz/</t>
  </si>
  <si>
    <t>Wyposażenie łóżka : 
- Barierki boczne opisane powyżej 
- Materac z pianki poliuretanowej o grubości min. 10cm z nacięciami dostosowującymi materac do 4segmentowego leża. Pokrowiec paroprzepuszczalny, wodoodporny.</t>
  </si>
  <si>
    <t>Regulacja elektryczna wysokości leża, w zakresie 350 mm do 810 mm (+/- 20mm), gwarantująca bezpieczne opuszczanie łóżka i zapobiegająca „zeskakiwaniu z łóżka” /nie dotykaniu pełnymi stopami podłogi podczas opuszczania łóżka/. Nie dopuszcza się rozwiązań o wysokości minimalnej wyższej narażającej pacjenta na ryzyko upadków</t>
  </si>
  <si>
    <t>Leże 2 segmentowe, w tym 1 segment ruchomy</t>
  </si>
  <si>
    <t>Leże wózka oparte na dwóch szczelnych kolumnach cylindrycznych. Kolumny zabezpieczone tworzywowymi pierścieniami chroniącymi przed wnikaniem płynów i pyłów do wewnątrz.</t>
  </si>
  <si>
    <t>Listwy odbojowe na bokach wózka. W narożnikach leża krążki odbojowe</t>
  </si>
  <si>
    <t>Tworzywowa obudowa podwozia z wyprofilowanym pojemnikiem np. na butle z tlenem czy też osobiste rzeczy pacjenta</t>
  </si>
  <si>
    <t>Wymiary zewnętrzne  2060 x 750 mm (+/- 90 mm)</t>
  </si>
  <si>
    <t>Wymiary leża  1930 x 650 mm (+/- 20 mm)</t>
  </si>
  <si>
    <t>Regulacja wysokości nożna hydrauliczna 600 - 900 mm (+/- 50 mm)</t>
  </si>
  <si>
    <t>Leże przezierne dla promieni RTG, możliwość wykonywania zdjęć standardowym aparatem RTG oraz Ramieniem C. Pod blatem prowadnica/tunel na kasetę na całej długości.</t>
  </si>
  <si>
    <t>Koła o średnicy min 200mm z centralną oraz kierunkową blokadą kół, dźwignie hamulca przy każdym narożniku lub od strony głowy i nóg pacjenta</t>
  </si>
  <si>
    <t xml:space="preserve">Materac stabilizowany na wózku za pomocą wbudowanych od spodu tworzywowych wypustek, wkładanych w otwory w leżu lub za pomocą wszytych uchwytów w materacu i mocowany do otworów w leżu </t>
  </si>
  <si>
    <t>Barierki boczne metalowe w pełni zabezpieczające pacjenta, składane wzdłuż ramy leża. Barierki składające się z minimum 5 pionowych szczebli</t>
  </si>
  <si>
    <t xml:space="preserve">Wózek wyposażony w wysuwany szczyt, służący jednocześnie do transportu wózka. Szczyt wysuwany spod leża. Szczyt posiadający tworzywową nakładkę lub 
Uchwyty dla personelu do przetaczania wózka umieszczone od strony głowy pacjenta z możliwością ich składania wykonane ze stali nierdzewnej z tworzywową nakładką. Uchwyty do przetaczania od strony nóg pacjenta w postaci 2 rękojeści, zamocowane na stałe wykonane ze stali nierdzewnej z tworzywową nakładką.
</t>
  </si>
  <si>
    <r>
      <t>Regulacja segmentu pleców wspomagana sprężyną gazową w zakresie 0 – 90</t>
    </r>
    <r>
      <rPr>
        <vertAlign val="superscript"/>
        <sz val="10"/>
        <rFont val="Times New Roman"/>
        <family val="1"/>
      </rPr>
      <t>o</t>
    </r>
  </si>
  <si>
    <r>
      <t>Regulacja przechyłów wzdłużnych nożna hydrauliczna   +/- 12 (+/-5</t>
    </r>
    <r>
      <rPr>
        <vertAlign val="superscript"/>
        <sz val="10"/>
        <rFont val="Times New Roman"/>
        <family val="1"/>
      </rPr>
      <t>o</t>
    </r>
    <r>
      <rPr>
        <sz val="10"/>
        <rFont val="Times New Roman"/>
        <family val="1"/>
      </rPr>
      <t>)</t>
    </r>
  </si>
  <si>
    <t>Wózek transportowy 2 segmentowy</t>
  </si>
  <si>
    <t>Blat wózka 2segmentowy, segmenty tapicerowane, min. 1 ruchomy</t>
  </si>
  <si>
    <t>Regulacja segmentu pleców za pomocą sprężyny gazowej</t>
  </si>
  <si>
    <t>Regulacja wysokości za pomocą dźwigni nożnych umieszczonych z dwóch stron</t>
  </si>
  <si>
    <t>Tworzywowa osłona podstawy</t>
  </si>
  <si>
    <t>Krążki odbojowe zabezpieczające wózek,  ściany i futryny przed obiciem, w każdym rogu</t>
  </si>
  <si>
    <t>Od strony głowy i nóg metalowe uchwyty do prowadzenia wózka, będące jednocześnie szczytami</t>
  </si>
  <si>
    <t>Blat wózka oparty na dwóch punktach podparcia. Konstrukcja metalowa w kolorze siwym</t>
  </si>
  <si>
    <t>Antystatyczna tapicerka w kolorze czarnym</t>
  </si>
  <si>
    <t xml:space="preserve">Deklaracja zgodności CE </t>
  </si>
  <si>
    <t>Dodatkowe piąte koło pod leżem, zwiększające zwrotność wózka, piąte koło jako koło kierunkowe</t>
  </si>
  <si>
    <t>Długość: 2100 mm- 2200 mm (+/-50mm)</t>
  </si>
  <si>
    <t>Szerokość wózka wraz z poręczami: 740 mm- 800 mm 
Szerokość leża:  650mm</t>
  </si>
  <si>
    <t>Hydrauliczna regulacja wysokości w zakresie:
minimum od 550 mm do 580 mm
maksymalnie: 900 mm- 960mm (+/-20mm)</t>
  </si>
  <si>
    <t>Regulacja segmentu pleców  w zakresie:
minimum od -25°do 0° 
maksymalnie: od +55 °do +60° (+/-5°)</t>
  </si>
  <si>
    <t>Koła o średnicy 125mm z centralnym systemem blokowania, dźwignie hamulca dostępne przy każdym  narożniku lub centralny system blokowania kół jezdnych wózka wraz z blokadą kierunku jazdy przy uzyciu dźwigni nożnejod strony nóg pacjenta.</t>
  </si>
  <si>
    <t>Wózek wyposażony w 
I wariant: metalowe, chromowane barierki, zabezpieczające na 3/4 długości leża, składane wzdłuż ramy leża, nie poszerzające wózka po złożeniu. Mechanizm zwalniający blokadę barierki w postaci 1 przycisku. Przycisk zabezpieczony metalową osłoną przed uszkodzeniem.
lub
II wariant:
Poręcze boczne ze stali nierdzewnej, nieposzerzające wymiar gabarytowy wózka.
barierki boczne składne wzdłuż ramy leża poprzez odciągnięcie mechanizmu blokującego oraz lekkie przesunięcie ich w kierunku nóg pacjenta</t>
  </si>
  <si>
    <t>TAK- poać</t>
  </si>
  <si>
    <t>Segment pleców i siedziska wyposażony w listwy boczne ze stali nierdzewnej do montażu akcesoriów</t>
  </si>
  <si>
    <t>Podstawa stołu osłonięta tworzywową osłoną w kolorze szarym</t>
  </si>
  <si>
    <t>Stół wyposażony w dwie podpórki ręki, montowane na szynach bocznych</t>
  </si>
  <si>
    <t>Bezpieczne obciążenie robocze stołu min 240kg</t>
  </si>
  <si>
    <t>Stół wyposażony w akumulator</t>
  </si>
  <si>
    <t>Sprzęt fabrycznie nowy rok produkcji minimum 2020.  Podać: ………………………………………………………………….………………..…………………………………………………………….……</t>
  </si>
  <si>
    <t xml:space="preserve">Stół zabiegowy elektryczny lub funkcje stołu realizowane przy pomocy napędu elektrohydraulicznego  </t>
  </si>
  <si>
    <t xml:space="preserve">Blat stołu 4 lub 5 segnmentowy:
Wariant I:   4 segmentowy
- segmenty tapicerowane,
- ruchome, 
- antystatyczne w kolorze czarnym
Wariant  II: 5 segmentowy
- płyta głowy - odłączana
- segment oparcia pleców ze zintegrowanym wypiętrzeniem nerkowym na wysokość minimum 120 mm
- segment siedziska
- dwuczęściowy segment nóg 
- segmenty odłączane
</t>
  </si>
  <si>
    <t>Segment głowy o o takiej samej szerokości lub pomniejszonej szerokości w stosunku do szerokości segmentu pleców</t>
  </si>
  <si>
    <t xml:space="preserve">Regulacja segmentu głowy w zakresie:
minimum od  -34° do -90°
maksymalnie od +46° do 50° (+/-2°)  </t>
  </si>
  <si>
    <t>Długość blatu stołu: 2000mm (+/-50mm)</t>
  </si>
  <si>
    <t>Szerokość stołu bez listw bocznych: od 520mm do 700mm (+/-50mm)</t>
  </si>
  <si>
    <t>Elektryczna regulacja segmentu pleców w zakresie:
minimum od -10° do -30°
maksymalnie: od +60° do +80° (+/-2°)</t>
  </si>
  <si>
    <t>Elektryczna regulacja wysokości w zakresie (zakres liczony bez materaca):
minimum 500mm- 530 mm
maksymalnie  900mm- 1000 mm (+/-20mm)</t>
  </si>
  <si>
    <t xml:space="preserve">Funkcja Trendelenburga w zakresie -12° do -30° </t>
  </si>
  <si>
    <t>Regulacja segmentu nóg w zakresie
minimum -50° - 90°
maksymalnie od +30° do +32° (+/-2°)</t>
  </si>
  <si>
    <t>Regulacja segmentu nóg elektryczna za pomocą pilota przewodowego lub podnóżki regulowane przy pomocy układu elektrohydraulicznego</t>
  </si>
  <si>
    <t xml:space="preserve">Cztery koła o średnicy minimum 75 mm nie wystające
Stół z możliwością blokady kół co umożliwi jego stabilność </t>
  </si>
  <si>
    <t>Stół blokowany do podłogi za pomocą 4 nóżek z systemem przyssawek celem stabilizacji lub stopki blokujące stół z napędem elektrohydraulicznym posiadające mechanizm automatycznej kompensacji nierówności podłoża</t>
  </si>
  <si>
    <t>Regulacja wysokości z pilota przewodowego oraz za pomocą sterowników nożnych umieszczonych z 4 stron mocowanych do konstrukcji stołu lub regulacja wysokości z pilota przewodowego oraz panelu</t>
  </si>
  <si>
    <t>Podpórka ręki z uchwytem mocującym – 2szt.</t>
  </si>
  <si>
    <t>Sprzęt fabrycznie nowy rok produkcji minimum 2020 .  Podać: ………………………………………………………………….………………..…………………………………………………………….…</t>
  </si>
  <si>
    <t>Konstrukcja wózka wyposażona w centralny system zamknięcia wszystkich szuflad – zamykany na klucz.</t>
  </si>
  <si>
    <t>Wózek zbudowany z wysokowytrzymałego, trwałego na uderzenia oraz odpornego na środki dezynfekyjące materiału</t>
  </si>
  <si>
    <t>Wymiary zewnętrzne wózka:
- Wysokość : od 90 cm do 100 cm (+/-5 cm)
Głębokość: od 62 cm- 72 cm (+/-5 cm)
Szerokość: 80- 83 cm (+/-5 cm)</t>
  </si>
  <si>
    <t xml:space="preserve">Wózek wyposażony w:
- trzy szuflady o wysokości 100mm
- dwie szuflady o wysokości 150 mm
lub
- dwie wysuwane szuflady o wysokości minimum 
70 mm, 
- jedna wysuwana szuflada o wysokości minimum
 145 mm, 
- dwie wysuwane szuflady o wysokości minimum  
220 mm 
</t>
  </si>
  <si>
    <t>Czoła szuflad: 
I wariant: 
czoła z przezroczystymi pojemnikami z możliwością umieszczenia opisu identyfikującego zawartość szuflady. Pojemniki szuflad jednoczęściowe - odlane w formie bez elementów łączenia, bez miejsc narażonych na kumulacje brudu i ognisk infekcji
II wariant: 
 szuflada z całkowicie szczelnym dnem. 
Formowana z jednego kawałka tworzywa.
Szuflada wyposażona w zintegrowany uchwyt. Na czole ramka opisowa.</t>
  </si>
  <si>
    <t>4 Koła o średnicy 125mm w tym:
- minimum jedno z blokadą 
- koła z bieżnikiem niebrudzącym podłoża</t>
  </si>
  <si>
    <t xml:space="preserve">Listwa odbojowa chroniąca wózek i ściany przed uszkodzeniami 
lub
podstawa wózka posiad zderzak i jest wykonana z tworzywa ABS </t>
  </si>
  <si>
    <t>Wyposażenie podstawowe wózka :
- blat zabezpieczony z czterech stron przed zsuwaniem się przedmiotów, uchwyt do przetaczania wytłoczony w blacie wózka, pojemnik do zużytych igieł, strzykawek wpuszczany w blat wózka (specjalny otwór w blacie) otwieracz ampułek wbudowany w korpus wózka na rogu,  pojemnik na cewniki wbudowany w korpus wózka, pojemnik na butelki, kosz na odpadki , minimum 2 przezroczyste umożliwiające identyfikację tego co znajduje się w środku odchylane pojemniki „kieszenie”,  wysuwaną spod blatu półkę do pisania z lewej strony wózka,  półkę na żel wytłoczoną w wózku w przedniej części wózka od czoła, uchwyt na butlę z tlenem wytłoczony w wózku z pasem mocującym, zintegrowane dwie boczne szuflady wysuwane spod blatu: jedna z wkładem ze stali nierdzewnej, druga na leki natychmiastowego użycia, ratujące życie (z przezroczystą ścianką w blacie wózka) pozwalająca na ich identyfikacje . Wymienione wyposażenie nie powodujące zwiększenia gabarytów wózka i nie narażające na ich uszkodzenie, zintegrowane w budowie wózka 
lub 
Górny blat formowany z jednego kawałka tworzywa, całkowicie szczelny i odporny na zalania, minimum 2 boki blatu z podniesioną krawędzią, blat posiadający zintegrowane, wyprofilowane uchwyty do przetaczania wózka, uchwyt na pojemnik na zużyte igły zawieszany na szynie, uchwyt na cewniki zawieszany na szynie tworzywowy kosz na śmieci zawieszany na szynie bocznej, kosz otwierany kolanem, metalowy druciany uchwyt na pudełko z rękawiczkami do zamocowania na szynie</t>
  </si>
  <si>
    <t>Wyposażenie dodatkowe:
- Tworzywowa nadstawka z pojemnikami na strzykawki, igły, drobne przedmioty. Pojemniki w dwóch rzędach, w dolnym 5 dużych, w górnym 6 mniejszych,
- półka ze stali nierdzewnej, montowana do nadstawki, listwa ze stali nierdzewnej montowana do nadstawki, wieszak kroplówki
lub 
Wózek wyposażony w galeryjkę.
 Galeryjka z możliwością łatwego demontażu, na galeryjce zamontowane dwa rzędy pojemników na akcesoria – 5 plus 4 sztuki, pojemniki odchylane do przodu, z możliwością opisania; wykonane z przeźroczystego tworzywa, każdy z możliwością wyjęcia bez używania narzędzi; regulacja wysokości całego rzędu pojemników; zamontowana metalowa szyna na akcesoria; szyna z regulacją wysokości w pełnym zakresie wysokości galeryjki</t>
  </si>
  <si>
    <t>Kolorystyka szafki do wyboru, podać możliwości (minimum 6 kolorów)</t>
  </si>
  <si>
    <t>3. Zestaw mebli medycznych</t>
  </si>
  <si>
    <t>1.  Wózek ratunkowy</t>
  </si>
  <si>
    <t>Sprzęt fabrycznie nowy rok produkcji minimum 2020 .  Podać: ………………………………………………………………….………………..………………………………………………………….……</t>
  </si>
  <si>
    <t>Sprzęt fabrycznie nowy rok produkcji minimum 2020 .  Podać: ………………………………………………………………….………………..…………………………….……</t>
  </si>
  <si>
    <t>Sprzęt fabrycznie nowy rok produkcji minimum 2020 .  Podać: ……………………………………………………………….………………..…………………………………………………………….……</t>
  </si>
  <si>
    <t>Sprzęt fabrycznie nowy rok produkcji minimum 2020.  Podać: ……………………………………………………………….………………..…………………………………………………………….……</t>
  </si>
  <si>
    <t>Sprzęt fabrycznie nowy rok produkcji minimum 2020 .  Podać: …………………………………………………………….………………..……………………………………………………….……</t>
  </si>
  <si>
    <t>Sprzęt fabrycznie nowy rok produkcji minimum 2020 .  Podać: …………………………………………………………….…………..…………………………………………………………….……</t>
  </si>
  <si>
    <t>Sprzęt fabrycznie nowy, rok produkcji minimum 2020 .  Podać: ………………………………………………………………….………………..…………………………………………………………….……</t>
  </si>
  <si>
    <t>Stosowanie strzykawek  2, 5, 10, 20, 50/60 ml. – fabrycznie skalibrowane - minimum 3 typów strzykawek występujących na rynku polskim</t>
  </si>
  <si>
    <t>Możliwość skalibrowania min. dwóch dodatkowych typów strzykawek</t>
  </si>
  <si>
    <t>Szybkość dozowania: minimum w zakresie 0,1-2000 ml/h</t>
  </si>
  <si>
    <t>Programowanie szybkości dla zakresu 0,1 – 99,99 ml/h ze skokiem min. 0,01 ml/h</t>
  </si>
  <si>
    <t>Dokładność szybkości dozowania ≤  +/-2% dla podaży &gt; 1 ml</t>
  </si>
  <si>
    <t>Bolus manualny i automatyczny</t>
  </si>
  <si>
    <t>Programowanie parametrów podaży bolusa 
- objętość / dawka
- czas lub szybkość podaży</t>
  </si>
  <si>
    <t>Szybkość bolusa programowana w zakresie min. 0,1-2000 ml/h</t>
  </si>
  <si>
    <t>Objętość bolusa programowana w zakresie 0,1 - 9999</t>
  </si>
  <si>
    <t>Zmiana parametrów bolusa bez wstrzymywania infuzji</t>
  </si>
  <si>
    <t>Programowanie parametrów infuzji w jednostkach:
·         ml 
         ng, μg, mg, g, mU, U, kU, mmol, mol, kcal, mEq
·         na kg wagi ciała 
·         na min, godz. , 24godz.</t>
  </si>
  <si>
    <t>Biblioteka leków – możliwość zapisania  w pompie procedur dozowania leków złożonych minimum z:
- nazwy leku
- lek oznaczony kolorem wybranym dla danej kategorii leków
- parametrów infuzji z limitami podaży górnym (sztywnymi i miękkim); dolnym (sztywnym i miękkim) oraz wartością domyślną , parametrami bolusa z limitami podaży ( sztywnymi i miękkimi) oraz wartością domyślną
- pojemnosć biblioteki; minimum 500 leków</t>
  </si>
  <si>
    <t>Historia zdarzeń dostępna bezpośrednio z pompy – rejestr minimum 2000 zdarzeń</t>
  </si>
  <si>
    <t>Praca pompy w trybach : prędkość; masa ciała; czas; przerywany; sekwencyjny; dawki nasycającej; mikroinfuzji; wzrost/stała/spadek;</t>
  </si>
  <si>
    <t xml:space="preserve">Regulowane progi ciśnienia w zakresie minimum od 75 do 975 mm Hg </t>
  </si>
  <si>
    <t xml:space="preserve">Zmiana progu ciśnienia okluzji bez przerywania infuzji.  </t>
  </si>
  <si>
    <t>Automatyczna redukcja bolusa okluzyjnego, tzw. antybolus</t>
  </si>
  <si>
    <t>Rozbudowany system alarmów:
- 3 min do końca infuzji
- pusta strzykawka
- koniec infuzji
- okluzja
- nieprawidłowe mocowanie strzykawki
- 30 minut do rozładowania akumulatora
- akumulator rozładowany
- pompa uszkodzona</t>
  </si>
  <si>
    <t>Czas pracy z akumulatora minimum 10 h przy infuzji 5ml/h</t>
  </si>
  <si>
    <t>Ładowanie akumulatora do 100% pojemności ≤6h</t>
  </si>
  <si>
    <t>Możliwość instalacji pompy w stacji dokującej:
- bez konieczności przykręcania
- automatyczne przyłączenie zasilania ze stacji dokującej</t>
  </si>
  <si>
    <t>Kolorowy wyświetlacz LCD o przekątnej minimum 3,5” , format- 16:9</t>
  </si>
  <si>
    <t>Wyświetlacz z możliwością wyświetlenia następujących informacji jednocześnie: 
- tryb pracy
- nazwa leku
- prędkość infuzji
- objętość do podania VTBI
- objętość podana
- stan naładowania akumulatora
- wartość limitu ciśnienia
- aktualne ciśnienie w drenie podane w formie numerycznej i piktogramu
- stan infuzji (w toku lub zatrzymania)</t>
  </si>
  <si>
    <t>Napisy na wyświetlaczu w języku polskim</t>
  </si>
  <si>
    <t>Proces programowania wspomagany podpowiedziami ekranowymi</t>
  </si>
  <si>
    <t>Możliwość łączenia dwóch pomp w zestaw , bez stosowania dodatkowych elementów .</t>
  </si>
  <si>
    <t>Klawiatura symboliczna</t>
  </si>
  <si>
    <t>Podświetlany wyświetlacz i klawiatura pozwalająca na pracę w bardzo słabym oświetleniu</t>
  </si>
  <si>
    <t xml:space="preserve">Możliwośc zliczania podanych objętości w zaprogramowynych ramach czasowych : w czasie doby, zaprogramowanym interwale czasowym, zaprogramowanym przedziale czasu </t>
  </si>
  <si>
    <t xml:space="preserve">Pompa posiada funkcję ręcznego oraz automatycznego blokowania klawiatury- blokada następuje po naciśnięciu właściwego przycisku lub po upływie zaprogramowanego czasu. </t>
  </si>
  <si>
    <t>Instrukcja obsługi w języku polskim</t>
  </si>
  <si>
    <t>Waga do 2,5 kg</t>
  </si>
  <si>
    <t xml:space="preserve">Zasilanie przez zasilacz wbudowany w urządzenie 230 V AC, 50 Hz  oraz 12 V DC </t>
  </si>
  <si>
    <t>Ochrona przed zalaniem; min IP23; Typ CF; klasa I; odporna na defibrylację</t>
  </si>
  <si>
    <t>Możliwość mocowania  minimum 4 pomp</t>
  </si>
  <si>
    <t>Obudowa stacji wykonana z tworzywa typu ABS</t>
  </si>
  <si>
    <t>Kolorowy wyświetlacz LCD o przekątnej min. 3,5” ; format- 16:9</t>
  </si>
  <si>
    <t>Wyświetlacz z możliwością wyświetlania :
- numeru gniazda pompu
- czasu do końca infuzji
- nazwa leku
- typu pompy</t>
  </si>
  <si>
    <t>Możliwość podaży kaskadowej dowolnych pomp wpiętych do stacji dokującej</t>
  </si>
  <si>
    <t>Możliwość zliczania objętość płynów podanych z poszczególnych pomp.</t>
  </si>
  <si>
    <t xml:space="preserve">Alarm dźwiękowy </t>
  </si>
  <si>
    <t xml:space="preserve">Zasilanie przez wbudowany zasilacz sieciowy 230 V AC 50/60Hz </t>
  </si>
  <si>
    <t xml:space="preserve">Zatrzaskowy system szybkiego mocowania pomp w stacji dokującej </t>
  </si>
  <si>
    <t xml:space="preserve">Możliwość wyjęcia ze stacji dowolnej pompy </t>
  </si>
  <si>
    <t>Zasilanie pomp ze stacji dokującej – automatyczne przyłączenie zasilania po włożeniu pompy.</t>
  </si>
  <si>
    <t>Stacja posiadająca uchwyt do przenoszenia.</t>
  </si>
  <si>
    <t>Ochrona przed zalaniem; min IP22; Typ CF; klasa I; odporna na defibrylację.</t>
  </si>
  <si>
    <t xml:space="preserve">Stojak  pod aparaturę medyczną  
- Podstawa, kolumna i głowica wykonana ze stali kwasoodpornej.
- Głowica min. dwa haczyki.
- Podstawa średnica 600 mm; z pięcioma kołami o średnicy 75 mm , dwa z blokadą.
- Rączka do wygodnego prowadzenia stojaka.
- Regulacja wysokości w zakresie minimum 1600-2000 mm.
- Listwa zasilająca.
- Nośność min. 20 kg.
</t>
  </si>
  <si>
    <t>Sprzęt fabrycznie nowy rok produkcji minimum 2020 .  Podać: …………………………………………………………….……………..…………………………………………………………….……</t>
  </si>
  <si>
    <t>Sprzęt fabrycznie nowy, rok produkcji minimum 2020 .  Podać: ………………………………………………………………….…………..…………………………………………………………….……</t>
  </si>
  <si>
    <t>Fabrycznie nowa rok produkcji minimum 2020 .  Podać: ………………………………………………………………….………………..…………………………………………………………….……</t>
  </si>
  <si>
    <t>Sprzęt fabrycznie nowy, rok produkcji minimum 2020.  Podać: ………………………………………………………………….………………..…………………………………………………………….……</t>
  </si>
  <si>
    <t>Sprzęt fabrycznie nowy rok produkcji minimum 2020 .  Podać: …………………………………………………………….………………..…………………………………………………………….……</t>
  </si>
  <si>
    <r>
      <t>Sprzęt fabrycznie nowy,</t>
    </r>
    <r>
      <rPr>
        <b/>
        <sz val="10"/>
        <rFont val="Times New Roman"/>
        <family val="1"/>
      </rPr>
      <t xml:space="preserve"> </t>
    </r>
    <r>
      <rPr>
        <sz val="10"/>
        <rFont val="Times New Roman"/>
        <family val="1"/>
      </rPr>
      <t>rok produkcji minimum 2020.  Podać: ……………………………………………………………………..………………………………………………………………………</t>
    </r>
  </si>
  <si>
    <t>Sprzęt fabrycznie nowy rok produkcji minimum 2020 .  Podać: ………………………..………………………………….………………..…………………………………………………………….……</t>
  </si>
  <si>
    <t>Sprzęt fabrycznie nowy rok produkcji minimum 2020 .  Podać: ………………………………………………………….………………..…………………………………………………………….……</t>
  </si>
  <si>
    <t>Sprzęt fabrycznie nowy rok produkcji minimum 2020 .  Podać: ………………………………………………………………….…………..…………………………………………………………….……</t>
  </si>
  <si>
    <t>Sprzęt fabrycznie nowy rok produkcji minimum 2020 .  Podać: ………………………………………………………………….……………..…………………………………………………………….……</t>
  </si>
  <si>
    <t>Deklaracja zgodności CE</t>
  </si>
  <si>
    <t>Żywotność układu świetlnego min. 50 000 godzin</t>
  </si>
  <si>
    <r>
      <t xml:space="preserve">TAK- podać
</t>
    </r>
    <r>
      <rPr>
        <b/>
        <sz val="9"/>
        <color indexed="12"/>
        <rFont val="Times New Roman"/>
        <family val="1"/>
      </rPr>
      <t>KRYTERIUM OCENY:
50000 h- 0 pkt.
Powyżej 50000 h- 10 pkt.</t>
    </r>
  </si>
  <si>
    <t>Materac o grubości min 60 mm, pozwalający przebywać pacjentowi nawet do 24h bez ryzyka powstania odleżyn. Możliwość wykorzystania wózka jako łóżko pobytowe do 24h</t>
  </si>
  <si>
    <t>Bezpieczne obciążenie robocze  min 240 kg</t>
  </si>
  <si>
    <r>
      <t xml:space="preserve">TAK- podać
</t>
    </r>
    <r>
      <rPr>
        <b/>
        <sz val="9"/>
        <color indexed="12"/>
        <rFont val="Times New Roman"/>
        <family val="1"/>
      </rPr>
      <t>KRYTERIUM OCENY:
230 kg - 0 pkt.
Powyżej 230 kg- 20 pkt.</t>
    </r>
  </si>
  <si>
    <t>Bezpieczne obciążenie robocze pozwalające na bezpieczną pracę w sytuacjach ratowania życia np. reanimacji  minimum 230 kg</t>
  </si>
  <si>
    <t>Pakiet nr 2</t>
  </si>
  <si>
    <t>Pakiet nr 1</t>
  </si>
  <si>
    <t>ELEMENTY WYPOSAŻENIA DODATKOWEGO</t>
  </si>
  <si>
    <t>Pakiet nr 3</t>
  </si>
  <si>
    <r>
      <t xml:space="preserve">TAK/ NIE - podać
</t>
    </r>
    <r>
      <rPr>
        <b/>
        <sz val="10"/>
        <color indexed="12"/>
        <rFont val="Times New Roman"/>
        <family val="1"/>
      </rPr>
      <t>KRYTERIUM OCENY:
TAK- 20 pkt. 
Nie- 0 pkt.</t>
    </r>
  </si>
  <si>
    <t xml:space="preserve">Łączna wartość przedmiotu zamówienia pakietu nr 3: </t>
  </si>
  <si>
    <t xml:space="preserve">Łączna wartość przedmiotu zamówienia pakietu 2: </t>
  </si>
  <si>
    <t xml:space="preserve">Łączna wartość przedmiotu zamówienia pakietu 1 : </t>
  </si>
  <si>
    <t>Pakiet nr 4</t>
  </si>
  <si>
    <t xml:space="preserve">Łączna wartość przedmiotu zamówienia pakietu nr 4: </t>
  </si>
  <si>
    <r>
      <t xml:space="preserve">TAK- podać
</t>
    </r>
    <r>
      <rPr>
        <b/>
        <sz val="10"/>
        <color indexed="12"/>
        <rFont val="Times New Roman"/>
        <family val="1"/>
      </rPr>
      <t>KRYTERIUM OCENY:
 1 koło z blokadą - 0 pkt.
powyżej 1 koła z blokadą - 20 pkt</t>
    </r>
  </si>
  <si>
    <r>
      <t xml:space="preserve">TAK- podać
</t>
    </r>
    <r>
      <rPr>
        <b/>
        <sz val="9"/>
        <color indexed="12"/>
        <rFont val="Times New Roman"/>
        <family val="1"/>
      </rPr>
      <t>KRYTERIUM OCENY:
20 poziomów energii-0 pkt.
powyżej 20 poziomów energii - 20 pkt.</t>
    </r>
  </si>
  <si>
    <t>Pakiet nr 5</t>
  </si>
  <si>
    <t xml:space="preserve">Łączna wartość przedmiotu zamówienia pakietu nr 5: </t>
  </si>
  <si>
    <t>Pakiet nr 6</t>
  </si>
  <si>
    <t>Łączna wartość przedmiotu zamówienia pakietu 6:</t>
  </si>
  <si>
    <t>Pakiet nr 7</t>
  </si>
  <si>
    <t xml:space="preserve">Łączna wartość przedmiotu zamówienia pakietu 7 : </t>
  </si>
  <si>
    <t>Pakiet nr 8</t>
  </si>
  <si>
    <t xml:space="preserve">Element transportowy wyposażony w zasilanie akumulatorowe na min. 5 godzin. Automatyczne ładowanie akumulatora po zadokowaniu w stacji dokującej bądź niezależnie (połączenie na kablu). Bateria litowo-jonowa o pojemności min. 2000mAh oraz z wskaźnikiem naładowania. 
Masa elementu transportowego nie większa niż 1,5 kg. Wysoka odporność na zabrudzenia, zalanie (min. IP32), wstrząsy, uderzenia, upadki (z min. 1 metra). </t>
  </si>
  <si>
    <t xml:space="preserve">Wyświetlanie jednocześnie wartości liczbowych i min. 3 krzywych dynamicznych na wbudowanym ekranie LCD TFT. Ekran dotykowy w technologii pojemnościowej typu Corning® Gorilla Glass® Antibacterial lub równoważny, wykonany w technologii minimalizującej ryzyko przenoszenia infekcji lub w wyższej technologii. </t>
  </si>
  <si>
    <t>Obsługa za pomocą pojemnościowego ekranu dotykowego z obsługą gestów (przesunięcie dwoma palcami, przytrzymanie), wszystkie przyciski obsługi dostępne na ekranie dotykowym. Moduł wyposażony w czujnik oświetlenia automatycznie dostosowujący poziom podświetlenia ekranu. Autorotacja ekranu względem położenia.
Pełny dostęp do elementów sterujących i ekranu również po zadokowaniu w stacji dokującej. Możliwość konfiguracji ekranów z prezentacją danych wg wytycznych Użytkownika z zapisem min. 20 takich konfiguracji. Możliwość dowolnej konfiguracji przycisków szybkiej obsługi.</t>
  </si>
  <si>
    <r>
      <rPr>
        <b/>
        <sz val="10"/>
        <rFont val="Times New Roman"/>
        <family val="1"/>
      </rPr>
      <t>Pomiar kapnografii</t>
    </r>
    <r>
      <rPr>
        <sz val="10"/>
        <rFont val="Times New Roman"/>
        <family val="1"/>
      </rPr>
      <t xml:space="preserve"> - wbudowane gniazdo obsługujące zarówno sensor do pomiaru w strumieniu głównym jak i w strumieniu bocznym. Na wyposażeniu łącznie 2 szt. sensorów do strumienia bocznego. Czujniki pomiarowe kompatybilne z monitorami w pkt. 1. </t>
    </r>
  </si>
  <si>
    <t>Pakiet nr 9</t>
  </si>
  <si>
    <t>Łączna wartość przedmiotu zamówienia pakietu  9</t>
  </si>
  <si>
    <t>Pakiet nr 10</t>
  </si>
  <si>
    <t xml:space="preserve">Łączna wartość przedmiotu zamówienia pakietu 10: </t>
  </si>
  <si>
    <t>Pakiet nr 11</t>
  </si>
  <si>
    <t xml:space="preserve">Łączna wartość przedmiotu zamówienia pakietu 11: </t>
  </si>
  <si>
    <t>Pakiet nr 12</t>
  </si>
  <si>
    <t xml:space="preserve">Łączna wartość przedmiotu zamówienia pakietu 12: </t>
  </si>
  <si>
    <t>Pakiet nr 13</t>
  </si>
  <si>
    <t>Łączna wartość przedmiotu zamówienia pakietu 13:</t>
  </si>
  <si>
    <t>Pakiet nr 14</t>
  </si>
  <si>
    <t xml:space="preserve">Łączna wartość przedmiotu zamówienia pakietu 14: </t>
  </si>
  <si>
    <t xml:space="preserve">TAK - podać </t>
  </si>
  <si>
    <r>
      <t xml:space="preserve">TAK/ NIE - podać
</t>
    </r>
    <r>
      <rPr>
        <b/>
        <sz val="10"/>
        <color indexed="12"/>
        <rFont val="Times New Roman"/>
        <family val="1"/>
      </rPr>
      <t>KRYTERIUM OCENY:
powyżej10 h- 10 pkt. 
Do 10h - 0 pkt.</t>
    </r>
  </si>
  <si>
    <t xml:space="preserve">Łączna wartość przedmiotu zamówienia pakietu 15 : </t>
  </si>
  <si>
    <t>Pakiet nr 15</t>
  </si>
  <si>
    <t>Pakiet nr 16</t>
  </si>
  <si>
    <t>Łączna wartość przedmiotu zamówienia pakietu  16:</t>
  </si>
  <si>
    <t>Pakiet nr 17</t>
  </si>
  <si>
    <t>Łączna wartość przedmiotu zamówienia pakietu 17:</t>
  </si>
  <si>
    <t>Łączna wartość przedmiotu zamówienia pakietu 18:</t>
  </si>
  <si>
    <t>Pakiet nr 18</t>
  </si>
  <si>
    <t>Pakiet nr 19</t>
  </si>
  <si>
    <t xml:space="preserve">Łączna wartość przedmiotu zamówienia pakietu 19:  </t>
  </si>
  <si>
    <t>Pakiet nr 20</t>
  </si>
  <si>
    <t>Łączna wartość przedmiotu zamówienia pakietu 20:</t>
  </si>
  <si>
    <r>
      <t xml:space="preserve">TAK- podać
</t>
    </r>
    <r>
      <rPr>
        <b/>
        <sz val="10"/>
        <color indexed="12"/>
        <rFont val="Times New Roman"/>
        <family val="1"/>
      </rPr>
      <t xml:space="preserve">
KRYTERIUM OCENY:
Waga do 6 kg – 20 pkt,
waga większa niż 6 kg– 0 pkt</t>
    </r>
    <r>
      <rPr>
        <sz val="10"/>
        <rFont val="Times New Roman"/>
        <family val="1"/>
      </rPr>
      <t xml:space="preserve">
</t>
    </r>
  </si>
  <si>
    <r>
      <rPr>
        <sz val="11"/>
        <rFont val="Times New Roman"/>
        <family val="1"/>
      </rPr>
      <t xml:space="preserve">dodatek nr 2 do SWZ </t>
    </r>
    <r>
      <rPr>
        <sz val="11"/>
        <rFont val="Times New Roman"/>
        <family val="1"/>
      </rPr>
      <t>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ZP/N/11/20</t>
    </r>
  </si>
  <si>
    <r>
      <rPr>
        <sz val="11"/>
        <rFont val="Times New Roman"/>
        <family val="1"/>
      </rPr>
      <t xml:space="preserve">dodatek nr 2 do SWZ </t>
    </r>
    <r>
      <rPr>
        <b/>
        <sz val="11"/>
        <rFont val="Times New Roman"/>
        <family val="1"/>
      </rPr>
      <t xml:space="preserve"> </t>
    </r>
    <r>
      <rPr>
        <sz val="11"/>
        <rFont val="Times New Roman"/>
        <family val="1"/>
      </rPr>
      <t>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ZP/N/11/20</t>
    </r>
  </si>
  <si>
    <r>
      <rPr>
        <sz val="11"/>
        <rFont val="Times New Roman"/>
        <family val="1"/>
      </rPr>
      <t>dodatek nr 2 do SWZ 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ZP/N/11/20</t>
    </r>
  </si>
  <si>
    <r>
      <rPr>
        <sz val="11"/>
        <rFont val="Times New Roman"/>
        <family val="1"/>
      </rPr>
      <t>dodatek nr 2 do SWZ</t>
    </r>
    <r>
      <rPr>
        <b/>
        <sz val="11"/>
        <rFont val="Times New Roman"/>
        <family val="1"/>
      </rPr>
      <t xml:space="preserve"> </t>
    </r>
    <r>
      <rPr>
        <sz val="11"/>
        <rFont val="Times New Roman"/>
        <family val="1"/>
      </rPr>
      <t>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ZP/N/11/20</t>
    </r>
  </si>
</sst>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00\ [$EUR]"/>
    <numFmt numFmtId="168" formatCode="#,##0.00_ ;\-#,##0.00\ "/>
    <numFmt numFmtId="169" formatCode="_-* #,##0.00&quot; zł&quot;_-;\-* #,##0.00&quot; zł&quot;_-;_-* \-??&quot; zł&quot;_-;_-@_-"/>
    <numFmt numFmtId="170" formatCode="d/mm/yyyy"/>
    <numFmt numFmtId="171" formatCode="#,##0_ ;\-#,##0\ "/>
    <numFmt numFmtId="172" formatCode="_-* #,##0.00\ _z_ł_-;\-* #,##0.00\ _z_ł_-;_-* \-??\ _z_ł_-;_-@_-"/>
    <numFmt numFmtId="173" formatCode="[$-415]d\ mmmm\ yyyy"/>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 _z_ł"/>
    <numFmt numFmtId="179" formatCode="#,##0.00\ &quot;zł&quot;"/>
    <numFmt numFmtId="180" formatCode="yyyy/mm/dd;@"/>
    <numFmt numFmtId="181" formatCode="mmm/yyyy"/>
    <numFmt numFmtId="182" formatCode="#,##0.0000\ &quot;zł&quot;"/>
  </numFmts>
  <fonts count="81">
    <font>
      <sz val="10"/>
      <name val="Arial CE"/>
      <family val="2"/>
    </font>
    <font>
      <sz val="10"/>
      <name val="Arial"/>
      <family val="0"/>
    </font>
    <font>
      <b/>
      <sz val="11"/>
      <name val="Times New Roman"/>
      <family val="1"/>
    </font>
    <font>
      <b/>
      <sz val="10"/>
      <name val="Times New Roman"/>
      <family val="1"/>
    </font>
    <font>
      <b/>
      <sz val="9"/>
      <name val="Times New Roman"/>
      <family val="1"/>
    </font>
    <font>
      <b/>
      <sz val="9"/>
      <color indexed="12"/>
      <name val="Times New Roman"/>
      <family val="1"/>
    </font>
    <font>
      <b/>
      <i/>
      <sz val="9"/>
      <color indexed="12"/>
      <name val="Times New Roman"/>
      <family val="1"/>
    </font>
    <font>
      <b/>
      <sz val="8"/>
      <name val="Times New Roman"/>
      <family val="1"/>
    </font>
    <font>
      <b/>
      <sz val="8"/>
      <color indexed="12"/>
      <name val="Times New Roman"/>
      <family val="1"/>
    </font>
    <font>
      <sz val="9"/>
      <name val="Times New Roman"/>
      <family val="1"/>
    </font>
    <font>
      <sz val="10"/>
      <name val="Times New Roman"/>
      <family val="1"/>
    </font>
    <font>
      <sz val="9"/>
      <name val="Arial CE"/>
      <family val="2"/>
    </font>
    <font>
      <sz val="11"/>
      <name val="Times New Roman"/>
      <family val="1"/>
    </font>
    <font>
      <sz val="11"/>
      <color indexed="8"/>
      <name val="Calibri"/>
      <family val="2"/>
    </font>
    <font>
      <sz val="11"/>
      <color indexed="9"/>
      <name val="Calibri"/>
      <family val="2"/>
    </font>
    <font>
      <sz val="11"/>
      <color indexed="17"/>
      <name val="Calibri"/>
      <family val="2"/>
    </font>
    <font>
      <sz val="11"/>
      <color indexed="60"/>
      <name val="Calibri"/>
      <family val="2"/>
    </font>
    <font>
      <b/>
      <sz val="18"/>
      <color indexed="56"/>
      <name val="Cambria"/>
      <family val="2"/>
    </font>
    <font>
      <sz val="11"/>
      <color indexed="2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9"/>
      <color indexed="12"/>
      <name val="Times New Roman"/>
      <family val="1"/>
    </font>
    <font>
      <b/>
      <u val="single"/>
      <sz val="9"/>
      <color indexed="12"/>
      <name val="Times New Roman"/>
      <family val="1"/>
    </font>
    <font>
      <u val="single"/>
      <sz val="9"/>
      <name val="Times New Roman"/>
      <family val="1"/>
    </font>
    <font>
      <b/>
      <sz val="12"/>
      <name val="Times New Roman"/>
      <family val="1"/>
    </font>
    <font>
      <b/>
      <i/>
      <sz val="9"/>
      <name val="Times New Roman"/>
      <family val="1"/>
    </font>
    <font>
      <b/>
      <sz val="10"/>
      <color indexed="12"/>
      <name val="Times New Roman"/>
      <family val="1"/>
    </font>
    <font>
      <b/>
      <i/>
      <sz val="10"/>
      <color indexed="12"/>
      <name val="Times New Roman"/>
      <family val="1"/>
    </font>
    <font>
      <sz val="10"/>
      <color indexed="12"/>
      <name val="Times New Roman"/>
      <family val="1"/>
    </font>
    <font>
      <b/>
      <u val="single"/>
      <sz val="10"/>
      <color indexed="12"/>
      <name val="Times New Roman"/>
      <family val="1"/>
    </font>
    <font>
      <u val="single"/>
      <sz val="10"/>
      <name val="Times New Roman"/>
      <family val="1"/>
    </font>
    <font>
      <sz val="10"/>
      <name val="Calibri"/>
      <family val="2"/>
    </font>
    <font>
      <sz val="10"/>
      <name val="Univers-Condensed"/>
      <family val="0"/>
    </font>
    <font>
      <vertAlign val="superscript"/>
      <sz val="10"/>
      <name val="Times New Roman"/>
      <family val="1"/>
    </font>
    <font>
      <b/>
      <u val="single"/>
      <sz val="10"/>
      <name val="Times New Roman"/>
      <family val="1"/>
    </font>
    <font>
      <b/>
      <i/>
      <sz val="11"/>
      <name val="Times New Roman"/>
      <family val="1"/>
    </font>
    <font>
      <sz val="8"/>
      <name val="Arial CE"/>
      <family val="2"/>
    </font>
    <font>
      <sz val="11"/>
      <color indexed="62"/>
      <name val="Calibri"/>
      <family val="2"/>
    </font>
    <font>
      <b/>
      <sz val="11"/>
      <color indexed="63"/>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sz val="10"/>
      <color indexed="8"/>
      <name val="Times New Roman"/>
      <family val="1"/>
    </font>
    <font>
      <sz val="11"/>
      <color theme="0"/>
      <name val="Calibri"/>
      <family val="2"/>
    </font>
    <font>
      <sz val="11"/>
      <color rgb="FF3F3F76"/>
      <name val="Calibri"/>
      <family val="2"/>
    </font>
    <font>
      <b/>
      <sz val="11"/>
      <color rgb="FF3F3F3F"/>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0"/>
      <color rgb="FF000000"/>
      <name val="Times New Roman"/>
      <family val="1"/>
    </font>
  </fonts>
  <fills count="45">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
      <patternFill patternType="solid">
        <fgColor theme="3" tint="0.5999900102615356"/>
        <bgColor indexed="64"/>
      </patternFill>
    </fill>
    <fill>
      <patternFill patternType="solid">
        <fgColor rgb="FFFFFFFF"/>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4" tint="0.5999900102615356"/>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thin"/>
      <bottom style="mediu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thin"/>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medium"/>
      <bottom style="medium"/>
    </border>
    <border>
      <left style="thin"/>
      <right style="medium"/>
      <top style="medium"/>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9" fillId="3" borderId="0" applyNumberFormat="0" applyBorder="0" applyAlignment="0" applyProtection="0"/>
    <xf numFmtId="0" fontId="13" fillId="4" borderId="0" applyNumberFormat="0" applyBorder="0" applyAlignment="0" applyProtection="0"/>
    <xf numFmtId="0" fontId="19" fillId="5" borderId="0" applyNumberFormat="0" applyBorder="0" applyAlignment="0" applyProtection="0"/>
    <xf numFmtId="0" fontId="13" fillId="6" borderId="0" applyNumberFormat="0" applyBorder="0" applyAlignment="0" applyProtection="0"/>
    <xf numFmtId="0" fontId="19" fillId="7" borderId="0" applyNumberFormat="0" applyBorder="0" applyAlignment="0" applyProtection="0"/>
    <xf numFmtId="0" fontId="13" fillId="8" borderId="0" applyNumberFormat="0" applyBorder="0" applyAlignment="0" applyProtection="0"/>
    <xf numFmtId="0" fontId="19" fillId="9" borderId="0" applyNumberFormat="0" applyBorder="0" applyAlignment="0" applyProtection="0"/>
    <xf numFmtId="0" fontId="13" fillId="3" borderId="0" applyNumberFormat="0" applyBorder="0" applyAlignment="0" applyProtection="0"/>
    <xf numFmtId="0" fontId="19" fillId="2" borderId="0" applyNumberFormat="0" applyBorder="0" applyAlignment="0" applyProtection="0"/>
    <xf numFmtId="0" fontId="13" fillId="7" borderId="0" applyNumberFormat="0" applyBorder="0" applyAlignment="0" applyProtection="0"/>
    <xf numFmtId="0" fontId="19" fillId="4" borderId="0" applyNumberFormat="0" applyBorder="0" applyAlignment="0" applyProtection="0"/>
    <xf numFmtId="0" fontId="13" fillId="10" borderId="0" applyNumberFormat="0" applyBorder="0" applyAlignment="0" applyProtection="0"/>
    <xf numFmtId="0" fontId="19" fillId="10" borderId="0" applyNumberFormat="0" applyBorder="0" applyAlignment="0" applyProtection="0"/>
    <xf numFmtId="0" fontId="13" fillId="4" borderId="0" applyNumberFormat="0" applyBorder="0" applyAlignment="0" applyProtection="0"/>
    <xf numFmtId="0" fontId="19" fillId="11" borderId="0" applyNumberFormat="0" applyBorder="0" applyAlignment="0" applyProtection="0"/>
    <xf numFmtId="0" fontId="13" fillId="12" borderId="0" applyNumberFormat="0" applyBorder="0" applyAlignment="0" applyProtection="0"/>
    <xf numFmtId="0" fontId="19" fillId="13" borderId="0" applyNumberFormat="0" applyBorder="0" applyAlignment="0" applyProtection="0"/>
    <xf numFmtId="0" fontId="13" fillId="14" borderId="0" applyNumberFormat="0" applyBorder="0" applyAlignment="0" applyProtection="0"/>
    <xf numFmtId="0" fontId="19" fillId="9" borderId="0" applyNumberFormat="0" applyBorder="0" applyAlignment="0" applyProtection="0"/>
    <xf numFmtId="0" fontId="13" fillId="10" borderId="0" applyNumberFormat="0" applyBorder="0" applyAlignment="0" applyProtection="0"/>
    <xf numFmtId="0" fontId="19" fillId="10" borderId="0" applyNumberFormat="0" applyBorder="0" applyAlignment="0" applyProtection="0"/>
    <xf numFmtId="0" fontId="13" fillId="14" borderId="0" applyNumberFormat="0" applyBorder="0" applyAlignment="0" applyProtection="0"/>
    <xf numFmtId="0" fontId="19" fillId="15" borderId="0" applyNumberFormat="0" applyBorder="0" applyAlignment="0" applyProtection="0"/>
    <xf numFmtId="0" fontId="14" fillId="10"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0" fontId="20" fillId="11" borderId="0" applyNumberFormat="0" applyBorder="0" applyAlignment="0" applyProtection="0"/>
    <xf numFmtId="0" fontId="14" fillId="12" borderId="0" applyNumberFormat="0" applyBorder="0" applyAlignment="0" applyProtection="0"/>
    <xf numFmtId="0" fontId="20" fillId="13" borderId="0" applyNumberFormat="0" applyBorder="0" applyAlignment="0" applyProtection="0"/>
    <xf numFmtId="0" fontId="14" fillId="14" borderId="0" applyNumberFormat="0" applyBorder="0" applyAlignment="0" applyProtection="0"/>
    <xf numFmtId="0" fontId="20" fillId="17" borderId="0" applyNumberFormat="0" applyBorder="0" applyAlignment="0" applyProtection="0"/>
    <xf numFmtId="0" fontId="14" fillId="18" borderId="0" applyNumberFormat="0" applyBorder="0" applyAlignment="0" applyProtection="0"/>
    <xf numFmtId="0" fontId="20" fillId="18" borderId="0" applyNumberFormat="0" applyBorder="0" applyAlignment="0" applyProtection="0"/>
    <xf numFmtId="0" fontId="14" fillId="19" borderId="0" applyNumberFormat="0" applyBorder="0" applyAlignment="0" applyProtection="0"/>
    <xf numFmtId="0" fontId="20" fillId="20" borderId="0" applyNumberFormat="0" applyBorder="0" applyAlignment="0" applyProtection="0"/>
    <xf numFmtId="0" fontId="65" fillId="21" borderId="0" applyNumberFormat="0" applyBorder="0" applyAlignment="0" applyProtection="0"/>
    <xf numFmtId="0" fontId="20" fillId="22" borderId="0" applyNumberFormat="0" applyBorder="0" applyAlignment="0" applyProtection="0"/>
    <xf numFmtId="0" fontId="65" fillId="23" borderId="0" applyNumberFormat="0" applyBorder="0" applyAlignment="0" applyProtection="0"/>
    <xf numFmtId="0" fontId="20" fillId="24" borderId="0" applyNumberFormat="0" applyBorder="0" applyAlignment="0" applyProtection="0"/>
    <xf numFmtId="0" fontId="65" fillId="25" borderId="0" applyNumberFormat="0" applyBorder="0" applyAlignment="0" applyProtection="0"/>
    <xf numFmtId="0" fontId="20" fillId="19" borderId="0" applyNumberFormat="0" applyBorder="0" applyAlignment="0" applyProtection="0"/>
    <xf numFmtId="0" fontId="65" fillId="26" borderId="0" applyNumberFormat="0" applyBorder="0" applyAlignment="0" applyProtection="0"/>
    <xf numFmtId="0" fontId="20" fillId="17" borderId="0" applyNumberFormat="0" applyBorder="0" applyAlignment="0" applyProtection="0"/>
    <xf numFmtId="0" fontId="65" fillId="27" borderId="0" applyNumberFormat="0" applyBorder="0" applyAlignment="0" applyProtection="0"/>
    <xf numFmtId="0" fontId="20" fillId="18" borderId="0" applyNumberFormat="0" applyBorder="0" applyAlignment="0" applyProtection="0"/>
    <xf numFmtId="0" fontId="65" fillId="28" borderId="0" applyNumberFormat="0" applyBorder="0" applyAlignment="0" applyProtection="0"/>
    <xf numFmtId="0" fontId="20" fillId="29" borderId="0" applyNumberFormat="0" applyBorder="0" applyAlignment="0" applyProtection="0"/>
    <xf numFmtId="0" fontId="66" fillId="30" borderId="1" applyNumberFormat="0" applyAlignment="0" applyProtection="0"/>
    <xf numFmtId="0" fontId="21" fillId="4" borderId="2" applyNumberFormat="0" applyAlignment="0" applyProtection="0"/>
    <xf numFmtId="0" fontId="67" fillId="31" borderId="3" applyNumberFormat="0" applyAlignment="0" applyProtection="0"/>
    <xf numFmtId="0" fontId="22" fillId="12" borderId="4" applyNumberFormat="0" applyAlignment="0" applyProtection="0"/>
    <xf numFmtId="0" fontId="23" fillId="7" borderId="0" applyNumberFormat="0" applyBorder="0" applyAlignment="0" applyProtection="0"/>
    <xf numFmtId="0" fontId="15" fillId="7"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24" fillId="0" borderId="6" applyNumberFormat="0" applyFill="0" applyAlignment="0" applyProtection="0"/>
    <xf numFmtId="0" fontId="70" fillId="32" borderId="7" applyNumberFormat="0" applyAlignment="0" applyProtection="0"/>
    <xf numFmtId="0" fontId="25" fillId="33" borderId="8" applyNumberFormat="0" applyAlignment="0" applyProtection="0"/>
    <xf numFmtId="0" fontId="71" fillId="0" borderId="9" applyNumberFormat="0" applyFill="0" applyAlignment="0" applyProtection="0"/>
    <xf numFmtId="0" fontId="26" fillId="0" borderId="10" applyNumberFormat="0" applyFill="0" applyAlignment="0" applyProtection="0"/>
    <xf numFmtId="0" fontId="72" fillId="0" borderId="11" applyNumberFormat="0" applyFill="0" applyAlignment="0" applyProtection="0"/>
    <xf numFmtId="0" fontId="27" fillId="0" borderId="12" applyNumberFormat="0" applyFill="0" applyAlignment="0" applyProtection="0"/>
    <xf numFmtId="0" fontId="73" fillId="0" borderId="13" applyNumberFormat="0" applyFill="0" applyAlignment="0" applyProtection="0"/>
    <xf numFmtId="0" fontId="28" fillId="0" borderId="14" applyNumberFormat="0" applyFill="0" applyAlignment="0" applyProtection="0"/>
    <xf numFmtId="0" fontId="73" fillId="0" borderId="0" applyNumberFormat="0" applyFill="0" applyBorder="0" applyAlignment="0" applyProtection="0"/>
    <xf numFmtId="0" fontId="28" fillId="0" borderId="0" applyNumberFormat="0" applyFill="0" applyBorder="0" applyAlignment="0" applyProtection="0"/>
    <xf numFmtId="0" fontId="29" fillId="14" borderId="0" applyNumberFormat="0" applyBorder="0" applyAlignment="0" applyProtection="0"/>
    <xf numFmtId="0" fontId="16" fillId="14" borderId="0" applyNumberFormat="0" applyBorder="0" applyAlignment="0" applyProtection="0"/>
    <xf numFmtId="0" fontId="1" fillId="0" borderId="0">
      <alignment/>
      <protection/>
    </xf>
    <xf numFmtId="0" fontId="13" fillId="0" borderId="0">
      <alignment/>
      <protection/>
    </xf>
    <xf numFmtId="0" fontId="0" fillId="0" borderId="0">
      <alignment/>
      <protection/>
    </xf>
    <xf numFmtId="0" fontId="74" fillId="31" borderId="1" applyNumberFormat="0" applyAlignment="0" applyProtection="0"/>
    <xf numFmtId="0" fontId="30" fillId="12" borderId="2" applyNumberFormat="0" applyAlignment="0" applyProtection="0"/>
    <xf numFmtId="0" fontId="75" fillId="0" borderId="0" applyNumberFormat="0" applyFill="0" applyBorder="0" applyAlignment="0" applyProtection="0"/>
    <xf numFmtId="9" fontId="1" fillId="0" borderId="0" applyFill="0" applyBorder="0" applyAlignment="0" applyProtection="0"/>
    <xf numFmtId="0" fontId="76" fillId="0" borderId="15" applyNumberFormat="0" applyFill="0" applyAlignment="0" applyProtection="0"/>
    <xf numFmtId="0" fontId="31" fillId="0" borderId="16" applyNumberFormat="0" applyFill="0" applyAlignment="0" applyProtection="0"/>
    <xf numFmtId="0" fontId="77" fillId="0" borderId="0" applyNumberFormat="0" applyFill="0" applyBorder="0" applyAlignment="0" applyProtection="0"/>
    <xf numFmtId="0" fontId="32" fillId="0" borderId="0" applyNumberFormat="0" applyFill="0" applyBorder="0" applyAlignment="0" applyProtection="0"/>
    <xf numFmtId="0" fontId="78" fillId="0" borderId="0" applyNumberFormat="0" applyFill="0" applyBorder="0" applyAlignment="0" applyProtection="0"/>
    <xf numFmtId="0" fontId="33" fillId="0" borderId="0" applyNumberFormat="0" applyFill="0" applyBorder="0" applyAlignment="0" applyProtection="0"/>
    <xf numFmtId="0" fontId="79" fillId="0" borderId="0" applyNumberFormat="0" applyFill="0" applyBorder="0" applyAlignment="0" applyProtection="0"/>
    <xf numFmtId="0" fontId="17" fillId="0" borderId="0" applyNumberFormat="0" applyFill="0" applyBorder="0" applyAlignment="0" applyProtection="0"/>
    <xf numFmtId="0" fontId="0" fillId="34" borderId="17" applyNumberFormat="0" applyFont="0" applyAlignment="0" applyProtection="0"/>
    <xf numFmtId="0" fontId="0" fillId="8" borderId="18" applyNumberFormat="0" applyAlignment="0" applyProtection="0"/>
    <xf numFmtId="44" fontId="1" fillId="0" borderId="0" applyFill="0" applyBorder="0" applyAlignment="0" applyProtection="0"/>
    <xf numFmtId="42" fontId="1" fillId="0" borderId="0" applyFill="0" applyBorder="0" applyAlignment="0" applyProtection="0"/>
    <xf numFmtId="169" fontId="0" fillId="0" borderId="0" applyFill="0" applyBorder="0" applyAlignment="0" applyProtection="0"/>
    <xf numFmtId="0" fontId="34" fillId="5" borderId="0" applyNumberFormat="0" applyBorder="0" applyAlignment="0" applyProtection="0"/>
    <xf numFmtId="0" fontId="18" fillId="5" borderId="0" applyNumberFormat="0" applyBorder="0" applyAlignment="0" applyProtection="0"/>
  </cellStyleXfs>
  <cellXfs count="400">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3" fontId="3" fillId="0" borderId="24" xfId="0" applyNumberFormat="1" applyFont="1" applyFill="1" applyBorder="1" applyAlignment="1">
      <alignment horizontal="center" vertical="center"/>
    </xf>
    <xf numFmtId="0" fontId="10" fillId="0" borderId="23" xfId="0" applyFont="1" applyBorder="1" applyAlignment="1">
      <alignment horizontal="center" vertical="center" wrapText="1"/>
    </xf>
    <xf numFmtId="0" fontId="12" fillId="0" borderId="23" xfId="0" applyFont="1" applyBorder="1" applyAlignment="1">
      <alignment vertical="center" wrapText="1"/>
    </xf>
    <xf numFmtId="0" fontId="12" fillId="0" borderId="23" xfId="0" applyFont="1" applyFill="1" applyBorder="1" applyAlignment="1">
      <alignment horizontal="center" vertical="center" wrapText="1"/>
    </xf>
    <xf numFmtId="168" fontId="12" fillId="0" borderId="23" xfId="0" applyNumberFormat="1" applyFont="1" applyFill="1" applyBorder="1" applyAlignment="1">
      <alignment horizontal="center" vertical="center"/>
    </xf>
    <xf numFmtId="168" fontId="2" fillId="0" borderId="23" xfId="0" applyNumberFormat="1" applyFont="1" applyFill="1" applyBorder="1" applyAlignment="1">
      <alignment horizontal="center" vertical="center"/>
    </xf>
    <xf numFmtId="3" fontId="2" fillId="0" borderId="23" xfId="0" applyNumberFormat="1" applyFont="1" applyFill="1" applyBorder="1" applyAlignment="1">
      <alignment horizontal="center" vertical="center"/>
    </xf>
    <xf numFmtId="0" fontId="2" fillId="0" borderId="23" xfId="0" applyFont="1" applyFill="1" applyBorder="1" applyAlignment="1">
      <alignment horizontal="center" vertical="center" wrapText="1"/>
    </xf>
    <xf numFmtId="0" fontId="12" fillId="0" borderId="25" xfId="0" applyFont="1" applyBorder="1" applyAlignment="1">
      <alignment horizontal="center"/>
    </xf>
    <xf numFmtId="0" fontId="11" fillId="0" borderId="0" xfId="0" applyFont="1" applyAlignment="1">
      <alignment/>
    </xf>
    <xf numFmtId="3" fontId="3" fillId="0" borderId="26" xfId="0" applyNumberFormat="1" applyFont="1" applyFill="1" applyBorder="1" applyAlignment="1">
      <alignment horizontal="center" vertical="center"/>
    </xf>
    <xf numFmtId="168" fontId="3" fillId="0" borderId="24" xfId="0" applyNumberFormat="1" applyFont="1" applyFill="1" applyBorder="1" applyAlignment="1">
      <alignment horizontal="right" vertical="center"/>
    </xf>
    <xf numFmtId="168" fontId="3" fillId="0" borderId="27" xfId="0" applyNumberFormat="1" applyFont="1" applyFill="1" applyBorder="1" applyAlignment="1">
      <alignment horizontal="right" vertical="center"/>
    </xf>
    <xf numFmtId="0" fontId="12" fillId="0" borderId="2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2" fillId="0" borderId="29" xfId="0" applyFont="1" applyBorder="1" applyAlignment="1">
      <alignment horizontal="center" vertical="center"/>
    </xf>
    <xf numFmtId="0" fontId="10" fillId="0" borderId="28" xfId="0" applyFont="1" applyBorder="1" applyAlignment="1">
      <alignment vertical="center" wrapText="1"/>
    </xf>
    <xf numFmtId="0" fontId="10" fillId="0" borderId="30" xfId="0" applyFont="1" applyBorder="1" applyAlignment="1">
      <alignment vertical="center" wrapText="1"/>
    </xf>
    <xf numFmtId="0" fontId="80" fillId="0" borderId="30" xfId="0" applyFont="1" applyBorder="1" applyAlignment="1">
      <alignment vertical="center" wrapText="1"/>
    </xf>
    <xf numFmtId="0" fontId="10" fillId="0" borderId="1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vertical="center" wrapText="1"/>
    </xf>
    <xf numFmtId="0" fontId="10" fillId="0" borderId="33" xfId="0" applyFont="1" applyFill="1" applyBorder="1" applyAlignment="1">
      <alignment horizontal="center" vertical="center" wrapText="1"/>
    </xf>
    <xf numFmtId="0" fontId="10" fillId="0" borderId="34" xfId="0" applyFont="1" applyBorder="1" applyAlignment="1">
      <alignment vertical="center" wrapText="1"/>
    </xf>
    <xf numFmtId="0" fontId="9" fillId="0" borderId="31" xfId="0" applyFont="1" applyFill="1" applyBorder="1" applyAlignment="1">
      <alignment horizontal="center" vertical="center" wrapText="1"/>
    </xf>
    <xf numFmtId="0" fontId="10" fillId="0" borderId="32" xfId="0" applyFont="1" applyBorder="1" applyAlignment="1">
      <alignment vertical="center" wrapText="1"/>
    </xf>
    <xf numFmtId="0" fontId="9" fillId="0" borderId="33"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4" fillId="35" borderId="36" xfId="0" applyFont="1" applyFill="1" applyBorder="1" applyAlignment="1">
      <alignment horizontal="center" vertical="center" wrapText="1"/>
    </xf>
    <xf numFmtId="4" fontId="4" fillId="35" borderId="36" xfId="0" applyNumberFormat="1" applyFont="1" applyFill="1" applyBorder="1" applyAlignment="1">
      <alignment horizontal="center" vertical="center" wrapText="1"/>
    </xf>
    <xf numFmtId="1" fontId="4" fillId="35" borderId="36" xfId="0" applyNumberFormat="1" applyFont="1" applyFill="1" applyBorder="1" applyAlignment="1">
      <alignment horizontal="center" vertical="center" wrapText="1"/>
    </xf>
    <xf numFmtId="0" fontId="7" fillId="35" borderId="37" xfId="0" applyFont="1" applyFill="1" applyBorder="1" applyAlignment="1">
      <alignment horizontal="center" vertical="center" wrapText="1"/>
    </xf>
    <xf numFmtId="0" fontId="10" fillId="0" borderId="30" xfId="0" applyFont="1" applyFill="1" applyBorder="1" applyAlignment="1">
      <alignment vertical="center" wrapText="1"/>
    </xf>
    <xf numFmtId="0" fontId="4" fillId="35" borderId="3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4" fillId="35" borderId="39" xfId="0" applyFont="1" applyFill="1" applyBorder="1" applyAlignment="1">
      <alignment horizontal="center" vertical="center" wrapText="1"/>
    </xf>
    <xf numFmtId="4" fontId="4" fillId="35" borderId="39" xfId="0" applyNumberFormat="1" applyFont="1" applyFill="1" applyBorder="1" applyAlignment="1">
      <alignment horizontal="center" vertical="center" wrapText="1"/>
    </xf>
    <xf numFmtId="1" fontId="4" fillId="35" borderId="39" xfId="0" applyNumberFormat="1" applyFont="1" applyFill="1" applyBorder="1" applyAlignment="1">
      <alignment horizontal="center" vertical="center" wrapText="1"/>
    </xf>
    <xf numFmtId="0" fontId="7" fillId="35" borderId="40" xfId="0" applyFont="1" applyFill="1" applyBorder="1" applyAlignment="1">
      <alignment horizontal="center" vertical="center" wrapText="1"/>
    </xf>
    <xf numFmtId="0" fontId="4" fillId="36" borderId="38"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168" fontId="3" fillId="37" borderId="24" xfId="0" applyNumberFormat="1" applyFont="1" applyFill="1" applyBorder="1" applyAlignment="1">
      <alignment horizontal="right" vertical="center"/>
    </xf>
    <xf numFmtId="3" fontId="3" fillId="37" borderId="26" xfId="0" applyNumberFormat="1" applyFont="1" applyFill="1" applyBorder="1" applyAlignment="1">
      <alignment horizontal="center" vertical="center"/>
    </xf>
    <xf numFmtId="168" fontId="3" fillId="37" borderId="27" xfId="0" applyNumberFormat="1" applyFont="1" applyFill="1" applyBorder="1" applyAlignment="1">
      <alignment horizontal="right" vertical="center"/>
    </xf>
    <xf numFmtId="0" fontId="80" fillId="0" borderId="32" xfId="0" applyFont="1" applyBorder="1" applyAlignment="1">
      <alignment vertical="center" wrapText="1"/>
    </xf>
    <xf numFmtId="0" fontId="12" fillId="0" borderId="23" xfId="0" applyFont="1" applyBorder="1" applyAlignment="1">
      <alignment horizontal="center"/>
    </xf>
    <xf numFmtId="0" fontId="3" fillId="38" borderId="41" xfId="0" applyFont="1" applyFill="1" applyBorder="1" applyAlignment="1">
      <alignment horizontal="center" vertical="center"/>
    </xf>
    <xf numFmtId="179" fontId="3" fillId="38" borderId="24" xfId="0" applyNumberFormat="1" applyFont="1" applyFill="1" applyBorder="1" applyAlignment="1">
      <alignment horizontal="center" vertical="center"/>
    </xf>
    <xf numFmtId="0" fontId="4" fillId="36" borderId="39" xfId="88" applyFont="1" applyFill="1" applyBorder="1" applyAlignment="1">
      <alignment horizontal="center" vertical="center" wrapText="1"/>
      <protection/>
    </xf>
    <xf numFmtId="0" fontId="10" fillId="0" borderId="30" xfId="0" applyFont="1" applyFill="1" applyBorder="1" applyAlignment="1">
      <alignment horizontal="center" vertical="center" wrapText="1"/>
    </xf>
    <xf numFmtId="0" fontId="10" fillId="0" borderId="23" xfId="0" applyFont="1" applyBorder="1" applyAlignment="1">
      <alignment vertical="center" wrapText="1"/>
    </xf>
    <xf numFmtId="0" fontId="0" fillId="0" borderId="0" xfId="0" applyFont="1" applyAlignment="1">
      <alignment/>
    </xf>
    <xf numFmtId="0" fontId="10" fillId="0" borderId="30" xfId="0" applyFont="1" applyBorder="1" applyAlignment="1">
      <alignment horizontal="justify" vertical="center" wrapText="1"/>
    </xf>
    <xf numFmtId="0" fontId="10" fillId="0" borderId="30" xfId="0" applyFont="1" applyBorder="1" applyAlignment="1">
      <alignment horizontal="left" vertical="center" wrapText="1"/>
    </xf>
    <xf numFmtId="0" fontId="10" fillId="0" borderId="34" xfId="0" applyFont="1" applyBorder="1" applyAlignment="1">
      <alignment horizontal="left" vertical="center" wrapText="1"/>
    </xf>
    <xf numFmtId="0" fontId="3" fillId="35" borderId="38" xfId="0" applyFont="1" applyFill="1" applyBorder="1" applyAlignment="1">
      <alignment horizontal="center" vertical="center" wrapText="1"/>
    </xf>
    <xf numFmtId="4" fontId="3" fillId="35" borderId="39" xfId="0" applyNumberFormat="1" applyFont="1" applyFill="1" applyBorder="1" applyAlignment="1">
      <alignment horizontal="center" vertical="center" wrapText="1"/>
    </xf>
    <xf numFmtId="1" fontId="3" fillId="35" borderId="39" xfId="0" applyNumberFormat="1" applyFont="1" applyFill="1" applyBorder="1" applyAlignment="1">
      <alignment horizontal="center" vertical="center" wrapText="1"/>
    </xf>
    <xf numFmtId="0" fontId="3" fillId="35" borderId="40" xfId="0" applyFont="1" applyFill="1" applyBorder="1" applyAlignment="1">
      <alignment horizontal="center" vertical="center" wrapText="1"/>
    </xf>
    <xf numFmtId="168" fontId="10" fillId="0" borderId="23" xfId="0" applyNumberFormat="1" applyFont="1" applyFill="1" applyBorder="1" applyAlignment="1">
      <alignment horizontal="center" vertical="center"/>
    </xf>
    <xf numFmtId="168" fontId="3" fillId="0" borderId="23" xfId="0" applyNumberFormat="1" applyFont="1" applyFill="1" applyBorder="1" applyAlignment="1">
      <alignment horizontal="center" vertical="center"/>
    </xf>
    <xf numFmtId="3"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10" fillId="0" borderId="25" xfId="0" applyFont="1" applyBorder="1" applyAlignment="1">
      <alignment horizontal="center"/>
    </xf>
    <xf numFmtId="0" fontId="3" fillId="36" borderId="38" xfId="88" applyFont="1" applyFill="1" applyBorder="1" applyAlignment="1">
      <alignment horizontal="center" vertical="center" wrapText="1"/>
      <protection/>
    </xf>
    <xf numFmtId="0" fontId="3" fillId="36" borderId="39"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0" fontId="10" fillId="0" borderId="34" xfId="0" applyFont="1" applyBorder="1" applyAlignment="1">
      <alignment horizontal="justify" vertical="center" wrapText="1"/>
    </xf>
    <xf numFmtId="0" fontId="9" fillId="0" borderId="30" xfId="0" applyFont="1" applyBorder="1" applyAlignment="1">
      <alignment horizontal="justify" vertical="center" wrapText="1"/>
    </xf>
    <xf numFmtId="0" fontId="10" fillId="0" borderId="32" xfId="0" applyFont="1" applyBorder="1" applyAlignment="1">
      <alignment horizontal="justify" vertical="center" wrapText="1"/>
    </xf>
    <xf numFmtId="0" fontId="9" fillId="0" borderId="34" xfId="0" applyFont="1" applyBorder="1" applyAlignment="1">
      <alignment horizontal="left" vertical="center" wrapText="1"/>
    </xf>
    <xf numFmtId="0" fontId="10" fillId="0" borderId="20" xfId="0" applyFont="1" applyFill="1" applyBorder="1" applyAlignment="1">
      <alignment horizontal="center" vertical="center" wrapText="1"/>
    </xf>
    <xf numFmtId="0" fontId="10" fillId="0" borderId="30" xfId="87" applyFont="1" applyBorder="1" applyAlignment="1">
      <alignment vertical="center" wrapText="1"/>
      <protection/>
    </xf>
    <xf numFmtId="0" fontId="10" fillId="0" borderId="30" xfId="87" applyFont="1" applyBorder="1" applyAlignment="1">
      <alignment horizontal="left" vertical="center" wrapText="1"/>
      <protection/>
    </xf>
    <xf numFmtId="0" fontId="10" fillId="0" borderId="42" xfId="87" applyFont="1" applyBorder="1" applyAlignment="1">
      <alignment vertical="center" wrapText="1"/>
      <protection/>
    </xf>
    <xf numFmtId="0" fontId="10" fillId="0" borderId="28" xfId="87" applyFont="1" applyBorder="1" applyAlignment="1">
      <alignment vertical="center" wrapText="1"/>
      <protection/>
    </xf>
    <xf numFmtId="0" fontId="4" fillId="36" borderId="39" xfId="88" applyFont="1" applyFill="1" applyBorder="1" applyAlignment="1">
      <alignment horizontal="center" vertical="center" wrapText="1"/>
      <protection/>
    </xf>
    <xf numFmtId="0" fontId="10" fillId="0" borderId="32" xfId="87" applyFont="1" applyBorder="1" applyAlignment="1">
      <alignment vertical="center" wrapText="1"/>
      <protection/>
    </xf>
    <xf numFmtId="0" fontId="10" fillId="0" borderId="34" xfId="87" applyFont="1" applyBorder="1" applyAlignment="1">
      <alignment vertical="center" wrapText="1"/>
      <protection/>
    </xf>
    <xf numFmtId="0" fontId="10" fillId="0" borderId="42" xfId="87" applyFont="1" applyBorder="1" applyAlignment="1">
      <alignment horizontal="left" vertical="center" wrapText="1"/>
      <protection/>
    </xf>
    <xf numFmtId="0" fontId="10" fillId="0" borderId="28" xfId="87" applyFont="1" applyBorder="1" applyAlignment="1">
      <alignment horizontal="left" vertical="center" wrapText="1"/>
      <protection/>
    </xf>
    <xf numFmtId="0" fontId="10" fillId="0" borderId="21" xfId="0" applyFont="1" applyFill="1" applyBorder="1" applyAlignment="1">
      <alignment horizontal="center" vertical="center" wrapText="1"/>
    </xf>
    <xf numFmtId="0" fontId="10" fillId="0" borderId="23" xfId="87" applyFont="1" applyBorder="1" applyAlignment="1">
      <alignment vertical="center" wrapText="1"/>
      <protection/>
    </xf>
    <xf numFmtId="0" fontId="10" fillId="39" borderId="42" xfId="87" applyFont="1" applyFill="1" applyBorder="1" applyAlignment="1">
      <alignment vertical="center" wrapText="1"/>
      <protection/>
    </xf>
    <xf numFmtId="0" fontId="3" fillId="38" borderId="43" xfId="0" applyFont="1" applyFill="1" applyBorder="1" applyAlignment="1">
      <alignment horizontal="center" vertical="center"/>
    </xf>
    <xf numFmtId="0" fontId="4" fillId="40" borderId="35" xfId="0" applyFont="1" applyFill="1" applyBorder="1" applyAlignment="1">
      <alignment horizontal="center" vertical="center" wrapText="1"/>
    </xf>
    <xf numFmtId="0" fontId="3" fillId="40" borderId="36" xfId="0" applyFont="1" applyFill="1" applyBorder="1" applyAlignment="1">
      <alignment horizontal="center" vertical="center" wrapText="1"/>
    </xf>
    <xf numFmtId="0" fontId="4" fillId="40" borderId="36" xfId="0" applyFont="1" applyFill="1" applyBorder="1" applyAlignment="1">
      <alignment horizontal="center" vertical="center" wrapText="1"/>
    </xf>
    <xf numFmtId="4" fontId="4" fillId="40" borderId="36" xfId="0" applyNumberFormat="1" applyFont="1" applyFill="1" applyBorder="1" applyAlignment="1">
      <alignment horizontal="center" vertical="center" wrapText="1"/>
    </xf>
    <xf numFmtId="1" fontId="4" fillId="40" borderId="36" xfId="0" applyNumberFormat="1" applyFont="1" applyFill="1" applyBorder="1" applyAlignment="1">
      <alignment horizontal="center" vertical="center" wrapText="1"/>
    </xf>
    <xf numFmtId="0" fontId="7" fillId="40" borderId="37" xfId="0" applyFont="1" applyFill="1" applyBorder="1" applyAlignment="1">
      <alignment horizontal="center" vertical="center" wrapText="1"/>
    </xf>
    <xf numFmtId="0" fontId="4" fillId="36" borderId="44"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10" fillId="0" borderId="32" xfId="0" applyFont="1" applyBorder="1" applyAlignment="1">
      <alignment horizontal="left" vertical="center" wrapText="1"/>
    </xf>
    <xf numFmtId="0" fontId="10" fillId="0" borderId="42" xfId="0" applyFont="1" applyBorder="1" applyAlignment="1">
      <alignment horizontal="left" vertical="center" wrapText="1"/>
    </xf>
    <xf numFmtId="0" fontId="9" fillId="39" borderId="30" xfId="0" applyFont="1" applyFill="1" applyBorder="1" applyAlignment="1">
      <alignment vertical="center" wrapText="1"/>
    </xf>
    <xf numFmtId="0" fontId="9" fillId="39" borderId="32" xfId="0" applyFont="1" applyFill="1" applyBorder="1" applyAlignment="1">
      <alignment horizontal="left" wrapText="1"/>
    </xf>
    <xf numFmtId="0" fontId="9" fillId="0" borderId="34" xfId="0" applyFont="1" applyBorder="1" applyAlignment="1">
      <alignment vertical="center" wrapText="1"/>
    </xf>
    <xf numFmtId="0" fontId="10" fillId="39" borderId="28" xfId="87" applyFont="1" applyFill="1" applyBorder="1" applyAlignment="1">
      <alignment vertical="center" wrapText="1"/>
      <protection/>
    </xf>
    <xf numFmtId="0" fontId="4" fillId="36" borderId="45"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9" fillId="39" borderId="34" xfId="0" applyFont="1" applyFill="1" applyBorder="1" applyAlignment="1">
      <alignment vertical="center" wrapText="1"/>
    </xf>
    <xf numFmtId="0" fontId="9" fillId="39" borderId="32" xfId="0" applyFont="1" applyFill="1" applyBorder="1" applyAlignment="1">
      <alignment horizontal="left" vertical="center" wrapText="1"/>
    </xf>
    <xf numFmtId="0" fontId="4" fillId="36" borderId="45" xfId="88" applyFont="1" applyFill="1" applyBorder="1" applyAlignment="1">
      <alignment horizontal="center" vertical="center" wrapText="1"/>
      <protection/>
    </xf>
    <xf numFmtId="0" fontId="10" fillId="41" borderId="30" xfId="95" applyFont="1" applyFill="1" applyBorder="1" applyAlignment="1">
      <alignment horizontal="left" vertical="center" wrapText="1"/>
    </xf>
    <xf numFmtId="0" fontId="10" fillId="41" borderId="30" xfId="0" applyFont="1" applyFill="1" applyBorder="1" applyAlignment="1">
      <alignment horizontal="left" vertical="center" wrapText="1"/>
    </xf>
    <xf numFmtId="0" fontId="10" fillId="0" borderId="30" xfId="95" applyFont="1" applyBorder="1" applyAlignment="1">
      <alignment horizontal="left" vertical="center" wrapText="1"/>
    </xf>
    <xf numFmtId="0" fontId="10" fillId="41" borderId="32" xfId="95" applyFont="1" applyFill="1" applyBorder="1" applyAlignment="1">
      <alignment horizontal="left" vertical="center" wrapText="1"/>
    </xf>
    <xf numFmtId="0" fontId="10" fillId="41" borderId="34" xfId="95" applyFont="1" applyFill="1" applyBorder="1" applyAlignment="1">
      <alignment horizontal="left" vertical="center" wrapText="1"/>
    </xf>
    <xf numFmtId="168" fontId="3" fillId="0" borderId="38" xfId="0" applyNumberFormat="1" applyFont="1" applyFill="1" applyBorder="1" applyAlignment="1">
      <alignment horizontal="right" vertical="center"/>
    </xf>
    <xf numFmtId="3" fontId="3" fillId="0" borderId="39" xfId="0" applyNumberFormat="1" applyFont="1" applyFill="1" applyBorder="1" applyAlignment="1">
      <alignment horizontal="center" vertical="center"/>
    </xf>
    <xf numFmtId="168" fontId="3" fillId="0" borderId="40" xfId="0" applyNumberFormat="1" applyFont="1" applyFill="1" applyBorder="1" applyAlignment="1">
      <alignment horizontal="right" vertical="center"/>
    </xf>
    <xf numFmtId="168" fontId="3" fillId="37" borderId="24" xfId="0" applyNumberFormat="1" applyFont="1" applyFill="1" applyBorder="1" applyAlignment="1">
      <alignment horizontal="center" vertical="center"/>
    </xf>
    <xf numFmtId="0" fontId="0" fillId="0" borderId="0" xfId="0" applyAlignment="1">
      <alignment/>
    </xf>
    <xf numFmtId="0" fontId="10" fillId="0" borderId="34" xfId="0" applyFont="1" applyFill="1" applyBorder="1" applyAlignment="1">
      <alignment vertical="center" wrapText="1"/>
    </xf>
    <xf numFmtId="179" fontId="3" fillId="38" borderId="46" xfId="0" applyNumberFormat="1" applyFont="1" applyFill="1" applyBorder="1" applyAlignment="1">
      <alignment horizontal="center" vertical="center"/>
    </xf>
    <xf numFmtId="0" fontId="12" fillId="0" borderId="25" xfId="0" applyFont="1" applyBorder="1" applyAlignment="1">
      <alignment horizontal="center" vertical="center"/>
    </xf>
    <xf numFmtId="0" fontId="9" fillId="0" borderId="19" xfId="0" applyFont="1" applyFill="1" applyBorder="1" applyAlignment="1">
      <alignment horizontal="left" vertical="center" wrapText="1"/>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9" fillId="0" borderId="31" xfId="0" applyFont="1" applyFill="1" applyBorder="1" applyAlignment="1">
      <alignment horizontal="left" vertical="center" wrapText="1"/>
    </xf>
    <xf numFmtId="179" fontId="3" fillId="0" borderId="46" xfId="0" applyNumberFormat="1" applyFont="1" applyBorder="1" applyAlignment="1">
      <alignment horizontal="center" vertical="center"/>
    </xf>
    <xf numFmtId="0" fontId="3" fillId="37" borderId="41" xfId="0" applyFont="1" applyFill="1" applyBorder="1" applyAlignment="1">
      <alignment horizontal="center" vertical="center"/>
    </xf>
    <xf numFmtId="0" fontId="10" fillId="0" borderId="3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168" fontId="12" fillId="0" borderId="23" xfId="0" applyNumberFormat="1" applyFont="1" applyBorder="1" applyAlignment="1">
      <alignment horizontal="center" vertical="center"/>
    </xf>
    <xf numFmtId="168" fontId="2" fillId="0" borderId="23" xfId="0" applyNumberFormat="1" applyFont="1" applyBorder="1" applyAlignment="1">
      <alignment horizontal="center" vertical="center"/>
    </xf>
    <xf numFmtId="3" fontId="2" fillId="0" borderId="23" xfId="0" applyNumberFormat="1" applyFont="1" applyBorder="1" applyAlignment="1">
      <alignment horizontal="center" vertical="center"/>
    </xf>
    <xf numFmtId="0" fontId="2" fillId="0" borderId="28" xfId="0" applyFont="1" applyBorder="1" applyAlignment="1">
      <alignment horizontal="center" vertical="center" wrapText="1"/>
    </xf>
    <xf numFmtId="168" fontId="3" fillId="0" borderId="24" xfId="0" applyNumberFormat="1" applyFont="1" applyBorder="1" applyAlignment="1">
      <alignment horizontal="right" vertical="center"/>
    </xf>
    <xf numFmtId="3" fontId="3" fillId="0" borderId="24" xfId="0" applyNumberFormat="1" applyFont="1" applyBorder="1" applyAlignment="1">
      <alignment horizontal="center" vertical="center"/>
    </xf>
    <xf numFmtId="0" fontId="10" fillId="0" borderId="19" xfId="0" applyFont="1" applyBorder="1" applyAlignment="1">
      <alignment horizontal="center" vertical="center" wrapText="1"/>
    </xf>
    <xf numFmtId="0" fontId="10" fillId="0" borderId="30" xfId="0" applyFont="1" applyBorder="1" applyAlignment="1">
      <alignment vertical="center" wrapText="1"/>
    </xf>
    <xf numFmtId="0" fontId="10" fillId="0" borderId="30"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vertical="center" wrapText="1"/>
    </xf>
    <xf numFmtId="0" fontId="2" fillId="0" borderId="23" xfId="0" applyFont="1" applyBorder="1" applyAlignment="1">
      <alignment horizontal="center" vertical="center" wrapText="1"/>
    </xf>
    <xf numFmtId="0" fontId="3" fillId="0" borderId="30" xfId="0" applyFont="1" applyBorder="1" applyAlignment="1">
      <alignment vertical="center" wrapText="1"/>
    </xf>
    <xf numFmtId="0" fontId="10" fillId="39" borderId="32" xfId="0" applyFont="1" applyFill="1" applyBorder="1" applyAlignment="1">
      <alignment vertical="center" wrapText="1"/>
    </xf>
    <xf numFmtId="0" fontId="10" fillId="39" borderId="30" xfId="0" applyFont="1" applyFill="1" applyBorder="1" applyAlignment="1">
      <alignment vertical="center" wrapText="1"/>
    </xf>
    <xf numFmtId="0" fontId="10" fillId="39" borderId="34" xfId="0" applyFont="1" applyFill="1" applyBorder="1" applyAlignment="1">
      <alignment vertical="center" wrapText="1"/>
    </xf>
    <xf numFmtId="0" fontId="10" fillId="39" borderId="31" xfId="0" applyFont="1" applyFill="1" applyBorder="1" applyAlignment="1">
      <alignment horizontal="center" vertical="center" wrapText="1"/>
    </xf>
    <xf numFmtId="0" fontId="10" fillId="39" borderId="19" xfId="0" applyFont="1" applyFill="1" applyBorder="1" applyAlignment="1">
      <alignment horizontal="center" vertical="center" wrapText="1"/>
    </xf>
    <xf numFmtId="0" fontId="10" fillId="39" borderId="33" xfId="0" applyFont="1" applyFill="1" applyBorder="1" applyAlignment="1">
      <alignment horizontal="center" vertical="center" wrapText="1"/>
    </xf>
    <xf numFmtId="0" fontId="10" fillId="0" borderId="34" xfId="0" applyFont="1" applyFill="1" applyBorder="1" applyAlignment="1">
      <alignment vertical="top" wrapText="1"/>
    </xf>
    <xf numFmtId="0" fontId="10" fillId="37" borderId="49" xfId="0" applyFont="1" applyFill="1" applyBorder="1" applyAlignment="1">
      <alignment vertical="center" wrapText="1"/>
    </xf>
    <xf numFmtId="0" fontId="10" fillId="37" borderId="50" xfId="0" applyFont="1" applyFill="1" applyBorder="1" applyAlignment="1">
      <alignment vertical="center" wrapText="1"/>
    </xf>
    <xf numFmtId="0" fontId="9" fillId="0" borderId="33"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4" xfId="95" applyFont="1" applyBorder="1" applyAlignment="1">
      <alignment horizontal="left" vertical="center" wrapText="1"/>
    </xf>
    <xf numFmtId="0" fontId="9" fillId="39" borderId="30" xfId="0" applyFont="1" applyFill="1" applyBorder="1" applyAlignment="1">
      <alignment horizontal="center" vertical="center" wrapText="1"/>
    </xf>
    <xf numFmtId="0" fontId="9" fillId="39" borderId="30" xfId="0" applyFont="1" applyFill="1" applyBorder="1" applyAlignment="1">
      <alignment vertical="center"/>
    </xf>
    <xf numFmtId="0" fontId="10" fillId="0" borderId="3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88" applyFont="1" applyFill="1" applyBorder="1" applyAlignment="1">
      <alignment horizontal="left" vertical="center" wrapText="1"/>
      <protection/>
    </xf>
    <xf numFmtId="0" fontId="10" fillId="0" borderId="54" xfId="88" applyFont="1" applyFill="1" applyBorder="1" applyAlignment="1">
      <alignment horizontal="left" vertical="center" wrapText="1"/>
      <protection/>
    </xf>
    <xf numFmtId="0" fontId="10" fillId="0" borderId="55" xfId="88" applyFont="1" applyFill="1" applyBorder="1" applyAlignment="1">
      <alignment horizontal="left" vertical="center" wrapText="1"/>
      <protection/>
    </xf>
    <xf numFmtId="0" fontId="4" fillId="36" borderId="39" xfId="88" applyFont="1" applyFill="1" applyBorder="1" applyAlignment="1">
      <alignment horizontal="center" vertical="center" wrapText="1"/>
      <protection/>
    </xf>
    <xf numFmtId="0" fontId="4" fillId="36" borderId="40" xfId="88" applyFont="1" applyFill="1" applyBorder="1" applyAlignment="1">
      <alignment horizontal="center" vertical="center" wrapText="1"/>
      <protection/>
    </xf>
    <xf numFmtId="0" fontId="10" fillId="0" borderId="32" xfId="0" applyFont="1" applyBorder="1" applyAlignment="1">
      <alignment horizontal="center" vertical="center" wrapText="1"/>
    </xf>
    <xf numFmtId="0" fontId="10" fillId="0" borderId="56" xfId="0" applyFont="1" applyBorder="1" applyAlignment="1">
      <alignment horizontal="center" vertical="center" wrapText="1"/>
    </xf>
    <xf numFmtId="0" fontId="3" fillId="37" borderId="57" xfId="0" applyFont="1" applyFill="1" applyBorder="1" applyAlignment="1">
      <alignment horizontal="center" vertical="center" wrapText="1"/>
    </xf>
    <xf numFmtId="0" fontId="3" fillId="37" borderId="41" xfId="0" applyFont="1" applyFill="1" applyBorder="1" applyAlignment="1">
      <alignment horizontal="center" vertical="center" wrapText="1"/>
    </xf>
    <xf numFmtId="0" fontId="3" fillId="37" borderId="58" xfId="0" applyFont="1" applyFill="1" applyBorder="1" applyAlignment="1">
      <alignment horizontal="center" vertical="center" wrapText="1"/>
    </xf>
    <xf numFmtId="0" fontId="10" fillId="37" borderId="57" xfId="0" applyFont="1" applyFill="1" applyBorder="1" applyAlignment="1">
      <alignment horizontal="center" vertical="center"/>
    </xf>
    <xf numFmtId="0" fontId="10" fillId="37" borderId="58" xfId="0" applyFont="1" applyFill="1" applyBorder="1" applyAlignment="1">
      <alignment horizontal="center" vertical="center"/>
    </xf>
    <xf numFmtId="0" fontId="0" fillId="0" borderId="0" xfId="0" applyAlignment="1">
      <alignment horizontal="center" wrapText="1"/>
    </xf>
    <xf numFmtId="0" fontId="38" fillId="42" borderId="57" xfId="0" applyFont="1" applyFill="1" applyBorder="1" applyAlignment="1">
      <alignment horizontal="left" vertical="center" wrapText="1"/>
    </xf>
    <xf numFmtId="0" fontId="38" fillId="42" borderId="41" xfId="0" applyFont="1" applyFill="1" applyBorder="1" applyAlignment="1">
      <alignment horizontal="left" vertical="center" wrapText="1"/>
    </xf>
    <xf numFmtId="0" fontId="38" fillId="42" borderId="58" xfId="0" applyFont="1" applyFill="1" applyBorder="1" applyAlignment="1">
      <alignment horizontal="left" vertical="center" wrapText="1"/>
    </xf>
    <xf numFmtId="0" fontId="3" fillId="37" borderId="49" xfId="0" applyFont="1" applyFill="1" applyBorder="1" applyAlignment="1">
      <alignment horizontal="left" vertical="center" wrapText="1"/>
    </xf>
    <xf numFmtId="0" fontId="3" fillId="37" borderId="43" xfId="0" applyFont="1" applyFill="1" applyBorder="1" applyAlignment="1">
      <alignment horizontal="left" vertical="center" wrapText="1"/>
    </xf>
    <xf numFmtId="0" fontId="3" fillId="37" borderId="50" xfId="0" applyFont="1" applyFill="1" applyBorder="1" applyAlignment="1">
      <alignment horizontal="left" vertical="center" wrapText="1"/>
    </xf>
    <xf numFmtId="0" fontId="3" fillId="43" borderId="38" xfId="0" applyFont="1" applyFill="1" applyBorder="1" applyAlignment="1">
      <alignment horizontal="left" vertical="center" wrapText="1"/>
    </xf>
    <xf numFmtId="0" fontId="3" fillId="43" borderId="39" xfId="0" applyFont="1" applyFill="1" applyBorder="1" applyAlignment="1">
      <alignment horizontal="left" vertical="center" wrapText="1"/>
    </xf>
    <xf numFmtId="0" fontId="3" fillId="43" borderId="40" xfId="0" applyFont="1" applyFill="1" applyBorder="1" applyAlignment="1">
      <alignment horizontal="left" vertical="center" wrapText="1"/>
    </xf>
    <xf numFmtId="0" fontId="10" fillId="0" borderId="59" xfId="88" applyFont="1" applyFill="1" applyBorder="1" applyAlignment="1">
      <alignment horizontal="left" vertical="center" wrapText="1"/>
      <protection/>
    </xf>
    <xf numFmtId="0" fontId="10" fillId="0" borderId="60" xfId="88" applyFont="1" applyFill="1" applyBorder="1" applyAlignment="1">
      <alignment horizontal="left" vertical="center" wrapText="1"/>
      <protection/>
    </xf>
    <xf numFmtId="0" fontId="10" fillId="0" borderId="61" xfId="88" applyFont="1" applyFill="1" applyBorder="1" applyAlignment="1">
      <alignment horizontal="left" vertical="center" wrapText="1"/>
      <protection/>
    </xf>
    <xf numFmtId="0" fontId="10" fillId="0" borderId="62" xfId="88" applyFont="1" applyFill="1" applyBorder="1" applyAlignment="1">
      <alignment horizontal="left" vertical="center" wrapText="1"/>
      <protection/>
    </xf>
    <xf numFmtId="0" fontId="10" fillId="0" borderId="63" xfId="88" applyFont="1" applyFill="1" applyBorder="1" applyAlignment="1">
      <alignment horizontal="left" vertical="center" wrapText="1"/>
      <protection/>
    </xf>
    <xf numFmtId="0" fontId="10" fillId="0" borderId="64" xfId="88" applyFont="1" applyFill="1" applyBorder="1" applyAlignment="1">
      <alignment horizontal="left" vertical="center" wrapText="1"/>
      <protection/>
    </xf>
    <xf numFmtId="0" fontId="3" fillId="37" borderId="65" xfId="0" applyFont="1" applyFill="1" applyBorder="1" applyAlignment="1">
      <alignment horizontal="left" vertical="center" wrapText="1"/>
    </xf>
    <xf numFmtId="0" fontId="3" fillId="37" borderId="66" xfId="0" applyFont="1" applyFill="1" applyBorder="1" applyAlignment="1">
      <alignment horizontal="left" vertical="center" wrapText="1"/>
    </xf>
    <xf numFmtId="0" fontId="3" fillId="37" borderId="67" xfId="0" applyFont="1" applyFill="1" applyBorder="1" applyAlignment="1">
      <alignment horizontal="left" vertical="center" wrapText="1"/>
    </xf>
    <xf numFmtId="0" fontId="0" fillId="0" borderId="0" xfId="0" applyAlignment="1">
      <alignment horizontal="center"/>
    </xf>
    <xf numFmtId="0" fontId="2" fillId="0" borderId="41" xfId="0" applyFont="1" applyBorder="1" applyAlignment="1">
      <alignment horizontal="left" vertical="center" wrapText="1"/>
    </xf>
    <xf numFmtId="0" fontId="38" fillId="38" borderId="38" xfId="0" applyFont="1" applyFill="1" applyBorder="1" applyAlignment="1">
      <alignment horizontal="left" vertical="center" wrapText="1"/>
    </xf>
    <xf numFmtId="0" fontId="38" fillId="38" borderId="39" xfId="0" applyFont="1" applyFill="1" applyBorder="1" applyAlignment="1">
      <alignment horizontal="left" vertical="center" wrapText="1"/>
    </xf>
    <xf numFmtId="0" fontId="38" fillId="38" borderId="40" xfId="0" applyFont="1" applyFill="1" applyBorder="1" applyAlignment="1">
      <alignment horizontal="left" vertical="center" wrapText="1"/>
    </xf>
    <xf numFmtId="0" fontId="3" fillId="37" borderId="38" xfId="0" applyFont="1" applyFill="1" applyBorder="1" applyAlignment="1">
      <alignment horizontal="center" vertical="center" wrapText="1"/>
    </xf>
    <xf numFmtId="0" fontId="10" fillId="37" borderId="39" xfId="0" applyFont="1" applyFill="1" applyBorder="1" applyAlignment="1">
      <alignment horizontal="center" vertical="center" wrapText="1"/>
    </xf>
    <xf numFmtId="0" fontId="10" fillId="37" borderId="40" xfId="0" applyFont="1" applyFill="1" applyBorder="1" applyAlignment="1">
      <alignment horizontal="center" vertical="center" wrapText="1"/>
    </xf>
    <xf numFmtId="0" fontId="3" fillId="37" borderId="68" xfId="0" applyFont="1" applyFill="1" applyBorder="1" applyAlignment="1">
      <alignment horizontal="center" vertical="center" wrapText="1"/>
    </xf>
    <xf numFmtId="0" fontId="3" fillId="37" borderId="69" xfId="0" applyFont="1" applyFill="1" applyBorder="1" applyAlignment="1">
      <alignment horizontal="center" vertical="center" wrapText="1"/>
    </xf>
    <xf numFmtId="0" fontId="10" fillId="39" borderId="30" xfId="0" applyFont="1" applyFill="1" applyBorder="1" applyAlignment="1">
      <alignment horizontal="center" vertical="center" wrapText="1"/>
    </xf>
    <xf numFmtId="0" fontId="10" fillId="39" borderId="30" xfId="0" applyFont="1" applyFill="1" applyBorder="1" applyAlignment="1">
      <alignment vertical="center"/>
    </xf>
    <xf numFmtId="0" fontId="10" fillId="39" borderId="34" xfId="0" applyFont="1" applyFill="1" applyBorder="1" applyAlignment="1">
      <alignment horizontal="center" vertical="center" wrapText="1"/>
    </xf>
    <xf numFmtId="0" fontId="10" fillId="39" borderId="34" xfId="0" applyFont="1" applyFill="1" applyBorder="1" applyAlignment="1">
      <alignment vertical="center"/>
    </xf>
    <xf numFmtId="0" fontId="10" fillId="39" borderId="51" xfId="0" applyFont="1" applyFill="1" applyBorder="1" applyAlignment="1">
      <alignment vertical="center"/>
    </xf>
    <xf numFmtId="0" fontId="10" fillId="39" borderId="52" xfId="0" applyFont="1" applyFill="1" applyBorder="1" applyAlignment="1">
      <alignment vertical="center"/>
    </xf>
    <xf numFmtId="0" fontId="3" fillId="38" borderId="38" xfId="0" applyFont="1" applyFill="1" applyBorder="1" applyAlignment="1">
      <alignment horizontal="center" vertical="center" wrapText="1"/>
    </xf>
    <xf numFmtId="0" fontId="3" fillId="38" borderId="39" xfId="0" applyFont="1" applyFill="1" applyBorder="1" applyAlignment="1">
      <alignment horizontal="center" vertical="center" wrapText="1"/>
    </xf>
    <xf numFmtId="0" fontId="3" fillId="38" borderId="70" xfId="0" applyFont="1" applyFill="1" applyBorder="1" applyAlignment="1">
      <alignment horizontal="center" vertical="center" wrapText="1"/>
    </xf>
    <xf numFmtId="0" fontId="10" fillId="38" borderId="49" xfId="0" applyFont="1" applyFill="1" applyBorder="1" applyAlignment="1">
      <alignment horizontal="center" vertical="center"/>
    </xf>
    <xf numFmtId="0" fontId="10" fillId="38" borderId="50" xfId="0" applyFont="1" applyFill="1" applyBorder="1" applyAlignment="1">
      <alignment horizontal="center" vertical="center"/>
    </xf>
    <xf numFmtId="0" fontId="38" fillId="42" borderId="35" xfId="0" applyFont="1" applyFill="1" applyBorder="1" applyAlignment="1">
      <alignment horizontal="left" vertical="center" wrapText="1"/>
    </xf>
    <xf numFmtId="0" fontId="38" fillId="42" borderId="36" xfId="0" applyFont="1" applyFill="1" applyBorder="1" applyAlignment="1">
      <alignment horizontal="left" vertical="center" wrapText="1"/>
    </xf>
    <xf numFmtId="0" fontId="38" fillId="42" borderId="37" xfId="0" applyFont="1" applyFill="1" applyBorder="1" applyAlignment="1">
      <alignment horizontal="left" vertical="center" wrapText="1"/>
    </xf>
    <xf numFmtId="0" fontId="3" fillId="37" borderId="38" xfId="0" applyFont="1" applyFill="1" applyBorder="1" applyAlignment="1">
      <alignment horizontal="right" vertical="center" wrapText="1"/>
    </xf>
    <xf numFmtId="0" fontId="10" fillId="37" borderId="39" xfId="0" applyFont="1" applyFill="1" applyBorder="1" applyAlignment="1">
      <alignment horizontal="right" vertical="center" wrapText="1"/>
    </xf>
    <xf numFmtId="0" fontId="10" fillId="37" borderId="40" xfId="0" applyFont="1" applyFill="1" applyBorder="1" applyAlignment="1">
      <alignment horizontal="right" vertical="center" wrapText="1"/>
    </xf>
    <xf numFmtId="0" fontId="3" fillId="37" borderId="44" xfId="0" applyFont="1" applyFill="1" applyBorder="1" applyAlignment="1">
      <alignment horizontal="left" vertical="center" wrapText="1"/>
    </xf>
    <xf numFmtId="0" fontId="10" fillId="37" borderId="45" xfId="0" applyFont="1" applyFill="1" applyBorder="1" applyAlignment="1">
      <alignment horizontal="left"/>
    </xf>
    <xf numFmtId="0" fontId="10" fillId="37" borderId="71" xfId="0" applyFont="1" applyFill="1" applyBorder="1" applyAlignment="1">
      <alignment horizontal="left"/>
    </xf>
    <xf numFmtId="0" fontId="10" fillId="39" borderId="32" xfId="0" applyFont="1" applyFill="1" applyBorder="1" applyAlignment="1">
      <alignment horizontal="center" vertical="center" wrapText="1"/>
    </xf>
    <xf numFmtId="0" fontId="10" fillId="39" borderId="32" xfId="0" applyFont="1" applyFill="1" applyBorder="1" applyAlignment="1">
      <alignment vertical="center"/>
    </xf>
    <xf numFmtId="0" fontId="10" fillId="39" borderId="56" xfId="0" applyFont="1" applyFill="1" applyBorder="1" applyAlignment="1">
      <alignment vertical="center"/>
    </xf>
    <xf numFmtId="0" fontId="3" fillId="37" borderId="40" xfId="0" applyFont="1" applyFill="1" applyBorder="1" applyAlignment="1">
      <alignment horizontal="center" vertical="center" wrapText="1"/>
    </xf>
    <xf numFmtId="0" fontId="3" fillId="44" borderId="19" xfId="0" applyFont="1" applyFill="1" applyBorder="1" applyAlignment="1">
      <alignment horizontal="left" vertical="center" wrapText="1"/>
    </xf>
    <xf numFmtId="0" fontId="3" fillId="44" borderId="30" xfId="0" applyFont="1" applyFill="1" applyBorder="1" applyAlignment="1">
      <alignment horizontal="left" vertical="center" wrapText="1"/>
    </xf>
    <xf numFmtId="0" fontId="3" fillId="44" borderId="51" xfId="0" applyFont="1" applyFill="1" applyBorder="1" applyAlignment="1">
      <alignment horizontal="left" vertical="center" wrapText="1"/>
    </xf>
    <xf numFmtId="0" fontId="10" fillId="0" borderId="34"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38" fillId="42" borderId="23" xfId="0" applyFont="1" applyFill="1" applyBorder="1" applyAlignment="1">
      <alignment horizontal="left" vertical="center" wrapText="1"/>
    </xf>
    <xf numFmtId="0" fontId="10" fillId="0" borderId="3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9" fillId="0" borderId="30" xfId="0" applyFont="1" applyBorder="1" applyAlignment="1">
      <alignment horizontal="center" vertical="center" wrapText="1"/>
    </xf>
    <xf numFmtId="0" fontId="10" fillId="39" borderId="5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9" fillId="39" borderId="34" xfId="0" applyFont="1" applyFill="1" applyBorder="1" applyAlignment="1">
      <alignment horizontal="center" vertical="center" wrapText="1"/>
    </xf>
    <xf numFmtId="0" fontId="9" fillId="39" borderId="34" xfId="0" applyFont="1" applyFill="1" applyBorder="1" applyAlignment="1">
      <alignment vertical="center"/>
    </xf>
    <xf numFmtId="0" fontId="9" fillId="39" borderId="52" xfId="0" applyFont="1" applyFill="1" applyBorder="1" applyAlignment="1">
      <alignment vertical="center"/>
    </xf>
    <xf numFmtId="0" fontId="9" fillId="0" borderId="30" xfId="0" applyFont="1" applyFill="1" applyBorder="1" applyAlignment="1">
      <alignment horizontal="center" vertical="center" wrapText="1"/>
    </xf>
    <xf numFmtId="0" fontId="9" fillId="0" borderId="30" xfId="0" applyFont="1" applyBorder="1" applyAlignment="1">
      <alignment vertical="center"/>
    </xf>
    <xf numFmtId="0" fontId="9" fillId="0" borderId="51" xfId="0" applyFont="1" applyBorder="1" applyAlignment="1">
      <alignment vertical="center"/>
    </xf>
    <xf numFmtId="0" fontId="9" fillId="39" borderId="51" xfId="0" applyFont="1" applyFill="1" applyBorder="1" applyAlignment="1">
      <alignment vertical="center"/>
    </xf>
    <xf numFmtId="0" fontId="12" fillId="0" borderId="30" xfId="0" applyFont="1" applyFill="1" applyBorder="1" applyAlignment="1">
      <alignment horizontal="center" vertical="center" wrapText="1"/>
    </xf>
    <xf numFmtId="0" fontId="12" fillId="0" borderId="30" xfId="0" applyFont="1" applyBorder="1" applyAlignment="1">
      <alignment vertical="center"/>
    </xf>
    <xf numFmtId="0" fontId="12" fillId="0" borderId="51" xfId="0" applyFont="1" applyBorder="1" applyAlignment="1">
      <alignment vertical="center"/>
    </xf>
    <xf numFmtId="0" fontId="9" fillId="0" borderId="32" xfId="0" applyFont="1" applyFill="1" applyBorder="1" applyAlignment="1">
      <alignment horizontal="center" vertical="center" wrapText="1"/>
    </xf>
    <xf numFmtId="0" fontId="9" fillId="0" borderId="32" xfId="0" applyFont="1" applyBorder="1" applyAlignment="1">
      <alignment vertical="center"/>
    </xf>
    <xf numFmtId="0" fontId="12" fillId="0" borderId="32" xfId="0" applyFont="1" applyFill="1" applyBorder="1" applyAlignment="1">
      <alignment horizontal="center" vertical="center" wrapText="1"/>
    </xf>
    <xf numFmtId="0" fontId="12" fillId="0" borderId="32" xfId="0" applyFont="1" applyBorder="1" applyAlignment="1">
      <alignment vertical="center"/>
    </xf>
    <xf numFmtId="0" fontId="12" fillId="0" borderId="56" xfId="0" applyFont="1" applyBorder="1" applyAlignment="1">
      <alignment vertical="center"/>
    </xf>
    <xf numFmtId="0" fontId="4" fillId="36" borderId="45" xfId="88" applyFont="1" applyFill="1" applyBorder="1" applyAlignment="1">
      <alignment horizontal="center" vertical="center" wrapText="1"/>
      <protection/>
    </xf>
    <xf numFmtId="0" fontId="9" fillId="37" borderId="45" xfId="0" applyFont="1" applyFill="1" applyBorder="1" applyAlignment="1">
      <alignment horizontal="center" vertical="center"/>
    </xf>
    <xf numFmtId="0" fontId="4" fillId="36" borderId="71" xfId="88" applyFont="1" applyFill="1" applyBorder="1" applyAlignment="1">
      <alignment horizontal="center" vertical="center" wrapText="1"/>
      <protection/>
    </xf>
    <xf numFmtId="0" fontId="3" fillId="37" borderId="72" xfId="0" applyFont="1" applyFill="1" applyBorder="1" applyAlignment="1">
      <alignment horizontal="center" vertical="center" wrapText="1"/>
    </xf>
    <xf numFmtId="0" fontId="3" fillId="37" borderId="73" xfId="0" applyFont="1" applyFill="1" applyBorder="1" applyAlignment="1">
      <alignment horizontal="center" vertical="center" wrapText="1"/>
    </xf>
    <xf numFmtId="0" fontId="38" fillId="42" borderId="74" xfId="0" applyFont="1" applyFill="1" applyBorder="1" applyAlignment="1">
      <alignment horizontal="left" vertical="center" wrapText="1"/>
    </xf>
    <xf numFmtId="0" fontId="38" fillId="42" borderId="75" xfId="0" applyFont="1" applyFill="1" applyBorder="1" applyAlignment="1">
      <alignment horizontal="left" vertical="center" wrapText="1"/>
    </xf>
    <xf numFmtId="0" fontId="3" fillId="37" borderId="49" xfId="0" applyFont="1" applyFill="1" applyBorder="1" applyAlignment="1">
      <alignment horizontal="right" vertical="center" wrapText="1"/>
    </xf>
    <xf numFmtId="0" fontId="3" fillId="37" borderId="43" xfId="0" applyFont="1" applyFill="1" applyBorder="1" applyAlignment="1">
      <alignment horizontal="right" vertical="center" wrapText="1"/>
    </xf>
    <xf numFmtId="0" fontId="3" fillId="37" borderId="50" xfId="0" applyFont="1" applyFill="1" applyBorder="1" applyAlignment="1">
      <alignment horizontal="right" vertical="center" wrapText="1"/>
    </xf>
    <xf numFmtId="0" fontId="3" fillId="37" borderId="49" xfId="0" applyFont="1" applyFill="1" applyBorder="1" applyAlignment="1">
      <alignment horizontal="center" vertical="center" wrapText="1"/>
    </xf>
    <xf numFmtId="0" fontId="3" fillId="37" borderId="50" xfId="0" applyFont="1" applyFill="1" applyBorder="1" applyAlignment="1">
      <alignment horizontal="center" vertical="center" wrapText="1"/>
    </xf>
    <xf numFmtId="0" fontId="3" fillId="43" borderId="49" xfId="0" applyFont="1" applyFill="1" applyBorder="1" applyAlignment="1">
      <alignment horizontal="left" vertical="center" wrapText="1"/>
    </xf>
    <xf numFmtId="0" fontId="3" fillId="43" borderId="43" xfId="0" applyFont="1" applyFill="1" applyBorder="1" applyAlignment="1">
      <alignment horizontal="left" vertical="center" wrapText="1"/>
    </xf>
    <xf numFmtId="0" fontId="3" fillId="43" borderId="50" xfId="0" applyFont="1" applyFill="1" applyBorder="1" applyAlignment="1">
      <alignment horizontal="left" vertical="center" wrapText="1"/>
    </xf>
    <xf numFmtId="0" fontId="4" fillId="36" borderId="70" xfId="88" applyFont="1" applyFill="1" applyBorder="1" applyAlignment="1">
      <alignment horizontal="center" vertical="center" wrapText="1"/>
      <protection/>
    </xf>
    <xf numFmtId="0" fontId="4" fillId="36" borderId="43" xfId="88" applyFont="1" applyFill="1" applyBorder="1" applyAlignment="1">
      <alignment horizontal="center" vertical="center" wrapText="1"/>
      <protection/>
    </xf>
    <xf numFmtId="0" fontId="4" fillId="36" borderId="76" xfId="88" applyFont="1" applyFill="1" applyBorder="1" applyAlignment="1">
      <alignment horizontal="center" vertical="center" wrapText="1"/>
      <protection/>
    </xf>
    <xf numFmtId="0" fontId="4" fillId="36" borderId="50" xfId="88" applyFont="1" applyFill="1" applyBorder="1" applyAlignment="1">
      <alignment horizontal="center" vertical="center" wrapText="1"/>
      <protection/>
    </xf>
    <xf numFmtId="0" fontId="3" fillId="37" borderId="70" xfId="0" applyFont="1" applyFill="1" applyBorder="1" applyAlignment="1">
      <alignment horizontal="left" vertical="center" wrapText="1"/>
    </xf>
    <xf numFmtId="0" fontId="3" fillId="37" borderId="76" xfId="0" applyFont="1" applyFill="1" applyBorder="1" applyAlignment="1">
      <alignment horizontal="left" vertical="center" wrapText="1"/>
    </xf>
    <xf numFmtId="0" fontId="10" fillId="0" borderId="27"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30" xfId="0" applyFont="1" applyBorder="1" applyAlignment="1">
      <alignment vertical="center"/>
    </xf>
    <xf numFmtId="0" fontId="3" fillId="38" borderId="49" xfId="0" applyFont="1" applyFill="1" applyBorder="1" applyAlignment="1">
      <alignment horizontal="center" vertical="center" wrapText="1"/>
    </xf>
    <xf numFmtId="0" fontId="3" fillId="38" borderId="43" xfId="0" applyFont="1" applyFill="1" applyBorder="1" applyAlignment="1">
      <alignment horizontal="center" vertical="center" wrapText="1"/>
    </xf>
    <xf numFmtId="0" fontId="3" fillId="38" borderId="50"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84"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38" fillId="38" borderId="49" xfId="0" applyFont="1" applyFill="1" applyBorder="1" applyAlignment="1">
      <alignment horizontal="left" vertical="center" wrapText="1"/>
    </xf>
    <xf numFmtId="0" fontId="38" fillId="38" borderId="43" xfId="0" applyFont="1" applyFill="1" applyBorder="1" applyAlignment="1">
      <alignment horizontal="left" vertical="center" wrapText="1"/>
    </xf>
    <xf numFmtId="0" fontId="38" fillId="38" borderId="50" xfId="0" applyFont="1" applyFill="1" applyBorder="1" applyAlignment="1">
      <alignment horizontal="left" vertical="center" wrapText="1"/>
    </xf>
    <xf numFmtId="0" fontId="10" fillId="0" borderId="51" xfId="0" applyFont="1" applyBorder="1" applyAlignment="1">
      <alignment vertical="center"/>
    </xf>
    <xf numFmtId="0" fontId="3" fillId="37" borderId="85" xfId="0" applyFont="1" applyFill="1" applyBorder="1" applyAlignment="1">
      <alignment horizontal="left" vertical="center" wrapText="1"/>
    </xf>
    <xf numFmtId="0" fontId="3" fillId="37" borderId="0" xfId="0" applyFont="1" applyFill="1" applyBorder="1" applyAlignment="1">
      <alignment horizontal="left" vertical="center" wrapText="1"/>
    </xf>
    <xf numFmtId="0" fontId="3" fillId="37" borderId="86" xfId="0" applyFont="1" applyFill="1" applyBorder="1" applyAlignment="1">
      <alignment horizontal="left" vertical="center" wrapText="1"/>
    </xf>
    <xf numFmtId="0" fontId="10" fillId="0" borderId="32" xfId="0" applyFont="1" applyBorder="1" applyAlignment="1">
      <alignment vertical="center"/>
    </xf>
    <xf numFmtId="0" fontId="10" fillId="0" borderId="56" xfId="0" applyFont="1" applyBorder="1" applyAlignment="1">
      <alignment vertical="center"/>
    </xf>
    <xf numFmtId="0" fontId="10" fillId="0" borderId="34" xfId="0" applyFont="1" applyBorder="1" applyAlignment="1">
      <alignment vertical="center"/>
    </xf>
    <xf numFmtId="0" fontId="10" fillId="0" borderId="52" xfId="0" applyFont="1" applyBorder="1" applyAlignment="1">
      <alignment vertical="center"/>
    </xf>
    <xf numFmtId="0" fontId="3" fillId="37" borderId="74" xfId="0" applyFont="1" applyFill="1" applyBorder="1" applyAlignment="1">
      <alignment horizontal="left" vertical="center" wrapText="1"/>
    </xf>
    <xf numFmtId="0" fontId="3" fillId="37" borderId="41" xfId="0" applyFont="1" applyFill="1" applyBorder="1" applyAlignment="1">
      <alignment horizontal="left" vertical="center" wrapText="1"/>
    </xf>
    <xf numFmtId="0" fontId="3" fillId="37" borderId="75" xfId="0" applyFont="1" applyFill="1" applyBorder="1" applyAlignment="1">
      <alignment horizontal="left" vertical="center" wrapText="1"/>
    </xf>
    <xf numFmtId="0" fontId="3" fillId="37" borderId="87" xfId="0" applyFont="1" applyFill="1" applyBorder="1" applyAlignment="1">
      <alignment horizontal="left" vertical="center" wrapText="1"/>
    </xf>
    <xf numFmtId="0" fontId="3" fillId="37" borderId="88" xfId="0" applyFont="1" applyFill="1" applyBorder="1" applyAlignment="1">
      <alignment horizontal="left" vertical="center" wrapText="1"/>
    </xf>
    <xf numFmtId="0" fontId="4" fillId="36" borderId="49" xfId="88" applyFont="1" applyFill="1" applyBorder="1" applyAlignment="1">
      <alignment horizontal="left" vertical="center" wrapText="1"/>
      <protection/>
    </xf>
    <xf numFmtId="0" fontId="4" fillId="36" borderId="43" xfId="88" applyFont="1" applyFill="1" applyBorder="1" applyAlignment="1">
      <alignment horizontal="left" vertical="center" wrapText="1"/>
      <protection/>
    </xf>
    <xf numFmtId="0" fontId="4" fillId="36" borderId="50" xfId="88" applyFont="1" applyFill="1" applyBorder="1" applyAlignment="1">
      <alignment horizontal="left" vertical="center" wrapText="1"/>
      <protection/>
    </xf>
    <xf numFmtId="0" fontId="9" fillId="37" borderId="39" xfId="0" applyFont="1" applyFill="1" applyBorder="1" applyAlignment="1">
      <alignment horizontal="center" vertical="center"/>
    </xf>
    <xf numFmtId="0" fontId="10" fillId="0" borderId="4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37" borderId="38" xfId="0" applyFont="1" applyFill="1" applyBorder="1" applyAlignment="1">
      <alignment horizontal="left" vertical="center" wrapText="1"/>
    </xf>
    <xf numFmtId="0" fontId="10" fillId="37" borderId="39" xfId="0" applyFont="1" applyFill="1" applyBorder="1" applyAlignment="1">
      <alignment horizontal="left"/>
    </xf>
    <xf numFmtId="0" fontId="10" fillId="37" borderId="40" xfId="0" applyFont="1" applyFill="1" applyBorder="1" applyAlignment="1">
      <alignment horizontal="left"/>
    </xf>
    <xf numFmtId="0" fontId="10" fillId="0" borderId="28" xfId="0" applyFont="1" applyBorder="1" applyAlignment="1">
      <alignment vertical="center"/>
    </xf>
    <xf numFmtId="0" fontId="9" fillId="0" borderId="42" xfId="0" applyFont="1" applyFill="1" applyBorder="1" applyAlignment="1">
      <alignment horizontal="center" vertical="center" wrapText="1"/>
    </xf>
    <xf numFmtId="0" fontId="9" fillId="0" borderId="42" xfId="0" applyFont="1" applyBorder="1" applyAlignment="1">
      <alignment vertical="center"/>
    </xf>
    <xf numFmtId="0" fontId="10" fillId="0" borderId="42" xfId="0" applyFont="1" applyBorder="1" applyAlignment="1">
      <alignment vertical="center"/>
    </xf>
    <xf numFmtId="0" fontId="10" fillId="0" borderId="73" xfId="0" applyFont="1" applyBorder="1" applyAlignment="1">
      <alignment vertical="center"/>
    </xf>
    <xf numFmtId="0" fontId="10" fillId="0" borderId="23" xfId="0" applyFont="1" applyFill="1" applyBorder="1" applyAlignment="1">
      <alignment horizontal="center" vertical="center" wrapText="1"/>
    </xf>
    <xf numFmtId="0" fontId="10" fillId="0" borderId="23" xfId="0" applyFont="1" applyBorder="1" applyAlignment="1">
      <alignment vertical="center"/>
    </xf>
    <xf numFmtId="0" fontId="10" fillId="0" borderId="25" xfId="0" applyFont="1" applyBorder="1" applyAlignment="1">
      <alignment vertical="center"/>
    </xf>
    <xf numFmtId="0" fontId="9" fillId="0" borderId="73" xfId="0" applyFont="1" applyBorder="1" applyAlignment="1">
      <alignment vertical="center"/>
    </xf>
    <xf numFmtId="0" fontId="9" fillId="0" borderId="28" xfId="0" applyFont="1" applyFill="1" applyBorder="1" applyAlignment="1">
      <alignment horizontal="center" vertical="center" wrapText="1"/>
    </xf>
    <xf numFmtId="0" fontId="9" fillId="0" borderId="28" xfId="0" applyFont="1" applyBorder="1" applyAlignment="1">
      <alignment vertical="center"/>
    </xf>
    <xf numFmtId="0" fontId="10" fillId="0" borderId="29" xfId="0" applyFont="1" applyBorder="1" applyAlignment="1">
      <alignment vertical="center"/>
    </xf>
    <xf numFmtId="0" fontId="9" fillId="0" borderId="29" xfId="0" applyFont="1" applyBorder="1" applyAlignment="1">
      <alignment vertical="center"/>
    </xf>
    <xf numFmtId="0" fontId="12" fillId="0" borderId="42" xfId="0" applyFont="1" applyFill="1" applyBorder="1" applyAlignment="1">
      <alignment horizontal="center" vertical="center" wrapText="1"/>
    </xf>
    <xf numFmtId="0" fontId="12" fillId="0" borderId="42" xfId="0" applyFont="1" applyBorder="1" applyAlignment="1">
      <alignment vertical="center"/>
    </xf>
    <xf numFmtId="0" fontId="12" fillId="0" borderId="73" xfId="0" applyFont="1" applyBorder="1" applyAlignment="1">
      <alignment vertical="center"/>
    </xf>
    <xf numFmtId="0" fontId="12" fillId="0" borderId="28" xfId="0" applyFont="1" applyFill="1" applyBorder="1" applyAlignment="1">
      <alignment horizontal="center" vertical="center" wrapText="1"/>
    </xf>
    <xf numFmtId="0" fontId="12" fillId="0" borderId="28" xfId="0" applyFont="1" applyBorder="1" applyAlignment="1">
      <alignment vertical="center"/>
    </xf>
    <xf numFmtId="0" fontId="12" fillId="0" borderId="29" xfId="0" applyFont="1" applyBorder="1" applyAlignment="1">
      <alignment vertical="center"/>
    </xf>
    <xf numFmtId="0" fontId="3" fillId="37" borderId="35" xfId="0" applyFont="1" applyFill="1" applyBorder="1" applyAlignment="1">
      <alignment horizontal="left" vertical="center" wrapText="1"/>
    </xf>
    <xf numFmtId="0" fontId="10" fillId="37" borderId="36" xfId="0" applyFont="1" applyFill="1" applyBorder="1" applyAlignment="1">
      <alignment horizontal="left"/>
    </xf>
    <xf numFmtId="0" fontId="10" fillId="37" borderId="37" xfId="0" applyFont="1" applyFill="1" applyBorder="1" applyAlignment="1">
      <alignment horizontal="left"/>
    </xf>
    <xf numFmtId="0" fontId="10" fillId="0" borderId="79"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59" xfId="88" applyFont="1" applyBorder="1" applyAlignment="1">
      <alignment horizontal="left" vertical="center" wrapText="1"/>
      <protection/>
    </xf>
    <xf numFmtId="0" fontId="10" fillId="0" borderId="60" xfId="88" applyFont="1" applyBorder="1" applyAlignment="1">
      <alignment horizontal="left" vertical="center" wrapText="1"/>
      <protection/>
    </xf>
    <xf numFmtId="0" fontId="10" fillId="0" borderId="61" xfId="88" applyFont="1" applyBorder="1" applyAlignment="1">
      <alignment horizontal="left" vertical="center" wrapText="1"/>
      <protection/>
    </xf>
    <xf numFmtId="0" fontId="10" fillId="0" borderId="53" xfId="88" applyFont="1" applyBorder="1" applyAlignment="1">
      <alignment horizontal="left" vertical="center" wrapText="1"/>
      <protection/>
    </xf>
    <xf numFmtId="0" fontId="10" fillId="0" borderId="54" xfId="88" applyFont="1" applyBorder="1" applyAlignment="1">
      <alignment horizontal="left" vertical="center" wrapText="1"/>
      <protection/>
    </xf>
    <xf numFmtId="0" fontId="10" fillId="0" borderId="55" xfId="88" applyFont="1" applyBorder="1" applyAlignment="1">
      <alignment horizontal="left" vertical="center" wrapText="1"/>
      <protection/>
    </xf>
    <xf numFmtId="0" fontId="10" fillId="0" borderId="62" xfId="88" applyFont="1" applyBorder="1" applyAlignment="1">
      <alignment horizontal="left" vertical="center" wrapText="1"/>
      <protection/>
    </xf>
    <xf numFmtId="0" fontId="10" fillId="0" borderId="63" xfId="88" applyFont="1" applyBorder="1" applyAlignment="1">
      <alignment horizontal="left" vertical="center" wrapText="1"/>
      <protection/>
    </xf>
    <xf numFmtId="0" fontId="10" fillId="0" borderId="64" xfId="88" applyFont="1" applyBorder="1" applyAlignment="1">
      <alignment horizontal="left" vertical="center" wrapText="1"/>
      <protection/>
    </xf>
    <xf numFmtId="0" fontId="10" fillId="0" borderId="81" xfId="0" applyFont="1" applyBorder="1" applyAlignment="1">
      <alignment horizontal="center" vertical="center" wrapText="1"/>
    </xf>
    <xf numFmtId="0" fontId="3" fillId="37" borderId="22" xfId="0" applyFont="1" applyFill="1" applyBorder="1" applyAlignment="1">
      <alignment horizontal="left" vertical="center" wrapText="1"/>
    </xf>
    <xf numFmtId="0" fontId="10" fillId="37" borderId="23" xfId="0" applyFont="1" applyFill="1" applyBorder="1" applyAlignment="1">
      <alignment horizontal="left"/>
    </xf>
    <xf numFmtId="0" fontId="10" fillId="37" borderId="25" xfId="0" applyFont="1" applyFill="1" applyBorder="1" applyAlignment="1">
      <alignment horizontal="left"/>
    </xf>
    <xf numFmtId="0" fontId="38" fillId="38" borderId="35" xfId="0" applyFont="1" applyFill="1" applyBorder="1" applyAlignment="1">
      <alignment horizontal="left" vertical="center" wrapText="1"/>
    </xf>
    <xf numFmtId="0" fontId="38" fillId="38" borderId="36" xfId="0" applyFont="1" applyFill="1" applyBorder="1" applyAlignment="1">
      <alignment horizontal="left" vertical="center" wrapText="1"/>
    </xf>
    <xf numFmtId="0" fontId="38" fillId="38" borderId="37" xfId="0" applyFont="1" applyFill="1" applyBorder="1" applyAlignment="1">
      <alignment horizontal="left" vertical="center" wrapText="1"/>
    </xf>
    <xf numFmtId="0" fontId="10" fillId="0" borderId="30" xfId="0" applyFont="1" applyBorder="1" applyAlignment="1">
      <alignment horizontal="center" vertical="center" wrapText="1"/>
    </xf>
    <xf numFmtId="0" fontId="10" fillId="0" borderId="30" xfId="0" applyFont="1" applyBorder="1" applyAlignment="1">
      <alignment vertical="center"/>
    </xf>
    <xf numFmtId="0" fontId="3" fillId="37" borderId="47" xfId="0" applyFont="1" applyFill="1" applyBorder="1" applyAlignment="1">
      <alignment horizontal="left" vertical="center" wrapText="1"/>
    </xf>
    <xf numFmtId="0" fontId="3" fillId="37" borderId="48" xfId="0" applyFont="1" applyFill="1" applyBorder="1" applyAlignment="1">
      <alignment horizontal="left" vertical="center" wrapText="1"/>
    </xf>
    <xf numFmtId="0" fontId="3" fillId="37" borderId="81" xfId="0" applyFont="1" applyFill="1" applyBorder="1" applyAlignment="1">
      <alignment horizontal="left" vertical="center" wrapText="1"/>
    </xf>
    <xf numFmtId="0" fontId="3" fillId="38" borderId="57" xfId="0" applyFont="1" applyFill="1" applyBorder="1" applyAlignment="1">
      <alignment horizontal="center" vertical="center" wrapText="1"/>
    </xf>
    <xf numFmtId="0" fontId="3" fillId="38" borderId="41" xfId="0" applyFont="1" applyFill="1" applyBorder="1" applyAlignment="1">
      <alignment horizontal="center" vertical="center" wrapText="1"/>
    </xf>
    <xf numFmtId="0" fontId="3" fillId="38" borderId="58" xfId="0" applyFont="1" applyFill="1" applyBorder="1" applyAlignment="1">
      <alignment horizontal="center" vertical="center" wrapText="1"/>
    </xf>
    <xf numFmtId="0" fontId="10" fillId="38" borderId="57" xfId="0" applyFont="1" applyFill="1" applyBorder="1" applyAlignment="1">
      <alignment horizontal="center" vertical="center"/>
    </xf>
    <xf numFmtId="0" fontId="10" fillId="38" borderId="58" xfId="0" applyFont="1" applyFill="1" applyBorder="1" applyAlignment="1">
      <alignment horizontal="center" vertical="center"/>
    </xf>
    <xf numFmtId="0" fontId="10" fillId="0" borderId="30" xfId="0" applyFont="1" applyBorder="1" applyAlignment="1">
      <alignment vertical="center" wrapText="1"/>
    </xf>
    <xf numFmtId="0" fontId="10" fillId="0" borderId="51" xfId="0" applyFont="1" applyBorder="1" applyAlignment="1">
      <alignment vertical="center" wrapText="1"/>
    </xf>
    <xf numFmtId="0" fontId="10" fillId="0" borderId="34" xfId="0" applyFont="1" applyBorder="1" applyAlignment="1">
      <alignment vertical="center" wrapText="1"/>
    </xf>
    <xf numFmtId="0" fontId="10" fillId="0" borderId="52" xfId="0" applyFont="1" applyBorder="1" applyAlignment="1">
      <alignment vertical="center" wrapText="1"/>
    </xf>
    <xf numFmtId="0" fontId="10" fillId="0" borderId="34"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51" xfId="0" applyFont="1" applyFill="1" applyBorder="1" applyAlignment="1">
      <alignment horizontal="center" vertical="center"/>
    </xf>
    <xf numFmtId="0" fontId="3" fillId="37" borderId="23" xfId="0" applyFont="1" applyFill="1" applyBorder="1" applyAlignment="1">
      <alignment horizontal="left" vertical="center" wrapText="1"/>
    </xf>
    <xf numFmtId="0" fontId="3" fillId="37" borderId="25" xfId="0" applyFont="1" applyFill="1" applyBorder="1" applyAlignment="1">
      <alignment horizontal="left" vertical="center" wrapText="1"/>
    </xf>
    <xf numFmtId="0" fontId="10" fillId="39" borderId="52" xfId="0" applyFont="1" applyFill="1" applyBorder="1" applyAlignment="1">
      <alignment horizontal="center" vertical="center" wrapText="1"/>
    </xf>
    <xf numFmtId="0" fontId="3" fillId="36" borderId="39" xfId="88" applyFont="1" applyFill="1" applyBorder="1" applyAlignment="1">
      <alignment horizontal="center" vertical="center" wrapText="1"/>
      <protection/>
    </xf>
    <xf numFmtId="0" fontId="3" fillId="36" borderId="40" xfId="88" applyFont="1" applyFill="1" applyBorder="1" applyAlignment="1">
      <alignment horizontal="center" vertical="center" wrapText="1"/>
      <protection/>
    </xf>
    <xf numFmtId="0" fontId="9" fillId="0" borderId="34" xfId="0" applyFont="1" applyFill="1" applyBorder="1" applyAlignment="1">
      <alignment horizontal="center" vertical="center" wrapText="1"/>
    </xf>
    <xf numFmtId="0" fontId="9" fillId="0" borderId="34" xfId="0" applyFont="1" applyBorder="1" applyAlignment="1">
      <alignment vertical="center"/>
    </xf>
    <xf numFmtId="0" fontId="12" fillId="0" borderId="34" xfId="0" applyFont="1" applyFill="1" applyBorder="1" applyAlignment="1">
      <alignment horizontal="center" vertical="center" wrapText="1"/>
    </xf>
    <xf numFmtId="0" fontId="12" fillId="0" borderId="34" xfId="0" applyFont="1" applyBorder="1" applyAlignment="1">
      <alignment vertical="center"/>
    </xf>
    <xf numFmtId="0" fontId="12" fillId="0" borderId="52" xfId="0" applyFont="1" applyBorder="1" applyAlignment="1">
      <alignment vertical="center"/>
    </xf>
    <xf numFmtId="0" fontId="9" fillId="0" borderId="56" xfId="0" applyFont="1" applyBorder="1" applyAlignment="1">
      <alignment vertical="center"/>
    </xf>
    <xf numFmtId="0" fontId="9" fillId="0" borderId="52" xfId="0" applyFont="1" applyBorder="1" applyAlignment="1">
      <alignment vertical="center"/>
    </xf>
    <xf numFmtId="0" fontId="0" fillId="0" borderId="66" xfId="0" applyBorder="1" applyAlignment="1">
      <alignment horizontal="center" wrapText="1"/>
    </xf>
  </cellXfs>
  <cellStyles count="94">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2" xfId="67"/>
    <cellStyle name="Dobry" xfId="68"/>
    <cellStyle name="Comma" xfId="69"/>
    <cellStyle name="Comma [0]" xfId="70"/>
    <cellStyle name="Hyperlink" xfId="71"/>
    <cellStyle name="Komórka połączona" xfId="72"/>
    <cellStyle name="Komórka połączona 2" xfId="73"/>
    <cellStyle name="Komórka zaznaczona" xfId="74"/>
    <cellStyle name="Komórka zaznaczona 2" xfId="75"/>
    <cellStyle name="Nagłówek 1" xfId="76"/>
    <cellStyle name="Nagłówek 1 2" xfId="77"/>
    <cellStyle name="Nagłówek 2" xfId="78"/>
    <cellStyle name="Nagłówek 2 2" xfId="79"/>
    <cellStyle name="Nagłówek 3" xfId="80"/>
    <cellStyle name="Nagłówek 3 2" xfId="81"/>
    <cellStyle name="Nagłówek 4" xfId="82"/>
    <cellStyle name="Nagłówek 4 2" xfId="83"/>
    <cellStyle name="Neutralne 2" xfId="84"/>
    <cellStyle name="Neutralny" xfId="85"/>
    <cellStyle name="Normal_BIOLOGICS" xfId="86"/>
    <cellStyle name="Normalny 2" xfId="87"/>
    <cellStyle name="Normalny_Arkusz1" xfId="88"/>
    <cellStyle name="Obliczenia" xfId="89"/>
    <cellStyle name="Obliczenia 2" xfId="90"/>
    <cellStyle name="Followed Hyperlink" xfId="91"/>
    <cellStyle name="Percent" xfId="92"/>
    <cellStyle name="Suma" xfId="93"/>
    <cellStyle name="Suma 2" xfId="94"/>
    <cellStyle name="Tekst objaśnienia" xfId="95"/>
    <cellStyle name="Tekst objaśnienia 2" xfId="96"/>
    <cellStyle name="Tekst ostrzeżenia" xfId="97"/>
    <cellStyle name="Tekst ostrzeżenia 2" xfId="98"/>
    <cellStyle name="Tytuł" xfId="99"/>
    <cellStyle name="Tytuł 2" xfId="100"/>
    <cellStyle name="Uwaga" xfId="101"/>
    <cellStyle name="Uwaga 2" xfId="102"/>
    <cellStyle name="Currency" xfId="103"/>
    <cellStyle name="Currency [0]" xfId="104"/>
    <cellStyle name="Walutowy 2" xfId="105"/>
    <cellStyle name="Złe 2" xfId="106"/>
    <cellStyle name="Zły"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904875</xdr:rowOff>
    </xdr:to>
    <xdr:pic>
      <xdr:nvPicPr>
        <xdr:cNvPr id="1" name="Obraz 2"/>
        <xdr:cNvPicPr preferRelativeResize="1">
          <a:picLocks noChangeAspect="1"/>
        </xdr:cNvPicPr>
      </xdr:nvPicPr>
      <xdr:blipFill>
        <a:blip r:embed="rId1"/>
        <a:stretch>
          <a:fillRect/>
        </a:stretch>
      </xdr:blipFill>
      <xdr:spPr>
        <a:xfrm>
          <a:off x="2714625" y="0"/>
          <a:ext cx="5962650" cy="904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885825</xdr:rowOff>
    </xdr:to>
    <xdr:pic>
      <xdr:nvPicPr>
        <xdr:cNvPr id="1" name="Obraz 1"/>
        <xdr:cNvPicPr preferRelativeResize="1">
          <a:picLocks noChangeAspect="1"/>
        </xdr:cNvPicPr>
      </xdr:nvPicPr>
      <xdr:blipFill>
        <a:blip r:embed="rId1"/>
        <a:stretch>
          <a:fillRect/>
        </a:stretch>
      </xdr:blipFill>
      <xdr:spPr>
        <a:xfrm>
          <a:off x="2714625" y="0"/>
          <a:ext cx="5962650" cy="8858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923925</xdr:rowOff>
    </xdr:to>
    <xdr:pic>
      <xdr:nvPicPr>
        <xdr:cNvPr id="1" name="Obraz 1"/>
        <xdr:cNvPicPr preferRelativeResize="1">
          <a:picLocks noChangeAspect="1"/>
        </xdr:cNvPicPr>
      </xdr:nvPicPr>
      <xdr:blipFill>
        <a:blip r:embed="rId1"/>
        <a:stretch>
          <a:fillRect/>
        </a:stretch>
      </xdr:blipFill>
      <xdr:spPr>
        <a:xfrm>
          <a:off x="2714625" y="0"/>
          <a:ext cx="5962650" cy="92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2562225</xdr:colOff>
      <xdr:row>0</xdr:row>
      <xdr:rowOff>0</xdr:rowOff>
    </xdr:from>
    <xdr:to>
      <xdr:col>8</xdr:col>
      <xdr:colOff>390525</xdr:colOff>
      <xdr:row>0</xdr:row>
      <xdr:rowOff>952500</xdr:rowOff>
    </xdr:to>
    <xdr:pic>
      <xdr:nvPicPr>
        <xdr:cNvPr id="1" name="Obraz 1"/>
        <xdr:cNvPicPr preferRelativeResize="1">
          <a:picLocks noChangeAspect="1"/>
        </xdr:cNvPicPr>
      </xdr:nvPicPr>
      <xdr:blipFill>
        <a:blip r:embed="rId1"/>
        <a:stretch>
          <a:fillRect/>
        </a:stretch>
      </xdr:blipFill>
      <xdr:spPr>
        <a:xfrm>
          <a:off x="2800350" y="0"/>
          <a:ext cx="5962650"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152400</xdr:rowOff>
    </xdr:to>
    <xdr:pic>
      <xdr:nvPicPr>
        <xdr:cNvPr id="1" name="Obraz 2"/>
        <xdr:cNvPicPr preferRelativeResize="1">
          <a:picLocks noChangeAspect="1"/>
        </xdr:cNvPicPr>
      </xdr:nvPicPr>
      <xdr:blipFill>
        <a:blip r:embed="rId1"/>
        <a:stretch>
          <a:fillRect/>
        </a:stretch>
      </xdr:blipFill>
      <xdr:spPr>
        <a:xfrm>
          <a:off x="2714625" y="0"/>
          <a:ext cx="5962650" cy="11239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38100</xdr:rowOff>
    </xdr:to>
    <xdr:pic>
      <xdr:nvPicPr>
        <xdr:cNvPr id="1" name="Obraz 3"/>
        <xdr:cNvPicPr preferRelativeResize="1">
          <a:picLocks noChangeAspect="1"/>
        </xdr:cNvPicPr>
      </xdr:nvPicPr>
      <xdr:blipFill>
        <a:blip r:embed="rId1"/>
        <a:stretch>
          <a:fillRect/>
        </a:stretch>
      </xdr:blipFill>
      <xdr:spPr>
        <a:xfrm>
          <a:off x="2714625" y="0"/>
          <a:ext cx="5962650" cy="1009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885825</xdr:rowOff>
    </xdr:to>
    <xdr:pic>
      <xdr:nvPicPr>
        <xdr:cNvPr id="1" name="Obraz 3"/>
        <xdr:cNvPicPr preferRelativeResize="1">
          <a:picLocks noChangeAspect="1"/>
        </xdr:cNvPicPr>
      </xdr:nvPicPr>
      <xdr:blipFill>
        <a:blip r:embed="rId1"/>
        <a:stretch>
          <a:fillRect/>
        </a:stretch>
      </xdr:blipFill>
      <xdr:spPr>
        <a:xfrm>
          <a:off x="2714625" y="0"/>
          <a:ext cx="5962650" cy="8858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38100</xdr:rowOff>
    </xdr:to>
    <xdr:pic>
      <xdr:nvPicPr>
        <xdr:cNvPr id="1" name="Obraz 3"/>
        <xdr:cNvPicPr preferRelativeResize="1">
          <a:picLocks noChangeAspect="1"/>
        </xdr:cNvPicPr>
      </xdr:nvPicPr>
      <xdr:blipFill>
        <a:blip r:embed="rId1"/>
        <a:stretch>
          <a:fillRect/>
        </a:stretch>
      </xdr:blipFill>
      <xdr:spPr>
        <a:xfrm>
          <a:off x="2714625" y="0"/>
          <a:ext cx="5962650" cy="1009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866775</xdr:rowOff>
    </xdr:to>
    <xdr:pic>
      <xdr:nvPicPr>
        <xdr:cNvPr id="1" name="Obraz 3"/>
        <xdr:cNvPicPr preferRelativeResize="1">
          <a:picLocks noChangeAspect="1"/>
        </xdr:cNvPicPr>
      </xdr:nvPicPr>
      <xdr:blipFill>
        <a:blip r:embed="rId1"/>
        <a:stretch>
          <a:fillRect/>
        </a:stretch>
      </xdr:blipFill>
      <xdr:spPr>
        <a:xfrm>
          <a:off x="2714625" y="0"/>
          <a:ext cx="5962650" cy="8667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866775</xdr:rowOff>
    </xdr:to>
    <xdr:pic>
      <xdr:nvPicPr>
        <xdr:cNvPr id="1" name="Obraz 3"/>
        <xdr:cNvPicPr preferRelativeResize="1">
          <a:picLocks noChangeAspect="1"/>
        </xdr:cNvPicPr>
      </xdr:nvPicPr>
      <xdr:blipFill>
        <a:blip r:embed="rId1"/>
        <a:stretch>
          <a:fillRect/>
        </a:stretch>
      </xdr:blipFill>
      <xdr:spPr>
        <a:xfrm>
          <a:off x="2714625" y="0"/>
          <a:ext cx="59626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0</xdr:rowOff>
    </xdr:to>
    <xdr:pic>
      <xdr:nvPicPr>
        <xdr:cNvPr id="1" name="Obraz 3"/>
        <xdr:cNvPicPr preferRelativeResize="1">
          <a:picLocks noChangeAspect="1"/>
        </xdr:cNvPicPr>
      </xdr:nvPicPr>
      <xdr:blipFill>
        <a:blip r:embed="rId1"/>
        <a:stretch>
          <a:fillRect/>
        </a:stretch>
      </xdr:blipFill>
      <xdr:spPr>
        <a:xfrm>
          <a:off x="2714625" y="0"/>
          <a:ext cx="59626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123825</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91225"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952500</xdr:rowOff>
    </xdr:to>
    <xdr:pic>
      <xdr:nvPicPr>
        <xdr:cNvPr id="1" name="Obraz 1"/>
        <xdr:cNvPicPr preferRelativeResize="1">
          <a:picLocks noChangeAspect="1"/>
        </xdr:cNvPicPr>
      </xdr:nvPicPr>
      <xdr:blipFill>
        <a:blip r:embed="rId1"/>
        <a:stretch>
          <a:fillRect/>
        </a:stretch>
      </xdr:blipFill>
      <xdr:spPr>
        <a:xfrm>
          <a:off x="2714625" y="0"/>
          <a:ext cx="5972175" cy="952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923925</xdr:rowOff>
    </xdr:to>
    <xdr:pic>
      <xdr:nvPicPr>
        <xdr:cNvPr id="1" name="Obraz 2"/>
        <xdr:cNvPicPr preferRelativeResize="1">
          <a:picLocks noChangeAspect="1"/>
        </xdr:cNvPicPr>
      </xdr:nvPicPr>
      <xdr:blipFill>
        <a:blip r:embed="rId1"/>
        <a:stretch>
          <a:fillRect/>
        </a:stretch>
      </xdr:blipFill>
      <xdr:spPr>
        <a:xfrm>
          <a:off x="2714625" y="0"/>
          <a:ext cx="5962650" cy="923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942975</xdr:rowOff>
    </xdr:to>
    <xdr:pic>
      <xdr:nvPicPr>
        <xdr:cNvPr id="1" name="Obraz 1"/>
        <xdr:cNvPicPr preferRelativeResize="1">
          <a:picLocks noChangeAspect="1"/>
        </xdr:cNvPicPr>
      </xdr:nvPicPr>
      <xdr:blipFill>
        <a:blip r:embed="rId1"/>
        <a:stretch>
          <a:fillRect/>
        </a:stretch>
      </xdr:blipFill>
      <xdr:spPr>
        <a:xfrm>
          <a:off x="2714625" y="0"/>
          <a:ext cx="5962650" cy="942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904875</xdr:rowOff>
    </xdr:to>
    <xdr:pic>
      <xdr:nvPicPr>
        <xdr:cNvPr id="1" name="Obraz 1"/>
        <xdr:cNvPicPr preferRelativeResize="1">
          <a:picLocks noChangeAspect="1"/>
        </xdr:cNvPicPr>
      </xdr:nvPicPr>
      <xdr:blipFill>
        <a:blip r:embed="rId1"/>
        <a:stretch>
          <a:fillRect/>
        </a:stretch>
      </xdr:blipFill>
      <xdr:spPr>
        <a:xfrm>
          <a:off x="2714625" y="0"/>
          <a:ext cx="59626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70"/>
  <sheetViews>
    <sheetView tabSelected="1" workbookViewId="0" topLeftCell="A1">
      <selection activeCell="A4" sqref="A4:K4"/>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3"/>
      <c r="B1" s="203"/>
      <c r="C1" s="203"/>
      <c r="D1" s="203"/>
      <c r="E1" s="203"/>
      <c r="F1" s="203"/>
      <c r="G1" s="203"/>
      <c r="H1" s="203"/>
      <c r="I1" s="203"/>
      <c r="J1" s="203"/>
      <c r="K1" s="203"/>
    </row>
    <row r="2" spans="1:11" ht="80.25" customHeight="1" thickBot="1">
      <c r="A2" s="204" t="s">
        <v>870</v>
      </c>
      <c r="B2" s="204"/>
      <c r="C2" s="204"/>
      <c r="D2" s="204"/>
      <c r="E2" s="204"/>
      <c r="F2" s="204"/>
      <c r="G2" s="204"/>
      <c r="H2" s="204"/>
      <c r="I2" s="204"/>
      <c r="J2" s="204"/>
      <c r="K2" s="204"/>
    </row>
    <row r="3" spans="1:11" ht="20.25" customHeight="1" thickBot="1">
      <c r="A3" s="205" t="s">
        <v>821</v>
      </c>
      <c r="B3" s="206"/>
      <c r="C3" s="206"/>
      <c r="D3" s="206"/>
      <c r="E3" s="206"/>
      <c r="F3" s="206"/>
      <c r="G3" s="206"/>
      <c r="H3" s="206"/>
      <c r="I3" s="206"/>
      <c r="J3" s="206"/>
      <c r="K3" s="207"/>
    </row>
    <row r="4" spans="1:11" ht="19.5" customHeight="1" thickBot="1">
      <c r="A4" s="205" t="s">
        <v>652</v>
      </c>
      <c r="B4" s="206"/>
      <c r="C4" s="206"/>
      <c r="D4" s="206"/>
      <c r="E4" s="206"/>
      <c r="F4" s="206"/>
      <c r="G4" s="206"/>
      <c r="H4" s="206"/>
      <c r="I4" s="206"/>
      <c r="J4" s="206"/>
      <c r="K4" s="207"/>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551</v>
      </c>
      <c r="C6" s="11"/>
      <c r="D6" s="12" t="s">
        <v>9</v>
      </c>
      <c r="E6" s="12">
        <v>1</v>
      </c>
      <c r="F6" s="13"/>
      <c r="G6" s="14">
        <f>E6*F6</f>
        <v>0</v>
      </c>
      <c r="H6" s="15"/>
      <c r="I6" s="14">
        <f>ROUND(G6*H6/100+G6,2)</f>
        <v>0</v>
      </c>
      <c r="J6" s="23"/>
      <c r="K6" s="24"/>
    </row>
    <row r="7" spans="1:11" ht="13.5" thickBot="1">
      <c r="A7" s="208" t="s">
        <v>20</v>
      </c>
      <c r="B7" s="209"/>
      <c r="C7" s="209"/>
      <c r="D7" s="209"/>
      <c r="E7" s="209"/>
      <c r="F7" s="210"/>
      <c r="G7" s="20">
        <f>SUM(G6:G6)</f>
        <v>0</v>
      </c>
      <c r="H7" s="9" t="s">
        <v>19</v>
      </c>
      <c r="I7" s="20">
        <f>SUM(I6:I6)</f>
        <v>0</v>
      </c>
      <c r="J7" s="211"/>
      <c r="K7" s="212"/>
    </row>
    <row r="8" spans="1:11" ht="13.5" thickBot="1">
      <c r="A8" s="191" t="s">
        <v>11</v>
      </c>
      <c r="B8" s="192"/>
      <c r="C8" s="192"/>
      <c r="D8" s="192"/>
      <c r="E8" s="192"/>
      <c r="F8" s="192"/>
      <c r="G8" s="192"/>
      <c r="H8" s="192"/>
      <c r="I8" s="192"/>
      <c r="J8" s="192"/>
      <c r="K8" s="193"/>
    </row>
    <row r="9" spans="1:11" s="61" customFormat="1" ht="34.5" customHeight="1">
      <c r="A9" s="194" t="s">
        <v>290</v>
      </c>
      <c r="B9" s="195"/>
      <c r="C9" s="195"/>
      <c r="D9" s="195"/>
      <c r="E9" s="195"/>
      <c r="F9" s="195"/>
      <c r="G9" s="195"/>
      <c r="H9" s="195"/>
      <c r="I9" s="195"/>
      <c r="J9" s="195"/>
      <c r="K9" s="196"/>
    </row>
    <row r="10" spans="1:11" s="61" customFormat="1" ht="34.5" customHeight="1">
      <c r="A10" s="172" t="s">
        <v>291</v>
      </c>
      <c r="B10" s="173"/>
      <c r="C10" s="173"/>
      <c r="D10" s="173"/>
      <c r="E10" s="173"/>
      <c r="F10" s="173"/>
      <c r="G10" s="173"/>
      <c r="H10" s="173"/>
      <c r="I10" s="173"/>
      <c r="J10" s="173"/>
      <c r="K10" s="174"/>
    </row>
    <row r="11" spans="1:11" s="61" customFormat="1" ht="34.5" customHeight="1">
      <c r="A11" s="172" t="s">
        <v>294</v>
      </c>
      <c r="B11" s="173"/>
      <c r="C11" s="173"/>
      <c r="D11" s="173"/>
      <c r="E11" s="173"/>
      <c r="F11" s="173"/>
      <c r="G11" s="173"/>
      <c r="H11" s="173"/>
      <c r="I11" s="173"/>
      <c r="J11" s="173"/>
      <c r="K11" s="174"/>
    </row>
    <row r="12" spans="1:11" s="61" customFormat="1" ht="34.5" customHeight="1" thickBot="1">
      <c r="A12" s="197" t="s">
        <v>644</v>
      </c>
      <c r="B12" s="198"/>
      <c r="C12" s="198"/>
      <c r="D12" s="198"/>
      <c r="E12" s="198"/>
      <c r="F12" s="198"/>
      <c r="G12" s="198"/>
      <c r="H12" s="198"/>
      <c r="I12" s="198"/>
      <c r="J12" s="198"/>
      <c r="K12" s="199"/>
    </row>
    <row r="13" spans="1:11" ht="97.5" customHeight="1" thickBot="1">
      <c r="A13" s="49" t="s">
        <v>0</v>
      </c>
      <c r="B13" s="137" t="s">
        <v>26</v>
      </c>
      <c r="C13" s="175" t="s">
        <v>13</v>
      </c>
      <c r="D13" s="175"/>
      <c r="E13" s="175"/>
      <c r="F13" s="175"/>
      <c r="G13" s="175"/>
      <c r="H13" s="175" t="s">
        <v>14</v>
      </c>
      <c r="I13" s="175"/>
      <c r="J13" s="175"/>
      <c r="K13" s="176"/>
    </row>
    <row r="14" spans="1:11" ht="24.75" customHeight="1" thickBot="1">
      <c r="A14" s="200" t="s">
        <v>25</v>
      </c>
      <c r="B14" s="201"/>
      <c r="C14" s="201"/>
      <c r="D14" s="201"/>
      <c r="E14" s="201"/>
      <c r="F14" s="201"/>
      <c r="G14" s="201"/>
      <c r="H14" s="201"/>
      <c r="I14" s="201"/>
      <c r="J14" s="201"/>
      <c r="K14" s="202"/>
    </row>
    <row r="15" spans="1:11" ht="63.75">
      <c r="A15" s="132">
        <v>1</v>
      </c>
      <c r="B15" s="34" t="s">
        <v>645</v>
      </c>
      <c r="C15" s="177" t="s">
        <v>16</v>
      </c>
      <c r="D15" s="177"/>
      <c r="E15" s="177"/>
      <c r="F15" s="177"/>
      <c r="G15" s="177"/>
      <c r="H15" s="177"/>
      <c r="I15" s="177"/>
      <c r="J15" s="177"/>
      <c r="K15" s="178"/>
    </row>
    <row r="16" spans="1:11" ht="32.25" customHeight="1">
      <c r="A16" s="129">
        <v>2</v>
      </c>
      <c r="B16" s="26" t="s">
        <v>547</v>
      </c>
      <c r="C16" s="168" t="s">
        <v>17</v>
      </c>
      <c r="D16" s="168"/>
      <c r="E16" s="168"/>
      <c r="F16" s="168"/>
      <c r="G16" s="168"/>
      <c r="H16" s="168"/>
      <c r="I16" s="168"/>
      <c r="J16" s="168"/>
      <c r="K16" s="169"/>
    </row>
    <row r="17" spans="1:11" ht="33" customHeight="1">
      <c r="A17" s="129">
        <v>3</v>
      </c>
      <c r="B17" s="26" t="s">
        <v>548</v>
      </c>
      <c r="C17" s="168" t="s">
        <v>17</v>
      </c>
      <c r="D17" s="168"/>
      <c r="E17" s="168"/>
      <c r="F17" s="168"/>
      <c r="G17" s="168"/>
      <c r="H17" s="168"/>
      <c r="I17" s="168"/>
      <c r="J17" s="168"/>
      <c r="K17" s="169"/>
    </row>
    <row r="18" spans="1:11" ht="36" customHeight="1">
      <c r="A18" s="129">
        <v>4</v>
      </c>
      <c r="B18" s="26" t="s">
        <v>549</v>
      </c>
      <c r="C18" s="168" t="s">
        <v>16</v>
      </c>
      <c r="D18" s="168"/>
      <c r="E18" s="168"/>
      <c r="F18" s="168"/>
      <c r="G18" s="168"/>
      <c r="H18" s="168"/>
      <c r="I18" s="168"/>
      <c r="J18" s="168"/>
      <c r="K18" s="169"/>
    </row>
    <row r="19" spans="1:11" ht="18" customHeight="1">
      <c r="A19" s="129">
        <v>5</v>
      </c>
      <c r="B19" s="26" t="s">
        <v>646</v>
      </c>
      <c r="C19" s="168" t="s">
        <v>16</v>
      </c>
      <c r="D19" s="168"/>
      <c r="E19" s="168"/>
      <c r="F19" s="168"/>
      <c r="G19" s="168"/>
      <c r="H19" s="168"/>
      <c r="I19" s="168"/>
      <c r="J19" s="168"/>
      <c r="K19" s="169"/>
    </row>
    <row r="20" spans="1:11" ht="61.5" customHeight="1">
      <c r="A20" s="129">
        <v>6</v>
      </c>
      <c r="B20" s="42" t="s">
        <v>814</v>
      </c>
      <c r="C20" s="166" t="s">
        <v>815</v>
      </c>
      <c r="D20" s="167"/>
      <c r="E20" s="167"/>
      <c r="F20" s="167"/>
      <c r="G20" s="167"/>
      <c r="H20" s="168"/>
      <c r="I20" s="168"/>
      <c r="J20" s="168"/>
      <c r="K20" s="169"/>
    </row>
    <row r="21" spans="1:11" ht="51" customHeight="1">
      <c r="A21" s="129">
        <v>7</v>
      </c>
      <c r="B21" s="42" t="s">
        <v>647</v>
      </c>
      <c r="C21" s="168" t="s">
        <v>16</v>
      </c>
      <c r="D21" s="168"/>
      <c r="E21" s="168"/>
      <c r="F21" s="168"/>
      <c r="G21" s="168"/>
      <c r="H21" s="168"/>
      <c r="I21" s="168"/>
      <c r="J21" s="168"/>
      <c r="K21" s="169"/>
    </row>
    <row r="22" spans="1:11" ht="51" customHeight="1">
      <c r="A22" s="129">
        <v>8</v>
      </c>
      <c r="B22" s="42" t="s">
        <v>648</v>
      </c>
      <c r="C22" s="168" t="s">
        <v>16</v>
      </c>
      <c r="D22" s="168"/>
      <c r="E22" s="168"/>
      <c r="F22" s="168"/>
      <c r="G22" s="168"/>
      <c r="H22" s="168"/>
      <c r="I22" s="168"/>
      <c r="J22" s="168"/>
      <c r="K22" s="169"/>
    </row>
    <row r="23" spans="1:11" ht="51" customHeight="1">
      <c r="A23" s="129">
        <v>9</v>
      </c>
      <c r="B23" s="42" t="s">
        <v>649</v>
      </c>
      <c r="C23" s="168" t="s">
        <v>16</v>
      </c>
      <c r="D23" s="168"/>
      <c r="E23" s="168"/>
      <c r="F23" s="168"/>
      <c r="G23" s="168"/>
      <c r="H23" s="168"/>
      <c r="I23" s="168"/>
      <c r="J23" s="168"/>
      <c r="K23" s="169"/>
    </row>
    <row r="24" spans="1:11" s="18" customFormat="1" ht="30" customHeight="1">
      <c r="A24" s="129">
        <v>10</v>
      </c>
      <c r="B24" s="26" t="s">
        <v>550</v>
      </c>
      <c r="C24" s="168" t="s">
        <v>16</v>
      </c>
      <c r="D24" s="168"/>
      <c r="E24" s="168"/>
      <c r="F24" s="168"/>
      <c r="G24" s="168"/>
      <c r="H24" s="168"/>
      <c r="I24" s="168"/>
      <c r="J24" s="168"/>
      <c r="K24" s="169"/>
    </row>
    <row r="25" spans="1:11" s="18" customFormat="1" ht="59.25" customHeight="1">
      <c r="A25" s="129">
        <v>12</v>
      </c>
      <c r="B25" s="26" t="s">
        <v>650</v>
      </c>
      <c r="C25" s="168" t="s">
        <v>16</v>
      </c>
      <c r="D25" s="168"/>
      <c r="E25" s="168"/>
      <c r="F25" s="168"/>
      <c r="G25" s="168"/>
      <c r="H25" s="168"/>
      <c r="I25" s="168"/>
      <c r="J25" s="168"/>
      <c r="K25" s="169"/>
    </row>
    <row r="26" spans="1:11" s="18" customFormat="1" ht="30" customHeight="1">
      <c r="A26" s="129">
        <v>13</v>
      </c>
      <c r="B26" s="26" t="s">
        <v>651</v>
      </c>
      <c r="C26" s="168" t="s">
        <v>16</v>
      </c>
      <c r="D26" s="168"/>
      <c r="E26" s="168"/>
      <c r="F26" s="168"/>
      <c r="G26" s="168"/>
      <c r="H26" s="168"/>
      <c r="I26" s="168"/>
      <c r="J26" s="168"/>
      <c r="K26" s="169"/>
    </row>
    <row r="27" spans="1:11" s="18" customFormat="1" ht="30" customHeight="1" thickBot="1">
      <c r="A27" s="163">
        <v>14</v>
      </c>
      <c r="B27" s="32" t="s">
        <v>705</v>
      </c>
      <c r="C27" s="170" t="s">
        <v>17</v>
      </c>
      <c r="D27" s="170"/>
      <c r="E27" s="170"/>
      <c r="F27" s="170"/>
      <c r="G27" s="170"/>
      <c r="H27" s="170"/>
      <c r="I27" s="170"/>
      <c r="J27" s="170"/>
      <c r="K27" s="171"/>
    </row>
    <row r="28" spans="1:11" ht="25.5" customHeight="1" thickBot="1">
      <c r="A28" s="185" t="s">
        <v>653</v>
      </c>
      <c r="B28" s="186"/>
      <c r="C28" s="186"/>
      <c r="D28" s="186"/>
      <c r="E28" s="186"/>
      <c r="F28" s="186"/>
      <c r="G28" s="186"/>
      <c r="H28" s="186"/>
      <c r="I28" s="186"/>
      <c r="J28" s="186"/>
      <c r="K28" s="187"/>
    </row>
    <row r="29" spans="1:11" ht="59.25" customHeight="1" thickBot="1">
      <c r="A29" s="43" t="s">
        <v>0</v>
      </c>
      <c r="B29" s="44" t="s">
        <v>1</v>
      </c>
      <c r="C29" s="44" t="s">
        <v>10</v>
      </c>
      <c r="D29" s="45" t="s">
        <v>2</v>
      </c>
      <c r="E29" s="45" t="s">
        <v>3</v>
      </c>
      <c r="F29" s="46" t="s">
        <v>23</v>
      </c>
      <c r="G29" s="46" t="s">
        <v>4</v>
      </c>
      <c r="H29" s="47" t="s">
        <v>5</v>
      </c>
      <c r="I29" s="46" t="s">
        <v>6</v>
      </c>
      <c r="J29" s="45" t="s">
        <v>43</v>
      </c>
      <c r="K29" s="48" t="s">
        <v>44</v>
      </c>
    </row>
    <row r="30" spans="1:11" ht="32.25" customHeight="1" thickBot="1">
      <c r="A30" s="7">
        <v>1</v>
      </c>
      <c r="B30" s="11" t="s">
        <v>552</v>
      </c>
      <c r="C30" s="10"/>
      <c r="D30" s="8" t="s">
        <v>9</v>
      </c>
      <c r="E30" s="12">
        <v>1</v>
      </c>
      <c r="F30" s="13"/>
      <c r="G30" s="14">
        <f>E30*F30</f>
        <v>0</v>
      </c>
      <c r="H30" s="15"/>
      <c r="I30" s="14">
        <f>ROUND(G30*H30/100+G30,2)</f>
        <v>0</v>
      </c>
      <c r="J30" s="12"/>
      <c r="K30" s="17"/>
    </row>
    <row r="31" spans="1:11" ht="24" customHeight="1" thickBot="1">
      <c r="A31" s="188" t="s">
        <v>21</v>
      </c>
      <c r="B31" s="189"/>
      <c r="C31" s="189"/>
      <c r="D31" s="189"/>
      <c r="E31" s="189"/>
      <c r="F31" s="190"/>
      <c r="G31" s="20">
        <f>SUM(G30:G30)</f>
        <v>0</v>
      </c>
      <c r="H31" s="19" t="s">
        <v>19</v>
      </c>
      <c r="I31" s="21">
        <f>SUM(I30:I30)</f>
        <v>0</v>
      </c>
      <c r="J31" s="161"/>
      <c r="K31" s="162"/>
    </row>
    <row r="32" spans="1:11" ht="36" customHeight="1" thickBot="1">
      <c r="A32" s="191" t="s">
        <v>11</v>
      </c>
      <c r="B32" s="192"/>
      <c r="C32" s="192"/>
      <c r="D32" s="192"/>
      <c r="E32" s="192"/>
      <c r="F32" s="192"/>
      <c r="G32" s="192"/>
      <c r="H32" s="192"/>
      <c r="I32" s="192"/>
      <c r="J32" s="192"/>
      <c r="K32" s="193"/>
    </row>
    <row r="33" spans="1:11" s="61" customFormat="1" ht="30" customHeight="1">
      <c r="A33" s="194" t="s">
        <v>290</v>
      </c>
      <c r="B33" s="195"/>
      <c r="C33" s="195"/>
      <c r="D33" s="195"/>
      <c r="E33" s="195"/>
      <c r="F33" s="195"/>
      <c r="G33" s="195"/>
      <c r="H33" s="195"/>
      <c r="I33" s="195"/>
      <c r="J33" s="195"/>
      <c r="K33" s="196"/>
    </row>
    <row r="34" spans="1:11" s="61" customFormat="1" ht="28.5" customHeight="1">
      <c r="A34" s="172" t="s">
        <v>291</v>
      </c>
      <c r="B34" s="173"/>
      <c r="C34" s="173"/>
      <c r="D34" s="173"/>
      <c r="E34" s="173"/>
      <c r="F34" s="173"/>
      <c r="G34" s="173"/>
      <c r="H34" s="173"/>
      <c r="I34" s="173"/>
      <c r="J34" s="173"/>
      <c r="K34" s="174"/>
    </row>
    <row r="35" spans="1:11" s="61" customFormat="1" ht="28.5" customHeight="1">
      <c r="A35" s="172" t="s">
        <v>294</v>
      </c>
      <c r="B35" s="173"/>
      <c r="C35" s="173"/>
      <c r="D35" s="173"/>
      <c r="E35" s="173"/>
      <c r="F35" s="173"/>
      <c r="G35" s="173"/>
      <c r="H35" s="173"/>
      <c r="I35" s="173"/>
      <c r="J35" s="173"/>
      <c r="K35" s="174"/>
    </row>
    <row r="36" spans="1:11" s="61" customFormat="1" ht="31.5" customHeight="1" thickBot="1">
      <c r="A36" s="197" t="s">
        <v>644</v>
      </c>
      <c r="B36" s="198"/>
      <c r="C36" s="198"/>
      <c r="D36" s="198"/>
      <c r="E36" s="198"/>
      <c r="F36" s="198"/>
      <c r="G36" s="198"/>
      <c r="H36" s="198"/>
      <c r="I36" s="198"/>
      <c r="J36" s="198"/>
      <c r="K36" s="199"/>
    </row>
    <row r="37" spans="1:11" s="18" customFormat="1" ht="85.5" customHeight="1" thickBot="1">
      <c r="A37" s="49" t="s">
        <v>0</v>
      </c>
      <c r="B37" s="137" t="s">
        <v>26</v>
      </c>
      <c r="C37" s="175" t="s">
        <v>13</v>
      </c>
      <c r="D37" s="175"/>
      <c r="E37" s="175"/>
      <c r="F37" s="175"/>
      <c r="G37" s="175"/>
      <c r="H37" s="175" t="s">
        <v>14</v>
      </c>
      <c r="I37" s="175"/>
      <c r="J37" s="175"/>
      <c r="K37" s="176"/>
    </row>
    <row r="38" spans="1:11" s="18" customFormat="1" ht="20.25" customHeight="1" thickBot="1">
      <c r="A38" s="200" t="s">
        <v>25</v>
      </c>
      <c r="B38" s="201"/>
      <c r="C38" s="201"/>
      <c r="D38" s="201"/>
      <c r="E38" s="201"/>
      <c r="F38" s="201"/>
      <c r="G38" s="201"/>
      <c r="H38" s="201"/>
      <c r="I38" s="201"/>
      <c r="J38" s="201"/>
      <c r="K38" s="202"/>
    </row>
    <row r="39" spans="1:11" s="18" customFormat="1" ht="153">
      <c r="A39" s="135">
        <v>1</v>
      </c>
      <c r="B39" s="34" t="s">
        <v>654</v>
      </c>
      <c r="C39" s="177" t="s">
        <v>16</v>
      </c>
      <c r="D39" s="177"/>
      <c r="E39" s="177"/>
      <c r="F39" s="177"/>
      <c r="G39" s="177"/>
      <c r="H39" s="177"/>
      <c r="I39" s="177"/>
      <c r="J39" s="177"/>
      <c r="K39" s="178"/>
    </row>
    <row r="40" spans="1:11" s="18" customFormat="1" ht="55.5" customHeight="1">
      <c r="A40" s="136">
        <v>2</v>
      </c>
      <c r="B40" s="26" t="s">
        <v>569</v>
      </c>
      <c r="C40" s="168" t="s">
        <v>17</v>
      </c>
      <c r="D40" s="168"/>
      <c r="E40" s="168"/>
      <c r="F40" s="168"/>
      <c r="G40" s="168"/>
      <c r="H40" s="168"/>
      <c r="I40" s="168"/>
      <c r="J40" s="168"/>
      <c r="K40" s="169"/>
    </row>
    <row r="41" spans="1:11" s="18" customFormat="1" ht="60.75" customHeight="1">
      <c r="A41" s="136">
        <v>3</v>
      </c>
      <c r="B41" s="26" t="s">
        <v>655</v>
      </c>
      <c r="C41" s="168" t="s">
        <v>17</v>
      </c>
      <c r="D41" s="168"/>
      <c r="E41" s="168"/>
      <c r="F41" s="168"/>
      <c r="G41" s="168"/>
      <c r="H41" s="168"/>
      <c r="I41" s="168"/>
      <c r="J41" s="168"/>
      <c r="K41" s="169"/>
    </row>
    <row r="42" spans="1:11" s="18" customFormat="1" ht="25.5" customHeight="1">
      <c r="A42" s="136">
        <v>4</v>
      </c>
      <c r="B42" s="26" t="s">
        <v>553</v>
      </c>
      <c r="C42" s="168" t="s">
        <v>16</v>
      </c>
      <c r="D42" s="168"/>
      <c r="E42" s="168"/>
      <c r="F42" s="168"/>
      <c r="G42" s="168"/>
      <c r="H42" s="168"/>
      <c r="I42" s="168"/>
      <c r="J42" s="168"/>
      <c r="K42" s="169"/>
    </row>
    <row r="43" spans="1:11" s="18" customFormat="1" ht="135.75" customHeight="1">
      <c r="A43" s="136">
        <v>5</v>
      </c>
      <c r="B43" s="26" t="s">
        <v>656</v>
      </c>
      <c r="C43" s="168" t="s">
        <v>16</v>
      </c>
      <c r="D43" s="168"/>
      <c r="E43" s="168"/>
      <c r="F43" s="168"/>
      <c r="G43" s="168"/>
      <c r="H43" s="168"/>
      <c r="I43" s="168"/>
      <c r="J43" s="168"/>
      <c r="K43" s="169"/>
    </row>
    <row r="44" spans="1:11" ht="156.75" customHeight="1">
      <c r="A44" s="136">
        <v>6</v>
      </c>
      <c r="B44" s="26" t="s">
        <v>657</v>
      </c>
      <c r="C44" s="168" t="s">
        <v>16</v>
      </c>
      <c r="D44" s="168"/>
      <c r="E44" s="168"/>
      <c r="F44" s="168"/>
      <c r="G44" s="168"/>
      <c r="H44" s="168"/>
      <c r="I44" s="168"/>
      <c r="J44" s="168"/>
      <c r="K44" s="169"/>
    </row>
    <row r="45" spans="1:11" s="18" customFormat="1" ht="42.75" customHeight="1">
      <c r="A45" s="136">
        <v>7</v>
      </c>
      <c r="B45" s="26" t="s">
        <v>554</v>
      </c>
      <c r="C45" s="168" t="s">
        <v>16</v>
      </c>
      <c r="D45" s="168"/>
      <c r="E45" s="168"/>
      <c r="F45" s="168"/>
      <c r="G45" s="168"/>
      <c r="H45" s="168"/>
      <c r="I45" s="168"/>
      <c r="J45" s="168"/>
      <c r="K45" s="169"/>
    </row>
    <row r="46" spans="1:11" s="18" customFormat="1" ht="87" customHeight="1">
      <c r="A46" s="136">
        <v>8</v>
      </c>
      <c r="B46" s="26" t="s">
        <v>658</v>
      </c>
      <c r="C46" s="168" t="s">
        <v>16</v>
      </c>
      <c r="D46" s="168"/>
      <c r="E46" s="168"/>
      <c r="F46" s="168"/>
      <c r="G46" s="168"/>
      <c r="H46" s="168"/>
      <c r="I46" s="168"/>
      <c r="J46" s="168"/>
      <c r="K46" s="169"/>
    </row>
    <row r="47" spans="1:11" s="18" customFormat="1" ht="27" customHeight="1">
      <c r="A47" s="136">
        <v>9</v>
      </c>
      <c r="B47" s="26" t="s">
        <v>555</v>
      </c>
      <c r="C47" s="168" t="s">
        <v>16</v>
      </c>
      <c r="D47" s="168"/>
      <c r="E47" s="168"/>
      <c r="F47" s="168"/>
      <c r="G47" s="168"/>
      <c r="H47" s="168"/>
      <c r="I47" s="168"/>
      <c r="J47" s="168"/>
      <c r="K47" s="169"/>
    </row>
    <row r="48" spans="1:11" s="18" customFormat="1" ht="27" customHeight="1">
      <c r="A48" s="136">
        <v>10</v>
      </c>
      <c r="B48" s="26" t="s">
        <v>556</v>
      </c>
      <c r="C48" s="168" t="s">
        <v>16</v>
      </c>
      <c r="D48" s="168"/>
      <c r="E48" s="168"/>
      <c r="F48" s="168"/>
      <c r="G48" s="168"/>
      <c r="H48" s="168"/>
      <c r="I48" s="168"/>
      <c r="J48" s="168"/>
      <c r="K48" s="169"/>
    </row>
    <row r="49" spans="1:11" s="18" customFormat="1" ht="27" customHeight="1">
      <c r="A49" s="136">
        <v>12</v>
      </c>
      <c r="B49" s="26" t="s">
        <v>557</v>
      </c>
      <c r="C49" s="168" t="s">
        <v>16</v>
      </c>
      <c r="D49" s="168"/>
      <c r="E49" s="168"/>
      <c r="F49" s="168"/>
      <c r="G49" s="168"/>
      <c r="H49" s="168"/>
      <c r="I49" s="168"/>
      <c r="J49" s="168"/>
      <c r="K49" s="169"/>
    </row>
    <row r="50" spans="1:11" s="18" customFormat="1" ht="27" customHeight="1">
      <c r="A50" s="136">
        <v>13</v>
      </c>
      <c r="B50" s="26" t="s">
        <v>659</v>
      </c>
      <c r="C50" s="168" t="s">
        <v>16</v>
      </c>
      <c r="D50" s="168"/>
      <c r="E50" s="168"/>
      <c r="F50" s="168"/>
      <c r="G50" s="168"/>
      <c r="H50" s="168"/>
      <c r="I50" s="168"/>
      <c r="J50" s="168"/>
      <c r="K50" s="169"/>
    </row>
    <row r="51" spans="1:11" s="18" customFormat="1" ht="27" customHeight="1">
      <c r="A51" s="136">
        <v>14</v>
      </c>
      <c r="B51" s="26" t="s">
        <v>558</v>
      </c>
      <c r="C51" s="168" t="s">
        <v>16</v>
      </c>
      <c r="D51" s="168"/>
      <c r="E51" s="168"/>
      <c r="F51" s="168"/>
      <c r="G51" s="168"/>
      <c r="H51" s="168"/>
      <c r="I51" s="168"/>
      <c r="J51" s="168"/>
      <c r="K51" s="169"/>
    </row>
    <row r="52" spans="1:11" s="18" customFormat="1" ht="27" customHeight="1">
      <c r="A52" s="136">
        <v>15</v>
      </c>
      <c r="B52" s="26" t="s">
        <v>559</v>
      </c>
      <c r="C52" s="168" t="s">
        <v>16</v>
      </c>
      <c r="D52" s="168"/>
      <c r="E52" s="168"/>
      <c r="F52" s="168"/>
      <c r="G52" s="168"/>
      <c r="H52" s="168"/>
      <c r="I52" s="168"/>
      <c r="J52" s="168"/>
      <c r="K52" s="169"/>
    </row>
    <row r="53" spans="1:11" s="18" customFormat="1" ht="27" customHeight="1">
      <c r="A53" s="136">
        <v>17</v>
      </c>
      <c r="B53" s="26" t="s">
        <v>560</v>
      </c>
      <c r="C53" s="168" t="s">
        <v>16</v>
      </c>
      <c r="D53" s="168"/>
      <c r="E53" s="168"/>
      <c r="F53" s="168"/>
      <c r="G53" s="168"/>
      <c r="H53" s="168"/>
      <c r="I53" s="168"/>
      <c r="J53" s="168"/>
      <c r="K53" s="169"/>
    </row>
    <row r="54" spans="1:11" s="18" customFormat="1" ht="27" customHeight="1">
      <c r="A54" s="136">
        <v>18</v>
      </c>
      <c r="B54" s="26" t="s">
        <v>660</v>
      </c>
      <c r="C54" s="168" t="s">
        <v>16</v>
      </c>
      <c r="D54" s="168"/>
      <c r="E54" s="168"/>
      <c r="F54" s="168"/>
      <c r="G54" s="168"/>
      <c r="H54" s="168"/>
      <c r="I54" s="168"/>
      <c r="J54" s="168"/>
      <c r="K54" s="169"/>
    </row>
    <row r="55" spans="1:11" s="18" customFormat="1" ht="27" customHeight="1">
      <c r="A55" s="136">
        <v>19</v>
      </c>
      <c r="B55" s="26" t="s">
        <v>561</v>
      </c>
      <c r="C55" s="168" t="s">
        <v>16</v>
      </c>
      <c r="D55" s="168"/>
      <c r="E55" s="168"/>
      <c r="F55" s="168"/>
      <c r="G55" s="168"/>
      <c r="H55" s="168"/>
      <c r="I55" s="168"/>
      <c r="J55" s="168"/>
      <c r="K55" s="169"/>
    </row>
    <row r="56" spans="1:11" s="18" customFormat="1" ht="27" customHeight="1">
      <c r="A56" s="136">
        <v>20</v>
      </c>
      <c r="B56" s="26" t="s">
        <v>661</v>
      </c>
      <c r="C56" s="168" t="s">
        <v>16</v>
      </c>
      <c r="D56" s="168"/>
      <c r="E56" s="168"/>
      <c r="F56" s="168"/>
      <c r="G56" s="168"/>
      <c r="H56" s="168"/>
      <c r="I56" s="168"/>
      <c r="J56" s="168"/>
      <c r="K56" s="169"/>
    </row>
    <row r="57" spans="1:11" s="18" customFormat="1" ht="27" customHeight="1">
      <c r="A57" s="136">
        <v>21</v>
      </c>
      <c r="B57" s="26" t="s">
        <v>562</v>
      </c>
      <c r="C57" s="168" t="s">
        <v>16</v>
      </c>
      <c r="D57" s="168"/>
      <c r="E57" s="168"/>
      <c r="F57" s="168"/>
      <c r="G57" s="168"/>
      <c r="H57" s="168"/>
      <c r="I57" s="168"/>
      <c r="J57" s="168"/>
      <c r="K57" s="169"/>
    </row>
    <row r="58" spans="1:11" s="18" customFormat="1" ht="27" customHeight="1">
      <c r="A58" s="136">
        <v>22</v>
      </c>
      <c r="B58" s="26" t="s">
        <v>563</v>
      </c>
      <c r="C58" s="168" t="s">
        <v>16</v>
      </c>
      <c r="D58" s="168"/>
      <c r="E58" s="168"/>
      <c r="F58" s="168"/>
      <c r="G58" s="168"/>
      <c r="H58" s="168"/>
      <c r="I58" s="168"/>
      <c r="J58" s="168"/>
      <c r="K58" s="169"/>
    </row>
    <row r="59" spans="1:11" s="18" customFormat="1" ht="27" customHeight="1">
      <c r="A59" s="136">
        <v>23</v>
      </c>
      <c r="B59" s="26" t="s">
        <v>564</v>
      </c>
      <c r="C59" s="168" t="s">
        <v>16</v>
      </c>
      <c r="D59" s="168"/>
      <c r="E59" s="168"/>
      <c r="F59" s="168"/>
      <c r="G59" s="168"/>
      <c r="H59" s="168"/>
      <c r="I59" s="168"/>
      <c r="J59" s="168"/>
      <c r="K59" s="169"/>
    </row>
    <row r="60" spans="1:11" s="18" customFormat="1" ht="27" customHeight="1">
      <c r="A60" s="136">
        <v>24</v>
      </c>
      <c r="B60" s="26" t="s">
        <v>565</v>
      </c>
      <c r="C60" s="168" t="s">
        <v>16</v>
      </c>
      <c r="D60" s="168"/>
      <c r="E60" s="168"/>
      <c r="F60" s="168"/>
      <c r="G60" s="168"/>
      <c r="H60" s="168"/>
      <c r="I60" s="168"/>
      <c r="J60" s="168"/>
      <c r="K60" s="169"/>
    </row>
    <row r="61" spans="1:11" s="18" customFormat="1" ht="27" customHeight="1">
      <c r="A61" s="136">
        <v>25</v>
      </c>
      <c r="B61" s="26" t="s">
        <v>566</v>
      </c>
      <c r="C61" s="168" t="s">
        <v>16</v>
      </c>
      <c r="D61" s="168"/>
      <c r="E61" s="168"/>
      <c r="F61" s="168"/>
      <c r="G61" s="168"/>
      <c r="H61" s="168"/>
      <c r="I61" s="168"/>
      <c r="J61" s="168"/>
      <c r="K61" s="169"/>
    </row>
    <row r="62" spans="1:11" s="18" customFormat="1" ht="64.5" customHeight="1">
      <c r="A62" s="136">
        <v>26</v>
      </c>
      <c r="B62" s="26" t="s">
        <v>567</v>
      </c>
      <c r="C62" s="166" t="s">
        <v>815</v>
      </c>
      <c r="D62" s="167"/>
      <c r="E62" s="167"/>
      <c r="F62" s="167"/>
      <c r="G62" s="167"/>
      <c r="H62" s="168"/>
      <c r="I62" s="168"/>
      <c r="J62" s="168"/>
      <c r="K62" s="169"/>
    </row>
    <row r="63" spans="1:11" s="18" customFormat="1" ht="27" customHeight="1">
      <c r="A63" s="136">
        <v>27</v>
      </c>
      <c r="B63" s="26" t="s">
        <v>568</v>
      </c>
      <c r="C63" s="168" t="s">
        <v>17</v>
      </c>
      <c r="D63" s="168"/>
      <c r="E63" s="168"/>
      <c r="F63" s="168"/>
      <c r="G63" s="168"/>
      <c r="H63" s="168"/>
      <c r="I63" s="168"/>
      <c r="J63" s="168"/>
      <c r="K63" s="169"/>
    </row>
    <row r="64" spans="1:11" s="18" customFormat="1" ht="27" customHeight="1" thickBot="1">
      <c r="A64" s="164">
        <v>28</v>
      </c>
      <c r="B64" s="32" t="s">
        <v>813</v>
      </c>
      <c r="C64" s="170" t="s">
        <v>17</v>
      </c>
      <c r="D64" s="170"/>
      <c r="E64" s="170"/>
      <c r="F64" s="170"/>
      <c r="G64" s="170"/>
      <c r="H64" s="170"/>
      <c r="I64" s="170"/>
      <c r="J64" s="170"/>
      <c r="K64" s="171"/>
    </row>
    <row r="65" spans="1:11" ht="21.75" customHeight="1" thickBot="1">
      <c r="A65" s="179" t="s">
        <v>827</v>
      </c>
      <c r="B65" s="180"/>
      <c r="C65" s="180"/>
      <c r="D65" s="180"/>
      <c r="E65" s="180"/>
      <c r="F65" s="181"/>
      <c r="G65" s="133">
        <f>G7+G31</f>
        <v>0</v>
      </c>
      <c r="H65" s="134" t="s">
        <v>19</v>
      </c>
      <c r="I65" s="133">
        <f>I7+I31</f>
        <v>0</v>
      </c>
      <c r="J65" s="182"/>
      <c r="K65" s="183"/>
    </row>
    <row r="66" spans="1:11" ht="24.75" customHeight="1">
      <c r="A66" s="1"/>
      <c r="B66" s="2"/>
      <c r="C66" s="1"/>
      <c r="D66" s="1"/>
      <c r="E66" s="1"/>
      <c r="F66" s="1"/>
      <c r="G66" s="1"/>
      <c r="H66" s="1"/>
      <c r="I66" s="1"/>
      <c r="J66" s="1"/>
      <c r="K66" s="1"/>
    </row>
    <row r="68" spans="2:7" ht="12.75" customHeight="1">
      <c r="B68" s="184" t="s">
        <v>22</v>
      </c>
      <c r="C68" s="184"/>
      <c r="D68" s="184"/>
      <c r="E68" s="184"/>
      <c r="F68" s="184"/>
      <c r="G68" s="184"/>
    </row>
    <row r="69" spans="2:7" ht="12.75">
      <c r="B69" s="184"/>
      <c r="C69" s="184"/>
      <c r="D69" s="184"/>
      <c r="E69" s="184"/>
      <c r="F69" s="184"/>
      <c r="G69" s="184"/>
    </row>
    <row r="70" spans="2:7" ht="12.75">
      <c r="B70" s="184"/>
      <c r="C70" s="184"/>
      <c r="D70" s="184"/>
      <c r="E70" s="184"/>
      <c r="F70" s="184"/>
      <c r="G70" s="184"/>
    </row>
  </sheetData>
  <sheetProtection selectLockedCells="1" selectUnlockedCells="1"/>
  <mergeCells count="105">
    <mergeCell ref="A1:K1"/>
    <mergeCell ref="A2:K2"/>
    <mergeCell ref="A4:K4"/>
    <mergeCell ref="A7:F7"/>
    <mergeCell ref="J7:K7"/>
    <mergeCell ref="A8:K8"/>
    <mergeCell ref="A3:K3"/>
    <mergeCell ref="H39:K39"/>
    <mergeCell ref="A36:K36"/>
    <mergeCell ref="C40:G40"/>
    <mergeCell ref="H40:K40"/>
    <mergeCell ref="A9:K9"/>
    <mergeCell ref="A10:K10"/>
    <mergeCell ref="A12:K12"/>
    <mergeCell ref="A14:K14"/>
    <mergeCell ref="A11:K11"/>
    <mergeCell ref="A38:K38"/>
    <mergeCell ref="A65:F65"/>
    <mergeCell ref="J65:K65"/>
    <mergeCell ref="B68:G70"/>
    <mergeCell ref="C53:G53"/>
    <mergeCell ref="H53:K53"/>
    <mergeCell ref="A28:K28"/>
    <mergeCell ref="A31:F31"/>
    <mergeCell ref="A32:K32"/>
    <mergeCell ref="A33:K33"/>
    <mergeCell ref="C39:G39"/>
    <mergeCell ref="C17:G17"/>
    <mergeCell ref="H17:K17"/>
    <mergeCell ref="C18:G18"/>
    <mergeCell ref="H18:K18"/>
    <mergeCell ref="C19:G19"/>
    <mergeCell ref="H19:K19"/>
    <mergeCell ref="C13:G13"/>
    <mergeCell ref="H13:K13"/>
    <mergeCell ref="C15:G15"/>
    <mergeCell ref="H15:K15"/>
    <mergeCell ref="C16:G16"/>
    <mergeCell ref="H16:K16"/>
    <mergeCell ref="C20:G20"/>
    <mergeCell ref="H20:K20"/>
    <mergeCell ref="C21:G21"/>
    <mergeCell ref="H21:K21"/>
    <mergeCell ref="C22:G22"/>
    <mergeCell ref="H22:K22"/>
    <mergeCell ref="C23:G23"/>
    <mergeCell ref="H23:K23"/>
    <mergeCell ref="C24:G24"/>
    <mergeCell ref="H24:K24"/>
    <mergeCell ref="C25:G25"/>
    <mergeCell ref="H25:K25"/>
    <mergeCell ref="C26:G26"/>
    <mergeCell ref="H26:K26"/>
    <mergeCell ref="C27:G27"/>
    <mergeCell ref="H27:K27"/>
    <mergeCell ref="C41:G41"/>
    <mergeCell ref="H41:K41"/>
    <mergeCell ref="A35:K35"/>
    <mergeCell ref="A34:K34"/>
    <mergeCell ref="C37:G37"/>
    <mergeCell ref="H37:K37"/>
    <mergeCell ref="C42:G42"/>
    <mergeCell ref="H42:K42"/>
    <mergeCell ref="C43:G43"/>
    <mergeCell ref="H43:K43"/>
    <mergeCell ref="C44:G44"/>
    <mergeCell ref="H44:K44"/>
    <mergeCell ref="C45:G45"/>
    <mergeCell ref="H45:K45"/>
    <mergeCell ref="C46:G46"/>
    <mergeCell ref="H46:K46"/>
    <mergeCell ref="C47:G47"/>
    <mergeCell ref="H47:K47"/>
    <mergeCell ref="C48:G48"/>
    <mergeCell ref="H48:K48"/>
    <mergeCell ref="C49:G49"/>
    <mergeCell ref="H49:K49"/>
    <mergeCell ref="C50:G50"/>
    <mergeCell ref="H50:K50"/>
    <mergeCell ref="C51:G51"/>
    <mergeCell ref="H51:K51"/>
    <mergeCell ref="C52:G52"/>
    <mergeCell ref="H52:K52"/>
    <mergeCell ref="C54:G54"/>
    <mergeCell ref="H54:K54"/>
    <mergeCell ref="H61:K61"/>
    <mergeCell ref="C55:G55"/>
    <mergeCell ref="H55:K55"/>
    <mergeCell ref="C56:G56"/>
    <mergeCell ref="H56:K56"/>
    <mergeCell ref="C57:G57"/>
    <mergeCell ref="H57:K57"/>
    <mergeCell ref="C58:G58"/>
    <mergeCell ref="H58:K58"/>
    <mergeCell ref="C59:G59"/>
    <mergeCell ref="C62:G62"/>
    <mergeCell ref="H59:K59"/>
    <mergeCell ref="C63:G63"/>
    <mergeCell ref="H63:K63"/>
    <mergeCell ref="C64:G64"/>
    <mergeCell ref="H64:K64"/>
    <mergeCell ref="H62:K62"/>
    <mergeCell ref="C60:G60"/>
    <mergeCell ref="H60:K60"/>
    <mergeCell ref="C61:G61"/>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sheetPr>
    <tabColor theme="5" tint="-0.24997000396251678"/>
  </sheetPr>
  <dimension ref="A1:K28"/>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3"/>
      <c r="B1" s="203"/>
      <c r="C1" s="203"/>
      <c r="D1" s="203"/>
      <c r="E1" s="203"/>
      <c r="F1" s="203"/>
      <c r="G1" s="203"/>
      <c r="H1" s="203"/>
      <c r="I1" s="203"/>
      <c r="J1" s="203"/>
      <c r="K1" s="203"/>
    </row>
    <row r="2" spans="1:11" ht="80.25" customHeight="1" thickBot="1">
      <c r="A2" s="204" t="s">
        <v>872</v>
      </c>
      <c r="B2" s="204"/>
      <c r="C2" s="204"/>
      <c r="D2" s="204"/>
      <c r="E2" s="204"/>
      <c r="F2" s="204"/>
      <c r="G2" s="204"/>
      <c r="H2" s="204"/>
      <c r="I2" s="204"/>
      <c r="J2" s="204"/>
      <c r="K2" s="204"/>
    </row>
    <row r="3" spans="1:11" ht="17.25" customHeight="1" thickBot="1">
      <c r="A3" s="205" t="s">
        <v>845</v>
      </c>
      <c r="B3" s="206"/>
      <c r="C3" s="206"/>
      <c r="D3" s="206"/>
      <c r="E3" s="206"/>
      <c r="F3" s="206"/>
      <c r="G3" s="206"/>
      <c r="H3" s="206"/>
      <c r="I3" s="206"/>
      <c r="J3" s="206"/>
      <c r="K3" s="207"/>
    </row>
    <row r="4" spans="1:11" ht="21.75" customHeight="1" thickBot="1">
      <c r="A4" s="301" t="s">
        <v>307</v>
      </c>
      <c r="B4" s="302"/>
      <c r="C4" s="302"/>
      <c r="D4" s="302"/>
      <c r="E4" s="302"/>
      <c r="F4" s="302"/>
      <c r="G4" s="302"/>
      <c r="H4" s="302"/>
      <c r="I4" s="302"/>
      <c r="J4" s="302"/>
      <c r="K4" s="303"/>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308</v>
      </c>
      <c r="C6" s="11"/>
      <c r="D6" s="12" t="s">
        <v>9</v>
      </c>
      <c r="E6" s="12">
        <v>3</v>
      </c>
      <c r="F6" s="13"/>
      <c r="G6" s="14">
        <f>E6*F6</f>
        <v>0</v>
      </c>
      <c r="H6" s="15"/>
      <c r="I6" s="14">
        <f>ROUND(G6*H6/100+G6,2)</f>
        <v>0</v>
      </c>
      <c r="J6" s="23"/>
      <c r="K6" s="24"/>
    </row>
    <row r="7" spans="1:11" ht="16.5" customHeight="1" thickBot="1">
      <c r="A7" s="227" t="s">
        <v>88</v>
      </c>
      <c r="B7" s="228"/>
      <c r="C7" s="228"/>
      <c r="D7" s="228"/>
      <c r="E7" s="228"/>
      <c r="F7" s="229"/>
      <c r="G7" s="20">
        <f>SUM(G6:G6)</f>
        <v>0</v>
      </c>
      <c r="H7" s="9" t="s">
        <v>19</v>
      </c>
      <c r="I7" s="20">
        <f>SUM(I6:I6)</f>
        <v>0</v>
      </c>
      <c r="J7" s="267"/>
      <c r="K7" s="268"/>
    </row>
    <row r="8" spans="1:11" ht="20.25" customHeight="1" thickBot="1">
      <c r="A8" s="191" t="s">
        <v>11</v>
      </c>
      <c r="B8" s="192"/>
      <c r="C8" s="192"/>
      <c r="D8" s="192"/>
      <c r="E8" s="192"/>
      <c r="F8" s="192"/>
      <c r="G8" s="192"/>
      <c r="H8" s="192"/>
      <c r="I8" s="192"/>
      <c r="J8" s="192"/>
      <c r="K8" s="193"/>
    </row>
    <row r="9" spans="1:11" s="61" customFormat="1" ht="20.25" customHeight="1">
      <c r="A9" s="194" t="s">
        <v>89</v>
      </c>
      <c r="B9" s="195"/>
      <c r="C9" s="195"/>
      <c r="D9" s="195"/>
      <c r="E9" s="195"/>
      <c r="F9" s="195"/>
      <c r="G9" s="195"/>
      <c r="H9" s="195"/>
      <c r="I9" s="195"/>
      <c r="J9" s="195"/>
      <c r="K9" s="196"/>
    </row>
    <row r="10" spans="1:11" s="61" customFormat="1" ht="20.25" customHeight="1">
      <c r="A10" s="172" t="s">
        <v>90</v>
      </c>
      <c r="B10" s="173"/>
      <c r="C10" s="173"/>
      <c r="D10" s="173"/>
      <c r="E10" s="173"/>
      <c r="F10" s="173"/>
      <c r="G10" s="173"/>
      <c r="H10" s="173"/>
      <c r="I10" s="173"/>
      <c r="J10" s="173"/>
      <c r="K10" s="174"/>
    </row>
    <row r="11" spans="1:11" s="61" customFormat="1" ht="20.25" customHeight="1">
      <c r="A11" s="172" t="s">
        <v>91</v>
      </c>
      <c r="B11" s="173"/>
      <c r="C11" s="173"/>
      <c r="D11" s="173"/>
      <c r="E11" s="173"/>
      <c r="F11" s="173"/>
      <c r="G11" s="173"/>
      <c r="H11" s="173"/>
      <c r="I11" s="173"/>
      <c r="J11" s="173"/>
      <c r="K11" s="174"/>
    </row>
    <row r="12" spans="1:11" s="61" customFormat="1" ht="20.25" customHeight="1" thickBot="1">
      <c r="A12" s="197" t="s">
        <v>805</v>
      </c>
      <c r="B12" s="198"/>
      <c r="C12" s="198"/>
      <c r="D12" s="198"/>
      <c r="E12" s="198"/>
      <c r="F12" s="198"/>
      <c r="G12" s="198"/>
      <c r="H12" s="198"/>
      <c r="I12" s="198"/>
      <c r="J12" s="198"/>
      <c r="K12" s="199"/>
    </row>
    <row r="13" spans="1:11" s="18" customFormat="1" ht="85.5" customHeight="1" thickBot="1">
      <c r="A13" s="101" t="s">
        <v>0</v>
      </c>
      <c r="B13" s="102" t="s">
        <v>26</v>
      </c>
      <c r="C13" s="264" t="s">
        <v>13</v>
      </c>
      <c r="D13" s="264"/>
      <c r="E13" s="264"/>
      <c r="F13" s="264"/>
      <c r="G13" s="264"/>
      <c r="H13" s="264" t="s">
        <v>14</v>
      </c>
      <c r="I13" s="264"/>
      <c r="J13" s="264"/>
      <c r="K13" s="266"/>
    </row>
    <row r="14" spans="1:11" s="18" customFormat="1" ht="18.75" customHeight="1" thickBot="1">
      <c r="A14" s="230" t="s">
        <v>25</v>
      </c>
      <c r="B14" s="231"/>
      <c r="C14" s="231"/>
      <c r="D14" s="231"/>
      <c r="E14" s="231"/>
      <c r="F14" s="231"/>
      <c r="G14" s="231"/>
      <c r="H14" s="231"/>
      <c r="I14" s="231"/>
      <c r="J14" s="231"/>
      <c r="K14" s="232"/>
    </row>
    <row r="15" spans="1:11" s="18" customFormat="1" ht="38.25">
      <c r="A15" s="29">
        <v>1</v>
      </c>
      <c r="B15" s="105" t="s">
        <v>312</v>
      </c>
      <c r="C15" s="247" t="s">
        <v>15</v>
      </c>
      <c r="D15" s="308"/>
      <c r="E15" s="308"/>
      <c r="F15" s="308"/>
      <c r="G15" s="308"/>
      <c r="H15" s="247"/>
      <c r="I15" s="308"/>
      <c r="J15" s="308"/>
      <c r="K15" s="309"/>
    </row>
    <row r="16" spans="1:11" s="18" customFormat="1" ht="25.5">
      <c r="A16" s="28">
        <v>2</v>
      </c>
      <c r="B16" s="63" t="s">
        <v>311</v>
      </c>
      <c r="C16" s="243" t="s">
        <v>17</v>
      </c>
      <c r="D16" s="293"/>
      <c r="E16" s="293"/>
      <c r="F16" s="293"/>
      <c r="G16" s="293"/>
      <c r="H16" s="243"/>
      <c r="I16" s="293"/>
      <c r="J16" s="293"/>
      <c r="K16" s="304"/>
    </row>
    <row r="17" spans="1:11" s="18" customFormat="1" ht="39.75" customHeight="1">
      <c r="A17" s="28">
        <v>3</v>
      </c>
      <c r="B17" s="63" t="s">
        <v>309</v>
      </c>
      <c r="C17" s="243" t="s">
        <v>17</v>
      </c>
      <c r="D17" s="293"/>
      <c r="E17" s="293"/>
      <c r="F17" s="293"/>
      <c r="G17" s="293"/>
      <c r="H17" s="243"/>
      <c r="I17" s="293"/>
      <c r="J17" s="293"/>
      <c r="K17" s="304"/>
    </row>
    <row r="18" spans="1:11" s="18" customFormat="1" ht="36.75" customHeight="1">
      <c r="A18" s="28">
        <v>4</v>
      </c>
      <c r="B18" s="63" t="s">
        <v>310</v>
      </c>
      <c r="C18" s="243" t="s">
        <v>17</v>
      </c>
      <c r="D18" s="293"/>
      <c r="E18" s="293"/>
      <c r="F18" s="293"/>
      <c r="G18" s="293"/>
      <c r="H18" s="243"/>
      <c r="I18" s="293"/>
      <c r="J18" s="293"/>
      <c r="K18" s="304"/>
    </row>
    <row r="19" spans="1:11" s="18" customFormat="1" ht="51">
      <c r="A19" s="28">
        <v>5</v>
      </c>
      <c r="B19" s="63" t="s">
        <v>313</v>
      </c>
      <c r="C19" s="243" t="s">
        <v>17</v>
      </c>
      <c r="D19" s="293"/>
      <c r="E19" s="293"/>
      <c r="F19" s="293"/>
      <c r="G19" s="293"/>
      <c r="H19" s="243"/>
      <c r="I19" s="293"/>
      <c r="J19" s="293"/>
      <c r="K19" s="304"/>
    </row>
    <row r="20" spans="1:11" s="18" customFormat="1" ht="63.75" customHeight="1">
      <c r="A20" s="28">
        <v>6</v>
      </c>
      <c r="B20" s="63" t="s">
        <v>314</v>
      </c>
      <c r="C20" s="168" t="s">
        <v>824</v>
      </c>
      <c r="D20" s="293"/>
      <c r="E20" s="293"/>
      <c r="F20" s="293"/>
      <c r="G20" s="293"/>
      <c r="H20" s="243"/>
      <c r="I20" s="293"/>
      <c r="J20" s="293"/>
      <c r="K20" s="304"/>
    </row>
    <row r="21" spans="1:11" s="18" customFormat="1" ht="38.25">
      <c r="A21" s="28">
        <v>7</v>
      </c>
      <c r="B21" s="63" t="s">
        <v>316</v>
      </c>
      <c r="C21" s="243" t="s">
        <v>16</v>
      </c>
      <c r="D21" s="293"/>
      <c r="E21" s="293"/>
      <c r="F21" s="293"/>
      <c r="G21" s="293"/>
      <c r="H21" s="243"/>
      <c r="I21" s="293"/>
      <c r="J21" s="293"/>
      <c r="K21" s="304"/>
    </row>
    <row r="22" spans="1:11" s="18" customFormat="1" ht="26.25" thickBot="1">
      <c r="A22" s="31">
        <v>8</v>
      </c>
      <c r="B22" s="64" t="s">
        <v>315</v>
      </c>
      <c r="C22" s="240" t="s">
        <v>17</v>
      </c>
      <c r="D22" s="310"/>
      <c r="E22" s="310"/>
      <c r="F22" s="310"/>
      <c r="G22" s="310"/>
      <c r="H22" s="240"/>
      <c r="I22" s="310"/>
      <c r="J22" s="310"/>
      <c r="K22" s="311"/>
    </row>
    <row r="23" spans="1:11" ht="35.25" customHeight="1" thickBot="1">
      <c r="A23" s="294" t="s">
        <v>846</v>
      </c>
      <c r="B23" s="295"/>
      <c r="C23" s="295"/>
      <c r="D23" s="295"/>
      <c r="E23" s="295"/>
      <c r="F23" s="296"/>
      <c r="G23" s="57">
        <f>G7</f>
        <v>0</v>
      </c>
      <c r="H23" s="94" t="s">
        <v>19</v>
      </c>
      <c r="I23" s="57">
        <f>I7</f>
        <v>0</v>
      </c>
      <c r="J23" s="222"/>
      <c r="K23" s="223"/>
    </row>
    <row r="24" spans="1:11" ht="35.25" customHeight="1">
      <c r="A24" s="1"/>
      <c r="B24" s="2"/>
      <c r="C24" s="1"/>
      <c r="D24" s="1"/>
      <c r="E24" s="1"/>
      <c r="F24" s="1"/>
      <c r="G24" s="1"/>
      <c r="H24" s="1"/>
      <c r="I24" s="1"/>
      <c r="J24" s="1"/>
      <c r="K24" s="1"/>
    </row>
    <row r="25" ht="19.5" customHeight="1"/>
    <row r="26" spans="2:7" ht="19.5" customHeight="1">
      <c r="B26" s="184" t="s">
        <v>22</v>
      </c>
      <c r="C26" s="184"/>
      <c r="D26" s="184"/>
      <c r="E26" s="184"/>
      <c r="F26" s="184"/>
      <c r="G26" s="184"/>
    </row>
    <row r="27" spans="2:7" ht="19.5" customHeight="1">
      <c r="B27" s="184"/>
      <c r="C27" s="184"/>
      <c r="D27" s="184"/>
      <c r="E27" s="184"/>
      <c r="F27" s="184"/>
      <c r="G27" s="184"/>
    </row>
    <row r="28" spans="2:7" ht="19.5" customHeight="1">
      <c r="B28" s="184"/>
      <c r="C28" s="184"/>
      <c r="D28" s="184"/>
      <c r="E28" s="184"/>
      <c r="F28" s="184"/>
      <c r="G28" s="184"/>
    </row>
    <row r="29" ht="19.5" customHeight="1"/>
  </sheetData>
  <sheetProtection selectLockedCells="1" selectUnlockedCells="1"/>
  <mergeCells count="33">
    <mergeCell ref="A23:F23"/>
    <mergeCell ref="J23:K23"/>
    <mergeCell ref="B26:G28"/>
    <mergeCell ref="A9:K9"/>
    <mergeCell ref="A10:K10"/>
    <mergeCell ref="A11:K11"/>
    <mergeCell ref="A12:K12"/>
    <mergeCell ref="C22:G22"/>
    <mergeCell ref="H22:K22"/>
    <mergeCell ref="C20:G20"/>
    <mergeCell ref="H20:K20"/>
    <mergeCell ref="C21:G21"/>
    <mergeCell ref="H21:K21"/>
    <mergeCell ref="C17:G17"/>
    <mergeCell ref="H17:K17"/>
    <mergeCell ref="C18:G18"/>
    <mergeCell ref="H18:K18"/>
    <mergeCell ref="C19:G19"/>
    <mergeCell ref="H19:K19"/>
    <mergeCell ref="C13:G13"/>
    <mergeCell ref="H13:K13"/>
    <mergeCell ref="A14:K14"/>
    <mergeCell ref="C15:G15"/>
    <mergeCell ref="H15:K15"/>
    <mergeCell ref="C16:G16"/>
    <mergeCell ref="H16:K16"/>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K26"/>
  <sheetViews>
    <sheetView workbookViewId="0" topLeftCell="A1">
      <selection activeCell="A4" sqref="A4:K4"/>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3"/>
      <c r="B1" s="203"/>
      <c r="C1" s="203"/>
      <c r="D1" s="203"/>
      <c r="E1" s="203"/>
      <c r="F1" s="203"/>
      <c r="G1" s="203"/>
      <c r="H1" s="203"/>
      <c r="I1" s="203"/>
      <c r="J1" s="203"/>
      <c r="K1" s="203"/>
    </row>
    <row r="2" spans="1:11" ht="80.25" customHeight="1" thickBot="1">
      <c r="A2" s="204" t="s">
        <v>870</v>
      </c>
      <c r="B2" s="204"/>
      <c r="C2" s="204"/>
      <c r="D2" s="204"/>
      <c r="E2" s="204"/>
      <c r="F2" s="204"/>
      <c r="G2" s="204"/>
      <c r="H2" s="204"/>
      <c r="I2" s="204"/>
      <c r="J2" s="204"/>
      <c r="K2" s="204"/>
    </row>
    <row r="3" spans="1:11" ht="17.25" customHeight="1" thickBot="1">
      <c r="A3" s="205" t="s">
        <v>847</v>
      </c>
      <c r="B3" s="206"/>
      <c r="C3" s="206"/>
      <c r="D3" s="206"/>
      <c r="E3" s="206"/>
      <c r="F3" s="206"/>
      <c r="G3" s="206"/>
      <c r="H3" s="206"/>
      <c r="I3" s="206"/>
      <c r="J3" s="206"/>
      <c r="K3" s="207"/>
    </row>
    <row r="4" spans="1:11" ht="21.75" customHeight="1" thickBot="1">
      <c r="A4" s="205" t="s">
        <v>318</v>
      </c>
      <c r="B4" s="206"/>
      <c r="C4" s="206"/>
      <c r="D4" s="206"/>
      <c r="E4" s="206"/>
      <c r="F4" s="206"/>
      <c r="G4" s="206"/>
      <c r="H4" s="206"/>
      <c r="I4" s="206"/>
      <c r="J4" s="206"/>
      <c r="K4" s="207"/>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318</v>
      </c>
      <c r="C6" s="11"/>
      <c r="D6" s="12" t="s">
        <v>9</v>
      </c>
      <c r="E6" s="12">
        <v>1</v>
      </c>
      <c r="F6" s="13"/>
      <c r="G6" s="14">
        <f>E6*F6</f>
        <v>0</v>
      </c>
      <c r="H6" s="15"/>
      <c r="I6" s="14">
        <f>ROUND(G6*H6/100+G6,2)</f>
        <v>0</v>
      </c>
      <c r="J6" s="23"/>
      <c r="K6" s="24"/>
    </row>
    <row r="7" spans="1:11" ht="16.5" customHeight="1" thickBot="1">
      <c r="A7" s="227" t="s">
        <v>88</v>
      </c>
      <c r="B7" s="228"/>
      <c r="C7" s="228"/>
      <c r="D7" s="228"/>
      <c r="E7" s="228"/>
      <c r="F7" s="229"/>
      <c r="G7" s="20">
        <f>SUM(G6:G6)</f>
        <v>0</v>
      </c>
      <c r="H7" s="9" t="s">
        <v>19</v>
      </c>
      <c r="I7" s="20">
        <f>SUM(I6:I6)</f>
        <v>0</v>
      </c>
      <c r="J7" s="267"/>
      <c r="K7" s="268"/>
    </row>
    <row r="8" spans="1:11" ht="20.25" customHeight="1" thickBot="1">
      <c r="A8" s="191" t="s">
        <v>11</v>
      </c>
      <c r="B8" s="192"/>
      <c r="C8" s="192"/>
      <c r="D8" s="192"/>
      <c r="E8" s="192"/>
      <c r="F8" s="192"/>
      <c r="G8" s="192"/>
      <c r="H8" s="192"/>
      <c r="I8" s="192"/>
      <c r="J8" s="192"/>
      <c r="K8" s="193"/>
    </row>
    <row r="9" spans="1:11" s="61" customFormat="1" ht="20.25" customHeight="1">
      <c r="A9" s="194" t="s">
        <v>89</v>
      </c>
      <c r="B9" s="195"/>
      <c r="C9" s="195"/>
      <c r="D9" s="195"/>
      <c r="E9" s="195"/>
      <c r="F9" s="195"/>
      <c r="G9" s="195"/>
      <c r="H9" s="195"/>
      <c r="I9" s="195"/>
      <c r="J9" s="195"/>
      <c r="K9" s="196"/>
    </row>
    <row r="10" spans="1:11" s="61" customFormat="1" ht="20.25" customHeight="1">
      <c r="A10" s="172" t="s">
        <v>90</v>
      </c>
      <c r="B10" s="173"/>
      <c r="C10" s="173"/>
      <c r="D10" s="173"/>
      <c r="E10" s="173"/>
      <c r="F10" s="173"/>
      <c r="G10" s="173"/>
      <c r="H10" s="173"/>
      <c r="I10" s="173"/>
      <c r="J10" s="173"/>
      <c r="K10" s="174"/>
    </row>
    <row r="11" spans="1:11" s="61" customFormat="1" ht="20.25" customHeight="1">
      <c r="A11" s="172" t="s">
        <v>91</v>
      </c>
      <c r="B11" s="173"/>
      <c r="C11" s="173"/>
      <c r="D11" s="173"/>
      <c r="E11" s="173"/>
      <c r="F11" s="173"/>
      <c r="G11" s="173"/>
      <c r="H11" s="173"/>
      <c r="I11" s="173"/>
      <c r="J11" s="173"/>
      <c r="K11" s="174"/>
    </row>
    <row r="12" spans="1:11" s="61" customFormat="1" ht="20.25" customHeight="1" thickBot="1">
      <c r="A12" s="197" t="s">
        <v>754</v>
      </c>
      <c r="B12" s="198"/>
      <c r="C12" s="198"/>
      <c r="D12" s="198"/>
      <c r="E12" s="198"/>
      <c r="F12" s="198"/>
      <c r="G12" s="198"/>
      <c r="H12" s="198"/>
      <c r="I12" s="198"/>
      <c r="J12" s="198"/>
      <c r="K12" s="199"/>
    </row>
    <row r="13" spans="1:11" s="18" customFormat="1" ht="85.5" customHeight="1" thickBot="1">
      <c r="A13" s="101" t="s">
        <v>0</v>
      </c>
      <c r="B13" s="104" t="s">
        <v>26</v>
      </c>
      <c r="C13" s="264" t="s">
        <v>13</v>
      </c>
      <c r="D13" s="264"/>
      <c r="E13" s="264"/>
      <c r="F13" s="264"/>
      <c r="G13" s="264"/>
      <c r="H13" s="264" t="s">
        <v>14</v>
      </c>
      <c r="I13" s="264"/>
      <c r="J13" s="264"/>
      <c r="K13" s="266"/>
    </row>
    <row r="14" spans="1:11" s="18" customFormat="1" ht="18.75" customHeight="1" thickBot="1">
      <c r="A14" s="230" t="s">
        <v>25</v>
      </c>
      <c r="B14" s="231"/>
      <c r="C14" s="231"/>
      <c r="D14" s="231"/>
      <c r="E14" s="231"/>
      <c r="F14" s="231"/>
      <c r="G14" s="231"/>
      <c r="H14" s="231"/>
      <c r="I14" s="231"/>
      <c r="J14" s="231"/>
      <c r="K14" s="232"/>
    </row>
    <row r="15" spans="1:11" s="18" customFormat="1" ht="89.25">
      <c r="A15" s="29">
        <v>1</v>
      </c>
      <c r="B15" s="105" t="s">
        <v>520</v>
      </c>
      <c r="C15" s="247" t="s">
        <v>15</v>
      </c>
      <c r="D15" s="308"/>
      <c r="E15" s="308"/>
      <c r="F15" s="308"/>
      <c r="G15" s="308"/>
      <c r="H15" s="247"/>
      <c r="I15" s="308"/>
      <c r="J15" s="308"/>
      <c r="K15" s="309"/>
    </row>
    <row r="16" spans="1:11" s="18" customFormat="1" ht="63.75">
      <c r="A16" s="28">
        <v>2</v>
      </c>
      <c r="B16" s="63" t="s">
        <v>319</v>
      </c>
      <c r="C16" s="243" t="s">
        <v>17</v>
      </c>
      <c r="D16" s="293"/>
      <c r="E16" s="293"/>
      <c r="F16" s="293"/>
      <c r="G16" s="293"/>
      <c r="H16" s="243"/>
      <c r="I16" s="293"/>
      <c r="J16" s="293"/>
      <c r="K16" s="304"/>
    </row>
    <row r="17" spans="1:11" s="18" customFormat="1" ht="51">
      <c r="A17" s="28">
        <v>3</v>
      </c>
      <c r="B17" s="63" t="s">
        <v>320</v>
      </c>
      <c r="C17" s="243" t="s">
        <v>17</v>
      </c>
      <c r="D17" s="293"/>
      <c r="E17" s="293"/>
      <c r="F17" s="293"/>
      <c r="G17" s="293"/>
      <c r="H17" s="243"/>
      <c r="I17" s="293"/>
      <c r="J17" s="293"/>
      <c r="K17" s="304"/>
    </row>
    <row r="18" spans="1:11" s="18" customFormat="1" ht="30.75" customHeight="1">
      <c r="A18" s="28">
        <v>4</v>
      </c>
      <c r="B18" s="63" t="s">
        <v>321</v>
      </c>
      <c r="C18" s="243" t="s">
        <v>17</v>
      </c>
      <c r="D18" s="293"/>
      <c r="E18" s="293"/>
      <c r="F18" s="293"/>
      <c r="G18" s="293"/>
      <c r="H18" s="243"/>
      <c r="I18" s="293"/>
      <c r="J18" s="293"/>
      <c r="K18" s="304"/>
    </row>
    <row r="19" spans="1:11" s="18" customFormat="1" ht="86.25" customHeight="1">
      <c r="A19" s="28">
        <v>5</v>
      </c>
      <c r="B19" s="63" t="s">
        <v>322</v>
      </c>
      <c r="C19" s="168" t="s">
        <v>824</v>
      </c>
      <c r="D19" s="293"/>
      <c r="E19" s="293"/>
      <c r="F19" s="293"/>
      <c r="G19" s="293"/>
      <c r="H19" s="243"/>
      <c r="I19" s="293"/>
      <c r="J19" s="293"/>
      <c r="K19" s="304"/>
    </row>
    <row r="20" spans="1:11" s="18" customFormat="1" ht="57.75" customHeight="1" thickBot="1">
      <c r="A20" s="81">
        <v>6</v>
      </c>
      <c r="B20" s="106" t="s">
        <v>323</v>
      </c>
      <c r="C20" s="321" t="s">
        <v>16</v>
      </c>
      <c r="D20" s="331"/>
      <c r="E20" s="331"/>
      <c r="F20" s="331"/>
      <c r="G20" s="331"/>
      <c r="H20" s="321"/>
      <c r="I20" s="331"/>
      <c r="J20" s="331"/>
      <c r="K20" s="332"/>
    </row>
    <row r="21" spans="1:11" ht="35.25" customHeight="1" thickBot="1">
      <c r="A21" s="294" t="s">
        <v>848</v>
      </c>
      <c r="B21" s="295"/>
      <c r="C21" s="295"/>
      <c r="D21" s="295"/>
      <c r="E21" s="295"/>
      <c r="F21" s="296"/>
      <c r="G21" s="57">
        <f>G7</f>
        <v>0</v>
      </c>
      <c r="H21" s="94" t="s">
        <v>19</v>
      </c>
      <c r="I21" s="57">
        <f>I7</f>
        <v>0</v>
      </c>
      <c r="J21" s="222"/>
      <c r="K21" s="223"/>
    </row>
    <row r="22" spans="1:11" ht="35.25" customHeight="1">
      <c r="A22" s="1"/>
      <c r="B22" s="2"/>
      <c r="C22" s="1"/>
      <c r="D22" s="1"/>
      <c r="E22" s="1"/>
      <c r="F22" s="1"/>
      <c r="G22" s="1"/>
      <c r="H22" s="1"/>
      <c r="I22" s="1"/>
      <c r="J22" s="1"/>
      <c r="K22" s="1"/>
    </row>
    <row r="23" ht="19.5" customHeight="1"/>
    <row r="24" spans="2:7" ht="19.5" customHeight="1">
      <c r="B24" s="184" t="s">
        <v>22</v>
      </c>
      <c r="C24" s="184"/>
      <c r="D24" s="184"/>
      <c r="E24" s="184"/>
      <c r="F24" s="184"/>
      <c r="G24" s="184"/>
    </row>
    <row r="25" spans="2:7" ht="19.5" customHeight="1">
      <c r="B25" s="184"/>
      <c r="C25" s="184"/>
      <c r="D25" s="184"/>
      <c r="E25" s="184"/>
      <c r="F25" s="184"/>
      <c r="G25" s="184"/>
    </row>
    <row r="26" spans="2:7" ht="19.5" customHeight="1">
      <c r="B26" s="184"/>
      <c r="C26" s="184"/>
      <c r="D26" s="184"/>
      <c r="E26" s="184"/>
      <c r="F26" s="184"/>
      <c r="G26" s="184"/>
    </row>
    <row r="27" ht="19.5" customHeight="1"/>
  </sheetData>
  <sheetProtection selectLockedCells="1" selectUnlockedCells="1"/>
  <mergeCells count="29">
    <mergeCell ref="A21:F21"/>
    <mergeCell ref="J21:K21"/>
    <mergeCell ref="B24:G26"/>
    <mergeCell ref="C18:G18"/>
    <mergeCell ref="H18:K18"/>
    <mergeCell ref="C19:G19"/>
    <mergeCell ref="H19:K19"/>
    <mergeCell ref="C20:G20"/>
    <mergeCell ref="H20:K20"/>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2.xml><?xml version="1.0" encoding="utf-8"?>
<worksheet xmlns="http://schemas.openxmlformats.org/spreadsheetml/2006/main" xmlns:r="http://schemas.openxmlformats.org/officeDocument/2006/relationships">
  <sheetPr>
    <tabColor theme="7" tint="-0.24997000396251678"/>
  </sheetPr>
  <dimension ref="A1:K30"/>
  <sheetViews>
    <sheetView workbookViewId="0" topLeftCell="A2">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3"/>
      <c r="B1" s="203"/>
      <c r="C1" s="203"/>
      <c r="D1" s="203"/>
      <c r="E1" s="203"/>
      <c r="F1" s="203"/>
      <c r="G1" s="203"/>
      <c r="H1" s="203"/>
      <c r="I1" s="203"/>
      <c r="J1" s="203"/>
      <c r="K1" s="203"/>
    </row>
    <row r="2" spans="1:11" ht="80.25" customHeight="1" thickBot="1">
      <c r="A2" s="204" t="s">
        <v>870</v>
      </c>
      <c r="B2" s="204"/>
      <c r="C2" s="204"/>
      <c r="D2" s="204"/>
      <c r="E2" s="204"/>
      <c r="F2" s="204"/>
      <c r="G2" s="204"/>
      <c r="H2" s="204"/>
      <c r="I2" s="204"/>
      <c r="J2" s="204"/>
      <c r="K2" s="204"/>
    </row>
    <row r="3" spans="1:11" ht="17.25" customHeight="1" thickBot="1">
      <c r="A3" s="205" t="s">
        <v>849</v>
      </c>
      <c r="B3" s="206"/>
      <c r="C3" s="206"/>
      <c r="D3" s="206"/>
      <c r="E3" s="206"/>
      <c r="F3" s="206"/>
      <c r="G3" s="206"/>
      <c r="H3" s="206"/>
      <c r="I3" s="206"/>
      <c r="J3" s="206"/>
      <c r="K3" s="207"/>
    </row>
    <row r="4" spans="1:11" ht="21.75" customHeight="1" thickBot="1">
      <c r="A4" s="205" t="s">
        <v>324</v>
      </c>
      <c r="B4" s="206"/>
      <c r="C4" s="206"/>
      <c r="D4" s="206"/>
      <c r="E4" s="206"/>
      <c r="F4" s="206"/>
      <c r="G4" s="206"/>
      <c r="H4" s="206"/>
      <c r="I4" s="206"/>
      <c r="J4" s="206"/>
      <c r="K4" s="207"/>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325</v>
      </c>
      <c r="C6" s="11"/>
      <c r="D6" s="12" t="s">
        <v>9</v>
      </c>
      <c r="E6" s="12">
        <v>1</v>
      </c>
      <c r="F6" s="13"/>
      <c r="G6" s="14">
        <f>E6*F6</f>
        <v>0</v>
      </c>
      <c r="H6" s="15"/>
      <c r="I6" s="14">
        <f>ROUND(G6*H6/100+G6,2)</f>
        <v>0</v>
      </c>
      <c r="J6" s="23"/>
      <c r="K6" s="24"/>
    </row>
    <row r="7" spans="1:11" ht="16.5" customHeight="1" thickBot="1">
      <c r="A7" s="227" t="s">
        <v>88</v>
      </c>
      <c r="B7" s="228"/>
      <c r="C7" s="228"/>
      <c r="D7" s="228"/>
      <c r="E7" s="228"/>
      <c r="F7" s="229"/>
      <c r="G7" s="20">
        <f>SUM(G6:G6)</f>
        <v>0</v>
      </c>
      <c r="H7" s="9" t="s">
        <v>19</v>
      </c>
      <c r="I7" s="20">
        <f>SUM(I6:I6)</f>
        <v>0</v>
      </c>
      <c r="J7" s="267"/>
      <c r="K7" s="268"/>
    </row>
    <row r="8" spans="1:11" ht="20.25" customHeight="1" thickBot="1">
      <c r="A8" s="191" t="s">
        <v>11</v>
      </c>
      <c r="B8" s="192"/>
      <c r="C8" s="192"/>
      <c r="D8" s="192"/>
      <c r="E8" s="192"/>
      <c r="F8" s="192"/>
      <c r="G8" s="192"/>
      <c r="H8" s="192"/>
      <c r="I8" s="192"/>
      <c r="J8" s="192"/>
      <c r="K8" s="193"/>
    </row>
    <row r="9" spans="1:11" s="61" customFormat="1" ht="20.25" customHeight="1">
      <c r="A9" s="194" t="s">
        <v>89</v>
      </c>
      <c r="B9" s="195"/>
      <c r="C9" s="195"/>
      <c r="D9" s="195"/>
      <c r="E9" s="195"/>
      <c r="F9" s="195"/>
      <c r="G9" s="195"/>
      <c r="H9" s="195"/>
      <c r="I9" s="195"/>
      <c r="J9" s="195"/>
      <c r="K9" s="196"/>
    </row>
    <row r="10" spans="1:11" s="61" customFormat="1" ht="20.25" customHeight="1">
      <c r="A10" s="172" t="s">
        <v>90</v>
      </c>
      <c r="B10" s="173"/>
      <c r="C10" s="173"/>
      <c r="D10" s="173"/>
      <c r="E10" s="173"/>
      <c r="F10" s="173"/>
      <c r="G10" s="173"/>
      <c r="H10" s="173"/>
      <c r="I10" s="173"/>
      <c r="J10" s="173"/>
      <c r="K10" s="174"/>
    </row>
    <row r="11" spans="1:11" s="61" customFormat="1" ht="20.25" customHeight="1">
      <c r="A11" s="172" t="s">
        <v>91</v>
      </c>
      <c r="B11" s="173"/>
      <c r="C11" s="173"/>
      <c r="D11" s="173"/>
      <c r="E11" s="173"/>
      <c r="F11" s="173"/>
      <c r="G11" s="173"/>
      <c r="H11" s="173"/>
      <c r="I11" s="173"/>
      <c r="J11" s="173"/>
      <c r="K11" s="174"/>
    </row>
    <row r="12" spans="1:11" s="61" customFormat="1" ht="20.25" customHeight="1" thickBot="1">
      <c r="A12" s="197" t="s">
        <v>806</v>
      </c>
      <c r="B12" s="198"/>
      <c r="C12" s="198"/>
      <c r="D12" s="198"/>
      <c r="E12" s="198"/>
      <c r="F12" s="198"/>
      <c r="G12" s="198"/>
      <c r="H12" s="198"/>
      <c r="I12" s="198"/>
      <c r="J12" s="198"/>
      <c r="K12" s="199"/>
    </row>
    <row r="13" spans="1:11" s="18" customFormat="1" ht="85.5" customHeight="1" thickBot="1">
      <c r="A13" s="101" t="s">
        <v>0</v>
      </c>
      <c r="B13" s="104" t="s">
        <v>26</v>
      </c>
      <c r="C13" s="264" t="s">
        <v>13</v>
      </c>
      <c r="D13" s="264"/>
      <c r="E13" s="264"/>
      <c r="F13" s="264"/>
      <c r="G13" s="264"/>
      <c r="H13" s="264" t="s">
        <v>14</v>
      </c>
      <c r="I13" s="264"/>
      <c r="J13" s="264"/>
      <c r="K13" s="266"/>
    </row>
    <row r="14" spans="1:11" s="18" customFormat="1" ht="18.75" customHeight="1" thickBot="1">
      <c r="A14" s="230" t="s">
        <v>25</v>
      </c>
      <c r="B14" s="231"/>
      <c r="C14" s="231"/>
      <c r="D14" s="231"/>
      <c r="E14" s="231"/>
      <c r="F14" s="231"/>
      <c r="G14" s="231"/>
      <c r="H14" s="231"/>
      <c r="I14" s="231"/>
      <c r="J14" s="231"/>
      <c r="K14" s="232"/>
    </row>
    <row r="15" spans="1:11" s="18" customFormat="1" ht="25.5">
      <c r="A15" s="29">
        <v>1</v>
      </c>
      <c r="B15" s="105" t="s">
        <v>326</v>
      </c>
      <c r="C15" s="247" t="s">
        <v>15</v>
      </c>
      <c r="D15" s="308"/>
      <c r="E15" s="308"/>
      <c r="F15" s="308"/>
      <c r="G15" s="308"/>
      <c r="H15" s="247"/>
      <c r="I15" s="308"/>
      <c r="J15" s="308"/>
      <c r="K15" s="309"/>
    </row>
    <row r="16" spans="1:11" s="18" customFormat="1" ht="19.5" customHeight="1">
      <c r="A16" s="28">
        <v>2</v>
      </c>
      <c r="B16" s="63" t="s">
        <v>327</v>
      </c>
      <c r="C16" s="243" t="s">
        <v>17</v>
      </c>
      <c r="D16" s="293"/>
      <c r="E16" s="293"/>
      <c r="F16" s="293"/>
      <c r="G16" s="293"/>
      <c r="H16" s="243"/>
      <c r="I16" s="293"/>
      <c r="J16" s="293"/>
      <c r="K16" s="304"/>
    </row>
    <row r="17" spans="1:11" s="18" customFormat="1" ht="38.25">
      <c r="A17" s="28">
        <v>3</v>
      </c>
      <c r="B17" s="63" t="s">
        <v>521</v>
      </c>
      <c r="C17" s="243" t="s">
        <v>17</v>
      </c>
      <c r="D17" s="293"/>
      <c r="E17" s="293"/>
      <c r="F17" s="293"/>
      <c r="G17" s="293"/>
      <c r="H17" s="243"/>
      <c r="I17" s="293"/>
      <c r="J17" s="293"/>
      <c r="K17" s="304"/>
    </row>
    <row r="18" spans="1:11" s="18" customFormat="1" ht="38.25">
      <c r="A18" s="28">
        <v>4</v>
      </c>
      <c r="B18" s="63" t="s">
        <v>328</v>
      </c>
      <c r="C18" s="243" t="s">
        <v>17</v>
      </c>
      <c r="D18" s="293"/>
      <c r="E18" s="293"/>
      <c r="F18" s="293"/>
      <c r="G18" s="293"/>
      <c r="H18" s="243"/>
      <c r="I18" s="293"/>
      <c r="J18" s="293"/>
      <c r="K18" s="304"/>
    </row>
    <row r="19" spans="1:11" s="18" customFormat="1" ht="39" customHeight="1">
      <c r="A19" s="28">
        <v>5</v>
      </c>
      <c r="B19" s="63" t="s">
        <v>329</v>
      </c>
      <c r="C19" s="243" t="s">
        <v>17</v>
      </c>
      <c r="D19" s="293"/>
      <c r="E19" s="293"/>
      <c r="F19" s="293"/>
      <c r="G19" s="293"/>
      <c r="H19" s="243"/>
      <c r="I19" s="293"/>
      <c r="J19" s="293"/>
      <c r="K19" s="304"/>
    </row>
    <row r="20" spans="1:11" s="18" customFormat="1" ht="91.5" customHeight="1">
      <c r="A20" s="81"/>
      <c r="B20" s="106" t="s">
        <v>330</v>
      </c>
      <c r="C20" s="168" t="s">
        <v>824</v>
      </c>
      <c r="D20" s="293"/>
      <c r="E20" s="293"/>
      <c r="F20" s="293"/>
      <c r="G20" s="293"/>
      <c r="H20" s="243"/>
      <c r="I20" s="293"/>
      <c r="J20" s="293"/>
      <c r="K20" s="304"/>
    </row>
    <row r="21" spans="1:11" s="18" customFormat="1" ht="39" customHeight="1">
      <c r="A21" s="81"/>
      <c r="B21" s="106" t="s">
        <v>331</v>
      </c>
      <c r="C21" s="243" t="s">
        <v>17</v>
      </c>
      <c r="D21" s="293"/>
      <c r="E21" s="293"/>
      <c r="F21" s="293"/>
      <c r="G21" s="293"/>
      <c r="H21" s="243"/>
      <c r="I21" s="293"/>
      <c r="J21" s="293"/>
      <c r="K21" s="304"/>
    </row>
    <row r="22" spans="1:11" s="18" customFormat="1" ht="39" customHeight="1">
      <c r="A22" s="81"/>
      <c r="B22" s="106" t="s">
        <v>332</v>
      </c>
      <c r="C22" s="243" t="s">
        <v>17</v>
      </c>
      <c r="D22" s="293"/>
      <c r="E22" s="293"/>
      <c r="F22" s="293"/>
      <c r="G22" s="293"/>
      <c r="H22" s="243"/>
      <c r="I22" s="293"/>
      <c r="J22" s="293"/>
      <c r="K22" s="304"/>
    </row>
    <row r="23" spans="1:11" s="18" customFormat="1" ht="39" customHeight="1">
      <c r="A23" s="81"/>
      <c r="B23" s="106" t="s">
        <v>333</v>
      </c>
      <c r="C23" s="243" t="s">
        <v>17</v>
      </c>
      <c r="D23" s="293"/>
      <c r="E23" s="293"/>
      <c r="F23" s="293"/>
      <c r="G23" s="293"/>
      <c r="H23" s="243"/>
      <c r="I23" s="293"/>
      <c r="J23" s="293"/>
      <c r="K23" s="304"/>
    </row>
    <row r="24" spans="1:11" s="18" customFormat="1" ht="115.5" thickBot="1">
      <c r="A24" s="81"/>
      <c r="B24" s="106" t="s">
        <v>334</v>
      </c>
      <c r="C24" s="243" t="s">
        <v>17</v>
      </c>
      <c r="D24" s="293"/>
      <c r="E24" s="293"/>
      <c r="F24" s="293"/>
      <c r="G24" s="293"/>
      <c r="H24" s="243"/>
      <c r="I24" s="293"/>
      <c r="J24" s="293"/>
      <c r="K24" s="304"/>
    </row>
    <row r="25" spans="1:11" ht="35.25" customHeight="1" thickBot="1">
      <c r="A25" s="294" t="s">
        <v>850</v>
      </c>
      <c r="B25" s="295"/>
      <c r="C25" s="295"/>
      <c r="D25" s="295"/>
      <c r="E25" s="295"/>
      <c r="F25" s="296"/>
      <c r="G25" s="57">
        <f>G7</f>
        <v>0</v>
      </c>
      <c r="H25" s="94" t="s">
        <v>19</v>
      </c>
      <c r="I25" s="57">
        <f>I7</f>
        <v>0</v>
      </c>
      <c r="J25" s="222"/>
      <c r="K25" s="223"/>
    </row>
    <row r="26" spans="1:11" ht="35.25" customHeight="1">
      <c r="A26" s="1"/>
      <c r="B26" s="2"/>
      <c r="C26" s="1"/>
      <c r="D26" s="1"/>
      <c r="E26" s="1"/>
      <c r="F26" s="1"/>
      <c r="G26" s="1"/>
      <c r="H26" s="1"/>
      <c r="I26" s="1"/>
      <c r="J26" s="1"/>
      <c r="K26" s="1"/>
    </row>
    <row r="27" ht="19.5" customHeight="1"/>
    <row r="28" spans="2:7" ht="19.5" customHeight="1">
      <c r="B28" s="184" t="s">
        <v>22</v>
      </c>
      <c r="C28" s="184"/>
      <c r="D28" s="184"/>
      <c r="E28" s="184"/>
      <c r="F28" s="184"/>
      <c r="G28" s="184"/>
    </row>
    <row r="29" spans="2:7" ht="19.5" customHeight="1">
      <c r="B29" s="184"/>
      <c r="C29" s="184"/>
      <c r="D29" s="184"/>
      <c r="E29" s="184"/>
      <c r="F29" s="184"/>
      <c r="G29" s="184"/>
    </row>
    <row r="30" spans="2:7" ht="19.5" customHeight="1">
      <c r="B30" s="184"/>
      <c r="C30" s="184"/>
      <c r="D30" s="184"/>
      <c r="E30" s="184"/>
      <c r="F30" s="184"/>
      <c r="G30" s="184"/>
    </row>
    <row r="31" ht="19.5" customHeight="1"/>
  </sheetData>
  <sheetProtection selectLockedCells="1" selectUnlockedCells="1"/>
  <mergeCells count="37">
    <mergeCell ref="B28:G30"/>
    <mergeCell ref="A25:F25"/>
    <mergeCell ref="J25:K25"/>
    <mergeCell ref="C24:G24"/>
    <mergeCell ref="H24:K24"/>
    <mergeCell ref="C21:G21"/>
    <mergeCell ref="H21:K21"/>
    <mergeCell ref="C22:G22"/>
    <mergeCell ref="H22:K22"/>
    <mergeCell ref="C23:G23"/>
    <mergeCell ref="H23:K23"/>
    <mergeCell ref="C18:G18"/>
    <mergeCell ref="H18:K18"/>
    <mergeCell ref="C19:G19"/>
    <mergeCell ref="H19:K19"/>
    <mergeCell ref="C20:G20"/>
    <mergeCell ref="H20:K20"/>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3.xml><?xml version="1.0" encoding="utf-8"?>
<worksheet xmlns="http://schemas.openxmlformats.org/spreadsheetml/2006/main" xmlns:r="http://schemas.openxmlformats.org/officeDocument/2006/relationships">
  <sheetPr>
    <tabColor theme="3" tint="0.5999900102615356"/>
  </sheetPr>
  <dimension ref="A1:K24"/>
  <sheetViews>
    <sheetView workbookViewId="0" topLeftCell="A1">
      <selection activeCell="A3" sqref="A3:K3"/>
    </sheetView>
  </sheetViews>
  <sheetFormatPr defaultColWidth="9.00390625" defaultRowHeight="12.75"/>
  <cols>
    <col min="1" max="1" width="3.125" style="0" customWidth="1"/>
    <col min="2" max="2" width="47.875" style="3" customWidth="1"/>
    <col min="3" max="3" width="14.375" style="0" customWidth="1"/>
    <col min="4" max="4" width="6.00390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3"/>
      <c r="B1" s="203"/>
      <c r="C1" s="203"/>
      <c r="D1" s="203"/>
      <c r="E1" s="203"/>
      <c r="F1" s="203"/>
      <c r="G1" s="203"/>
      <c r="H1" s="203"/>
      <c r="I1" s="203"/>
      <c r="J1" s="203"/>
      <c r="K1" s="203"/>
    </row>
    <row r="2" spans="1:11" ht="80.25" customHeight="1" thickBot="1">
      <c r="A2" s="204" t="s">
        <v>872</v>
      </c>
      <c r="B2" s="204"/>
      <c r="C2" s="204"/>
      <c r="D2" s="204"/>
      <c r="E2" s="204"/>
      <c r="F2" s="204"/>
      <c r="G2" s="204"/>
      <c r="H2" s="204"/>
      <c r="I2" s="204"/>
      <c r="J2" s="204"/>
      <c r="K2" s="204"/>
    </row>
    <row r="3" spans="1:11" ht="17.25" customHeight="1" thickBot="1">
      <c r="A3" s="205" t="s">
        <v>851</v>
      </c>
      <c r="B3" s="206"/>
      <c r="C3" s="206"/>
      <c r="D3" s="206"/>
      <c r="E3" s="206"/>
      <c r="F3" s="206"/>
      <c r="G3" s="206"/>
      <c r="H3" s="206"/>
      <c r="I3" s="206"/>
      <c r="J3" s="206"/>
      <c r="K3" s="207"/>
    </row>
    <row r="4" spans="1:11" ht="21.75" customHeight="1" thickBot="1">
      <c r="A4" s="205" t="s">
        <v>335</v>
      </c>
      <c r="B4" s="206"/>
      <c r="C4" s="206"/>
      <c r="D4" s="206"/>
      <c r="E4" s="206"/>
      <c r="F4" s="206"/>
      <c r="G4" s="206"/>
      <c r="H4" s="206"/>
      <c r="I4" s="206"/>
      <c r="J4" s="206"/>
      <c r="K4" s="207"/>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335</v>
      </c>
      <c r="C6" s="11"/>
      <c r="D6" s="12" t="s">
        <v>9</v>
      </c>
      <c r="E6" s="12">
        <v>3</v>
      </c>
      <c r="F6" s="13"/>
      <c r="G6" s="14">
        <f>E6*F6</f>
        <v>0</v>
      </c>
      <c r="H6" s="15"/>
      <c r="I6" s="14">
        <f>ROUND(G6*H6/100+G6,2)</f>
        <v>0</v>
      </c>
      <c r="J6" s="23"/>
      <c r="K6" s="24"/>
    </row>
    <row r="7" spans="1:11" ht="16.5" customHeight="1" thickBot="1">
      <c r="A7" s="227" t="s">
        <v>88</v>
      </c>
      <c r="B7" s="228"/>
      <c r="C7" s="228"/>
      <c r="D7" s="228"/>
      <c r="E7" s="228"/>
      <c r="F7" s="229"/>
      <c r="G7" s="20">
        <f>SUM(G6:G6)</f>
        <v>0</v>
      </c>
      <c r="H7" s="9" t="s">
        <v>19</v>
      </c>
      <c r="I7" s="20">
        <f>SUM(I6:I6)</f>
        <v>0</v>
      </c>
      <c r="J7" s="267"/>
      <c r="K7" s="268"/>
    </row>
    <row r="8" spans="1:11" ht="20.25" customHeight="1" thickBot="1">
      <c r="A8" s="191" t="s">
        <v>11</v>
      </c>
      <c r="B8" s="192"/>
      <c r="C8" s="192"/>
      <c r="D8" s="192"/>
      <c r="E8" s="192"/>
      <c r="F8" s="192"/>
      <c r="G8" s="192"/>
      <c r="H8" s="192"/>
      <c r="I8" s="192"/>
      <c r="J8" s="192"/>
      <c r="K8" s="193"/>
    </row>
    <row r="9" spans="1:11" s="61" customFormat="1" ht="20.25" customHeight="1">
      <c r="A9" s="194" t="s">
        <v>89</v>
      </c>
      <c r="B9" s="195"/>
      <c r="C9" s="195"/>
      <c r="D9" s="195"/>
      <c r="E9" s="195"/>
      <c r="F9" s="195"/>
      <c r="G9" s="195"/>
      <c r="H9" s="195"/>
      <c r="I9" s="195"/>
      <c r="J9" s="195"/>
      <c r="K9" s="196"/>
    </row>
    <row r="10" spans="1:11" s="61" customFormat="1" ht="20.25" customHeight="1">
      <c r="A10" s="172" t="s">
        <v>90</v>
      </c>
      <c r="B10" s="173"/>
      <c r="C10" s="173"/>
      <c r="D10" s="173"/>
      <c r="E10" s="173"/>
      <c r="F10" s="173"/>
      <c r="G10" s="173"/>
      <c r="H10" s="173"/>
      <c r="I10" s="173"/>
      <c r="J10" s="173"/>
      <c r="K10" s="174"/>
    </row>
    <row r="11" spans="1:11" s="61" customFormat="1" ht="20.25" customHeight="1">
      <c r="A11" s="172" t="s">
        <v>91</v>
      </c>
      <c r="B11" s="173"/>
      <c r="C11" s="173"/>
      <c r="D11" s="173"/>
      <c r="E11" s="173"/>
      <c r="F11" s="173"/>
      <c r="G11" s="173"/>
      <c r="H11" s="173"/>
      <c r="I11" s="173"/>
      <c r="J11" s="173"/>
      <c r="K11" s="174"/>
    </row>
    <row r="12" spans="1:11" s="61" customFormat="1" ht="20.25" customHeight="1" thickBot="1">
      <c r="A12" s="197" t="s">
        <v>754</v>
      </c>
      <c r="B12" s="198"/>
      <c r="C12" s="198"/>
      <c r="D12" s="198"/>
      <c r="E12" s="198"/>
      <c r="F12" s="198"/>
      <c r="G12" s="198"/>
      <c r="H12" s="198"/>
      <c r="I12" s="198"/>
      <c r="J12" s="198"/>
      <c r="K12" s="199"/>
    </row>
    <row r="13" spans="1:11" s="18" customFormat="1" ht="85.5" customHeight="1" thickBot="1">
      <c r="A13" s="101" t="s">
        <v>0</v>
      </c>
      <c r="B13" s="111" t="s">
        <v>26</v>
      </c>
      <c r="C13" s="264" t="s">
        <v>13</v>
      </c>
      <c r="D13" s="264"/>
      <c r="E13" s="264"/>
      <c r="F13" s="264"/>
      <c r="G13" s="264"/>
      <c r="H13" s="264" t="s">
        <v>14</v>
      </c>
      <c r="I13" s="264"/>
      <c r="J13" s="264"/>
      <c r="K13" s="266"/>
    </row>
    <row r="14" spans="1:11" s="18" customFormat="1" ht="18.75" customHeight="1" thickBot="1">
      <c r="A14" s="230" t="s">
        <v>25</v>
      </c>
      <c r="B14" s="231"/>
      <c r="C14" s="231"/>
      <c r="D14" s="231"/>
      <c r="E14" s="231"/>
      <c r="F14" s="231"/>
      <c r="G14" s="231"/>
      <c r="H14" s="231"/>
      <c r="I14" s="231"/>
      <c r="J14" s="231"/>
      <c r="K14" s="232"/>
    </row>
    <row r="15" spans="1:11" s="18" customFormat="1" ht="36">
      <c r="A15" s="29">
        <v>1</v>
      </c>
      <c r="B15" s="108" t="s">
        <v>336</v>
      </c>
      <c r="C15" s="247" t="s">
        <v>15</v>
      </c>
      <c r="D15" s="308"/>
      <c r="E15" s="308"/>
      <c r="F15" s="308"/>
      <c r="G15" s="308"/>
      <c r="H15" s="247"/>
      <c r="I15" s="308"/>
      <c r="J15" s="308"/>
      <c r="K15" s="309"/>
    </row>
    <row r="16" spans="1:11" s="18" customFormat="1" ht="67.5" customHeight="1">
      <c r="A16" s="28">
        <v>2</v>
      </c>
      <c r="B16" s="107" t="s">
        <v>337</v>
      </c>
      <c r="C16" s="168" t="s">
        <v>824</v>
      </c>
      <c r="D16" s="293"/>
      <c r="E16" s="293"/>
      <c r="F16" s="293"/>
      <c r="G16" s="293"/>
      <c r="H16" s="243"/>
      <c r="I16" s="243"/>
      <c r="J16" s="243"/>
      <c r="K16" s="244"/>
    </row>
    <row r="17" spans="1:11" s="18" customFormat="1" ht="36" customHeight="1">
      <c r="A17" s="28">
        <v>3</v>
      </c>
      <c r="B17" s="107" t="s">
        <v>338</v>
      </c>
      <c r="C17" s="289" t="s">
        <v>16</v>
      </c>
      <c r="D17" s="290"/>
      <c r="E17" s="290"/>
      <c r="F17" s="290"/>
      <c r="G17" s="291"/>
      <c r="H17" s="243"/>
      <c r="I17" s="243"/>
      <c r="J17" s="243"/>
      <c r="K17" s="244"/>
    </row>
    <row r="18" spans="1:11" s="18" customFormat="1" ht="37.5" customHeight="1" thickBot="1">
      <c r="A18" s="31">
        <v>4</v>
      </c>
      <c r="B18" s="109" t="s">
        <v>339</v>
      </c>
      <c r="C18" s="240" t="s">
        <v>15</v>
      </c>
      <c r="D18" s="310"/>
      <c r="E18" s="310"/>
      <c r="F18" s="310"/>
      <c r="G18" s="310"/>
      <c r="H18" s="240"/>
      <c r="I18" s="240"/>
      <c r="J18" s="240"/>
      <c r="K18" s="241"/>
    </row>
    <row r="19" spans="1:11" ht="35.25" customHeight="1" thickBot="1">
      <c r="A19" s="294" t="s">
        <v>852</v>
      </c>
      <c r="B19" s="295"/>
      <c r="C19" s="295"/>
      <c r="D19" s="295"/>
      <c r="E19" s="295"/>
      <c r="F19" s="296"/>
      <c r="G19" s="57">
        <f>G7</f>
        <v>0</v>
      </c>
      <c r="H19" s="94" t="s">
        <v>19</v>
      </c>
      <c r="I19" s="57">
        <f>I7</f>
        <v>0</v>
      </c>
      <c r="J19" s="222"/>
      <c r="K19" s="223"/>
    </row>
    <row r="20" spans="1:11" ht="35.25" customHeight="1">
      <c r="A20" s="1"/>
      <c r="B20" s="2"/>
      <c r="C20" s="1"/>
      <c r="D20" s="1"/>
      <c r="E20" s="1"/>
      <c r="F20" s="1"/>
      <c r="G20" s="1"/>
      <c r="H20" s="1"/>
      <c r="I20" s="1"/>
      <c r="J20" s="1"/>
      <c r="K20" s="1"/>
    </row>
    <row r="21" ht="19.5" customHeight="1"/>
    <row r="22" spans="2:7" ht="19.5" customHeight="1">
      <c r="B22" s="184" t="s">
        <v>22</v>
      </c>
      <c r="C22" s="184"/>
      <c r="D22" s="184"/>
      <c r="E22" s="184"/>
      <c r="F22" s="184"/>
      <c r="G22" s="184"/>
    </row>
    <row r="23" spans="2:7" ht="19.5" customHeight="1">
      <c r="B23" s="184"/>
      <c r="C23" s="184"/>
      <c r="D23" s="184"/>
      <c r="E23" s="184"/>
      <c r="F23" s="184"/>
      <c r="G23" s="184"/>
    </row>
    <row r="24" spans="2:7" ht="19.5" customHeight="1">
      <c r="B24" s="184"/>
      <c r="C24" s="184"/>
      <c r="D24" s="184"/>
      <c r="E24" s="184"/>
      <c r="F24" s="184"/>
      <c r="G24" s="184"/>
    </row>
    <row r="25" ht="19.5" customHeight="1"/>
  </sheetData>
  <sheetProtection selectLockedCells="1" selectUnlockedCells="1"/>
  <mergeCells count="25">
    <mergeCell ref="B22:G24"/>
    <mergeCell ref="A19:F19"/>
    <mergeCell ref="J19:K19"/>
    <mergeCell ref="C18:G18"/>
    <mergeCell ref="H18:K18"/>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4.xml><?xml version="1.0" encoding="utf-8"?>
<worksheet xmlns="http://schemas.openxmlformats.org/spreadsheetml/2006/main" xmlns:r="http://schemas.openxmlformats.org/officeDocument/2006/relationships">
  <sheetPr>
    <tabColor theme="9" tint="-0.24997000396251678"/>
  </sheetPr>
  <dimension ref="A1:K39"/>
  <sheetViews>
    <sheetView workbookViewId="0" topLeftCell="A1">
      <selection activeCell="A10" sqref="A10:K10"/>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3"/>
      <c r="B1" s="203"/>
      <c r="C1" s="203"/>
      <c r="D1" s="203"/>
      <c r="E1" s="203"/>
      <c r="F1" s="203"/>
      <c r="G1" s="203"/>
      <c r="H1" s="203"/>
      <c r="I1" s="203"/>
      <c r="J1" s="203"/>
      <c r="K1" s="203"/>
    </row>
    <row r="2" spans="1:11" ht="80.25" customHeight="1" thickBot="1">
      <c r="A2" s="204" t="s">
        <v>873</v>
      </c>
      <c r="B2" s="204"/>
      <c r="C2" s="204"/>
      <c r="D2" s="204"/>
      <c r="E2" s="204"/>
      <c r="F2" s="204"/>
      <c r="G2" s="204"/>
      <c r="H2" s="204"/>
      <c r="I2" s="204"/>
      <c r="J2" s="204"/>
      <c r="K2" s="204"/>
    </row>
    <row r="3" spans="1:11" ht="17.25" customHeight="1" thickBot="1">
      <c r="A3" s="205" t="s">
        <v>853</v>
      </c>
      <c r="B3" s="206"/>
      <c r="C3" s="206"/>
      <c r="D3" s="206"/>
      <c r="E3" s="206"/>
      <c r="F3" s="206"/>
      <c r="G3" s="206"/>
      <c r="H3" s="206"/>
      <c r="I3" s="206"/>
      <c r="J3" s="206"/>
      <c r="K3" s="207"/>
    </row>
    <row r="4" spans="1:11" ht="21.75" customHeight="1" thickBot="1">
      <c r="A4" s="301" t="s">
        <v>357</v>
      </c>
      <c r="B4" s="302"/>
      <c r="C4" s="302"/>
      <c r="D4" s="302"/>
      <c r="E4" s="302"/>
      <c r="F4" s="302"/>
      <c r="G4" s="302"/>
      <c r="H4" s="302"/>
      <c r="I4" s="302"/>
      <c r="J4" s="302"/>
      <c r="K4" s="303"/>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357</v>
      </c>
      <c r="C6" s="11"/>
      <c r="D6" s="12" t="s">
        <v>9</v>
      </c>
      <c r="E6" s="12">
        <v>1</v>
      </c>
      <c r="F6" s="13"/>
      <c r="G6" s="14">
        <f>E6*F6</f>
        <v>0</v>
      </c>
      <c r="H6" s="15"/>
      <c r="I6" s="14">
        <f>ROUND(G6*H6/100+G6,2)</f>
        <v>0</v>
      </c>
      <c r="J6" s="23"/>
      <c r="K6" s="24"/>
    </row>
    <row r="7" spans="1:11" ht="16.5" customHeight="1" thickBot="1">
      <c r="A7" s="227" t="s">
        <v>88</v>
      </c>
      <c r="B7" s="228"/>
      <c r="C7" s="228"/>
      <c r="D7" s="228"/>
      <c r="E7" s="228"/>
      <c r="F7" s="229"/>
      <c r="G7" s="20">
        <f>SUM(G6:G6)</f>
        <v>0</v>
      </c>
      <c r="H7" s="9" t="s">
        <v>19</v>
      </c>
      <c r="I7" s="20">
        <f>SUM(I6:I6)</f>
        <v>0</v>
      </c>
      <c r="J7" s="267"/>
      <c r="K7" s="268"/>
    </row>
    <row r="8" spans="1:11" ht="20.25" customHeight="1" thickBot="1">
      <c r="A8" s="191" t="s">
        <v>11</v>
      </c>
      <c r="B8" s="192"/>
      <c r="C8" s="192"/>
      <c r="D8" s="192"/>
      <c r="E8" s="192"/>
      <c r="F8" s="192"/>
      <c r="G8" s="192"/>
      <c r="H8" s="192"/>
      <c r="I8" s="192"/>
      <c r="J8" s="192"/>
      <c r="K8" s="193"/>
    </row>
    <row r="9" spans="1:11" s="61" customFormat="1" ht="20.25" customHeight="1">
      <c r="A9" s="194" t="s">
        <v>89</v>
      </c>
      <c r="B9" s="195"/>
      <c r="C9" s="195"/>
      <c r="D9" s="195"/>
      <c r="E9" s="195"/>
      <c r="F9" s="195"/>
      <c r="G9" s="195"/>
      <c r="H9" s="195"/>
      <c r="I9" s="195"/>
      <c r="J9" s="195"/>
      <c r="K9" s="196"/>
    </row>
    <row r="10" spans="1:11" s="61" customFormat="1" ht="20.25" customHeight="1">
      <c r="A10" s="172" t="s">
        <v>90</v>
      </c>
      <c r="B10" s="173"/>
      <c r="C10" s="173"/>
      <c r="D10" s="173"/>
      <c r="E10" s="173"/>
      <c r="F10" s="173"/>
      <c r="G10" s="173"/>
      <c r="H10" s="173"/>
      <c r="I10" s="173"/>
      <c r="J10" s="173"/>
      <c r="K10" s="174"/>
    </row>
    <row r="11" spans="1:11" s="61" customFormat="1" ht="20.25" customHeight="1">
      <c r="A11" s="172" t="s">
        <v>91</v>
      </c>
      <c r="B11" s="173"/>
      <c r="C11" s="173"/>
      <c r="D11" s="173"/>
      <c r="E11" s="173"/>
      <c r="F11" s="173"/>
      <c r="G11" s="173"/>
      <c r="H11" s="173"/>
      <c r="I11" s="173"/>
      <c r="J11" s="173"/>
      <c r="K11" s="174"/>
    </row>
    <row r="12" spans="1:11" s="61" customFormat="1" ht="20.25" customHeight="1" thickBot="1">
      <c r="A12" s="197" t="s">
        <v>754</v>
      </c>
      <c r="B12" s="198"/>
      <c r="C12" s="198"/>
      <c r="D12" s="198"/>
      <c r="E12" s="198"/>
      <c r="F12" s="198"/>
      <c r="G12" s="198"/>
      <c r="H12" s="198"/>
      <c r="I12" s="198"/>
      <c r="J12" s="198"/>
      <c r="K12" s="199"/>
    </row>
    <row r="13" spans="1:11" s="18" customFormat="1" ht="85.5" customHeight="1" thickBot="1">
      <c r="A13" s="101" t="s">
        <v>0</v>
      </c>
      <c r="B13" s="104" t="s">
        <v>26</v>
      </c>
      <c r="C13" s="264" t="s">
        <v>13</v>
      </c>
      <c r="D13" s="264"/>
      <c r="E13" s="264"/>
      <c r="F13" s="264"/>
      <c r="G13" s="264"/>
      <c r="H13" s="264" t="s">
        <v>14</v>
      </c>
      <c r="I13" s="264"/>
      <c r="J13" s="264"/>
      <c r="K13" s="266"/>
    </row>
    <row r="14" spans="1:11" s="18" customFormat="1" ht="18.75" customHeight="1" thickBot="1">
      <c r="A14" s="230" t="s">
        <v>25</v>
      </c>
      <c r="B14" s="231"/>
      <c r="C14" s="231"/>
      <c r="D14" s="231"/>
      <c r="E14" s="231"/>
      <c r="F14" s="231"/>
      <c r="G14" s="231"/>
      <c r="H14" s="231"/>
      <c r="I14" s="231"/>
      <c r="J14" s="231"/>
      <c r="K14" s="232"/>
    </row>
    <row r="15" spans="1:11" s="18" customFormat="1" ht="32.25" customHeight="1">
      <c r="A15" s="29">
        <v>1</v>
      </c>
      <c r="B15" s="105" t="s">
        <v>340</v>
      </c>
      <c r="C15" s="247" t="s">
        <v>15</v>
      </c>
      <c r="D15" s="308"/>
      <c r="E15" s="308"/>
      <c r="F15" s="308"/>
      <c r="G15" s="308"/>
      <c r="H15" s="247"/>
      <c r="I15" s="308"/>
      <c r="J15" s="308"/>
      <c r="K15" s="309"/>
    </row>
    <row r="16" spans="1:11" s="18" customFormat="1" ht="25.5" customHeight="1">
      <c r="A16" s="28">
        <v>2</v>
      </c>
      <c r="B16" s="63" t="s">
        <v>341</v>
      </c>
      <c r="C16" s="243" t="s">
        <v>15</v>
      </c>
      <c r="D16" s="293"/>
      <c r="E16" s="293"/>
      <c r="F16" s="293"/>
      <c r="G16" s="293"/>
      <c r="H16" s="243"/>
      <c r="I16" s="243"/>
      <c r="J16" s="243"/>
      <c r="K16" s="244"/>
    </row>
    <row r="17" spans="1:11" s="18" customFormat="1" ht="25.5" customHeight="1">
      <c r="A17" s="28">
        <v>4</v>
      </c>
      <c r="B17" s="63" t="s">
        <v>342</v>
      </c>
      <c r="C17" s="243" t="s">
        <v>15</v>
      </c>
      <c r="D17" s="293"/>
      <c r="E17" s="293"/>
      <c r="F17" s="293"/>
      <c r="G17" s="293"/>
      <c r="H17" s="243"/>
      <c r="I17" s="243"/>
      <c r="J17" s="243"/>
      <c r="K17" s="244"/>
    </row>
    <row r="18" spans="1:11" s="18" customFormat="1" ht="25.5" customHeight="1">
      <c r="A18" s="28">
        <v>5</v>
      </c>
      <c r="B18" s="26" t="s">
        <v>343</v>
      </c>
      <c r="C18" s="243" t="s">
        <v>15</v>
      </c>
      <c r="D18" s="293"/>
      <c r="E18" s="293"/>
      <c r="F18" s="293"/>
      <c r="G18" s="293"/>
      <c r="H18" s="243"/>
      <c r="I18" s="243"/>
      <c r="J18" s="243"/>
      <c r="K18" s="244"/>
    </row>
    <row r="19" spans="1:11" s="18" customFormat="1" ht="25.5" customHeight="1">
      <c r="A19" s="28">
        <v>6</v>
      </c>
      <c r="B19" s="63" t="s">
        <v>344</v>
      </c>
      <c r="C19" s="243" t="s">
        <v>58</v>
      </c>
      <c r="D19" s="293"/>
      <c r="E19" s="293"/>
      <c r="F19" s="293"/>
      <c r="G19" s="293"/>
      <c r="H19" s="243"/>
      <c r="I19" s="243"/>
      <c r="J19" s="243"/>
      <c r="K19" s="244"/>
    </row>
    <row r="20" spans="1:11" s="18" customFormat="1" ht="25.5" customHeight="1">
      <c r="A20" s="28">
        <v>7</v>
      </c>
      <c r="B20" s="63" t="s">
        <v>345</v>
      </c>
      <c r="C20" s="243" t="s">
        <v>15</v>
      </c>
      <c r="D20" s="293"/>
      <c r="E20" s="293"/>
      <c r="F20" s="293"/>
      <c r="G20" s="293"/>
      <c r="H20" s="243"/>
      <c r="I20" s="243"/>
      <c r="J20" s="243"/>
      <c r="K20" s="244"/>
    </row>
    <row r="21" spans="1:11" s="18" customFormat="1" ht="38.25" customHeight="1">
      <c r="A21" s="28">
        <v>8</v>
      </c>
      <c r="B21" s="63" t="s">
        <v>346</v>
      </c>
      <c r="C21" s="243" t="s">
        <v>58</v>
      </c>
      <c r="D21" s="293"/>
      <c r="E21" s="293"/>
      <c r="F21" s="293"/>
      <c r="G21" s="293"/>
      <c r="H21" s="243"/>
      <c r="I21" s="243"/>
      <c r="J21" s="243"/>
      <c r="K21" s="244"/>
    </row>
    <row r="22" spans="1:11" s="18" customFormat="1" ht="25.5" customHeight="1">
      <c r="A22" s="28">
        <v>9</v>
      </c>
      <c r="B22" s="63" t="s">
        <v>347</v>
      </c>
      <c r="C22" s="243" t="s">
        <v>15</v>
      </c>
      <c r="D22" s="293"/>
      <c r="E22" s="293"/>
      <c r="F22" s="293"/>
      <c r="G22" s="293"/>
      <c r="H22" s="243"/>
      <c r="I22" s="243"/>
      <c r="J22" s="243"/>
      <c r="K22" s="244"/>
    </row>
    <row r="23" spans="1:11" s="18" customFormat="1" ht="25.5" customHeight="1">
      <c r="A23" s="28">
        <v>10</v>
      </c>
      <c r="B23" s="63" t="s">
        <v>348</v>
      </c>
      <c r="C23" s="243" t="s">
        <v>58</v>
      </c>
      <c r="D23" s="293"/>
      <c r="E23" s="293"/>
      <c r="F23" s="293"/>
      <c r="G23" s="293"/>
      <c r="H23" s="243"/>
      <c r="I23" s="243"/>
      <c r="J23" s="243"/>
      <c r="K23" s="244"/>
    </row>
    <row r="24" spans="1:11" s="18" customFormat="1" ht="25.5" customHeight="1">
      <c r="A24" s="28">
        <v>11</v>
      </c>
      <c r="B24" s="63" t="s">
        <v>349</v>
      </c>
      <c r="C24" s="243" t="s">
        <v>15</v>
      </c>
      <c r="D24" s="293"/>
      <c r="E24" s="293"/>
      <c r="F24" s="293"/>
      <c r="G24" s="293"/>
      <c r="H24" s="243"/>
      <c r="I24" s="243"/>
      <c r="J24" s="243"/>
      <c r="K24" s="244"/>
    </row>
    <row r="25" spans="1:11" s="18" customFormat="1" ht="25.5" customHeight="1">
      <c r="A25" s="28">
        <v>12</v>
      </c>
      <c r="B25" s="63" t="s">
        <v>350</v>
      </c>
      <c r="C25" s="243" t="s">
        <v>15</v>
      </c>
      <c r="D25" s="293"/>
      <c r="E25" s="293"/>
      <c r="F25" s="293"/>
      <c r="G25" s="293"/>
      <c r="H25" s="243"/>
      <c r="I25" s="243"/>
      <c r="J25" s="243"/>
      <c r="K25" s="244"/>
    </row>
    <row r="26" spans="1:11" s="18" customFormat="1" ht="25.5" customHeight="1">
      <c r="A26" s="28">
        <v>13</v>
      </c>
      <c r="B26" s="63" t="s">
        <v>358</v>
      </c>
      <c r="C26" s="243" t="s">
        <v>58</v>
      </c>
      <c r="D26" s="293"/>
      <c r="E26" s="293"/>
      <c r="F26" s="293"/>
      <c r="G26" s="293"/>
      <c r="H26" s="243"/>
      <c r="I26" s="243"/>
      <c r="J26" s="243"/>
      <c r="K26" s="244"/>
    </row>
    <row r="27" spans="1:11" s="18" customFormat="1" ht="25.5" customHeight="1">
      <c r="A27" s="28">
        <v>14</v>
      </c>
      <c r="B27" s="63" t="s">
        <v>351</v>
      </c>
      <c r="C27" s="243" t="s">
        <v>15</v>
      </c>
      <c r="D27" s="293"/>
      <c r="E27" s="293"/>
      <c r="F27" s="293"/>
      <c r="G27" s="293"/>
      <c r="H27" s="243"/>
      <c r="I27" s="243"/>
      <c r="J27" s="243"/>
      <c r="K27" s="244"/>
    </row>
    <row r="28" spans="1:11" s="18" customFormat="1" ht="25.5" customHeight="1">
      <c r="A28" s="28">
        <v>15</v>
      </c>
      <c r="B28" s="63" t="s">
        <v>352</v>
      </c>
      <c r="C28" s="243" t="s">
        <v>15</v>
      </c>
      <c r="D28" s="293"/>
      <c r="E28" s="293"/>
      <c r="F28" s="293"/>
      <c r="G28" s="293"/>
      <c r="H28" s="243"/>
      <c r="I28" s="243"/>
      <c r="J28" s="243"/>
      <c r="K28" s="244"/>
    </row>
    <row r="29" spans="1:11" s="18" customFormat="1" ht="38.25">
      <c r="A29" s="28">
        <v>16</v>
      </c>
      <c r="B29" s="63" t="s">
        <v>522</v>
      </c>
      <c r="C29" s="243" t="s">
        <v>15</v>
      </c>
      <c r="D29" s="293"/>
      <c r="E29" s="293"/>
      <c r="F29" s="293"/>
      <c r="G29" s="293"/>
      <c r="H29" s="243"/>
      <c r="I29" s="243"/>
      <c r="J29" s="243"/>
      <c r="K29" s="244"/>
    </row>
    <row r="30" spans="1:11" s="18" customFormat="1" ht="25.5" customHeight="1">
      <c r="A30" s="28">
        <v>17</v>
      </c>
      <c r="B30" s="63" t="s">
        <v>353</v>
      </c>
      <c r="C30" s="243" t="s">
        <v>15</v>
      </c>
      <c r="D30" s="293"/>
      <c r="E30" s="293"/>
      <c r="F30" s="293"/>
      <c r="G30" s="293"/>
      <c r="H30" s="243"/>
      <c r="I30" s="243"/>
      <c r="J30" s="243"/>
      <c r="K30" s="244"/>
    </row>
    <row r="31" spans="1:11" s="18" customFormat="1" ht="25.5" customHeight="1">
      <c r="A31" s="28">
        <v>18</v>
      </c>
      <c r="B31" s="63" t="s">
        <v>354</v>
      </c>
      <c r="C31" s="243" t="s">
        <v>15</v>
      </c>
      <c r="D31" s="293"/>
      <c r="E31" s="293"/>
      <c r="F31" s="293"/>
      <c r="G31" s="293"/>
      <c r="H31" s="243"/>
      <c r="I31" s="243"/>
      <c r="J31" s="243"/>
      <c r="K31" s="244"/>
    </row>
    <row r="32" spans="1:11" s="18" customFormat="1" ht="85.5" customHeight="1">
      <c r="A32" s="28">
        <v>19</v>
      </c>
      <c r="B32" s="63" t="s">
        <v>355</v>
      </c>
      <c r="C32" s="168" t="s">
        <v>824</v>
      </c>
      <c r="D32" s="293"/>
      <c r="E32" s="293"/>
      <c r="F32" s="293"/>
      <c r="G32" s="293"/>
      <c r="H32" s="243"/>
      <c r="I32" s="243"/>
      <c r="J32" s="243"/>
      <c r="K32" s="244"/>
    </row>
    <row r="33" spans="1:11" s="18" customFormat="1" ht="39" thickBot="1">
      <c r="A33" s="81">
        <v>20</v>
      </c>
      <c r="B33" s="106" t="s">
        <v>356</v>
      </c>
      <c r="C33" s="321" t="s">
        <v>15</v>
      </c>
      <c r="D33" s="331"/>
      <c r="E33" s="331"/>
      <c r="F33" s="331"/>
      <c r="G33" s="331"/>
      <c r="H33" s="321"/>
      <c r="I33" s="321"/>
      <c r="J33" s="321"/>
      <c r="K33" s="322"/>
    </row>
    <row r="34" spans="1:11" ht="35.25" customHeight="1" thickBot="1">
      <c r="A34" s="294" t="s">
        <v>854</v>
      </c>
      <c r="B34" s="295"/>
      <c r="C34" s="295"/>
      <c r="D34" s="295"/>
      <c r="E34" s="295"/>
      <c r="F34" s="296"/>
      <c r="G34" s="57">
        <f>G7</f>
        <v>0</v>
      </c>
      <c r="H34" s="94" t="s">
        <v>19</v>
      </c>
      <c r="I34" s="57">
        <f>I7</f>
        <v>0</v>
      </c>
      <c r="J34" s="222"/>
      <c r="K34" s="223"/>
    </row>
    <row r="35" spans="1:11" ht="35.25" customHeight="1">
      <c r="A35" s="1"/>
      <c r="B35" s="2"/>
      <c r="C35" s="1"/>
      <c r="D35" s="1"/>
      <c r="E35" s="1"/>
      <c r="F35" s="1"/>
      <c r="G35" s="1"/>
      <c r="H35" s="1"/>
      <c r="I35" s="1"/>
      <c r="J35" s="1"/>
      <c r="K35" s="1"/>
    </row>
    <row r="36" ht="19.5" customHeight="1"/>
    <row r="37" spans="2:7" ht="19.5" customHeight="1">
      <c r="B37" s="184" t="s">
        <v>22</v>
      </c>
      <c r="C37" s="184"/>
      <c r="D37" s="184"/>
      <c r="E37" s="184"/>
      <c r="F37" s="184"/>
      <c r="G37" s="184"/>
    </row>
    <row r="38" spans="2:7" ht="19.5" customHeight="1">
      <c r="B38" s="184"/>
      <c r="C38" s="184"/>
      <c r="D38" s="184"/>
      <c r="E38" s="184"/>
      <c r="F38" s="184"/>
      <c r="G38" s="184"/>
    </row>
    <row r="39" spans="2:7" ht="19.5" customHeight="1">
      <c r="B39" s="184"/>
      <c r="C39" s="184"/>
      <c r="D39" s="184"/>
      <c r="E39" s="184"/>
      <c r="F39" s="184"/>
      <c r="G39" s="184"/>
    </row>
    <row r="40" ht="19.5" customHeight="1"/>
  </sheetData>
  <sheetProtection selectLockedCells="1" selectUnlockedCells="1"/>
  <mergeCells count="55">
    <mergeCell ref="A34:F34"/>
    <mergeCell ref="J34:K34"/>
    <mergeCell ref="B37:G39"/>
    <mergeCell ref="C32:G32"/>
    <mergeCell ref="H32:K32"/>
    <mergeCell ref="C33:G33"/>
    <mergeCell ref="H33:K33"/>
    <mergeCell ref="C29:G29"/>
    <mergeCell ref="H29:K29"/>
    <mergeCell ref="C30:G30"/>
    <mergeCell ref="H30:K30"/>
    <mergeCell ref="C31:G31"/>
    <mergeCell ref="H31:K31"/>
    <mergeCell ref="C26:G26"/>
    <mergeCell ref="H26:K26"/>
    <mergeCell ref="C27:G27"/>
    <mergeCell ref="H27:K27"/>
    <mergeCell ref="C28:G28"/>
    <mergeCell ref="H28:K28"/>
    <mergeCell ref="C23:G23"/>
    <mergeCell ref="H23:K23"/>
    <mergeCell ref="C24:G24"/>
    <mergeCell ref="H24:K24"/>
    <mergeCell ref="C25:G25"/>
    <mergeCell ref="H25:K25"/>
    <mergeCell ref="C20:G20"/>
    <mergeCell ref="H20:K20"/>
    <mergeCell ref="C21:G21"/>
    <mergeCell ref="H21:K21"/>
    <mergeCell ref="C22:G22"/>
    <mergeCell ref="H22:K22"/>
    <mergeCell ref="C17:G17"/>
    <mergeCell ref="H17:K17"/>
    <mergeCell ref="C18:G18"/>
    <mergeCell ref="H18:K18"/>
    <mergeCell ref="C19:G19"/>
    <mergeCell ref="H19:K19"/>
    <mergeCell ref="A14:K14"/>
    <mergeCell ref="C15:G15"/>
    <mergeCell ref="H15:K15"/>
    <mergeCell ref="C16:G16"/>
    <mergeCell ref="H16:K16"/>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5.xml><?xml version="1.0" encoding="utf-8"?>
<worksheet xmlns="http://schemas.openxmlformats.org/spreadsheetml/2006/main" xmlns:r="http://schemas.openxmlformats.org/officeDocument/2006/relationships">
  <sheetPr>
    <tabColor theme="3" tint="-0.24997000396251678"/>
  </sheetPr>
  <dimension ref="A1:K79"/>
  <sheetViews>
    <sheetView zoomScale="95" zoomScaleNormal="95"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3"/>
      <c r="B1" s="203"/>
      <c r="C1" s="203"/>
      <c r="D1" s="203"/>
      <c r="E1" s="203"/>
      <c r="F1" s="203"/>
      <c r="G1" s="203"/>
      <c r="H1" s="203"/>
      <c r="I1" s="203"/>
      <c r="J1" s="203"/>
      <c r="K1" s="203"/>
    </row>
    <row r="2" spans="1:11" ht="80.25" customHeight="1" thickBot="1">
      <c r="A2" s="204" t="s">
        <v>870</v>
      </c>
      <c r="B2" s="204"/>
      <c r="C2" s="204"/>
      <c r="D2" s="204"/>
      <c r="E2" s="204"/>
      <c r="F2" s="204"/>
      <c r="G2" s="204"/>
      <c r="H2" s="204"/>
      <c r="I2" s="204"/>
      <c r="J2" s="204"/>
      <c r="K2" s="204"/>
    </row>
    <row r="3" spans="1:11" ht="17.25" customHeight="1" thickBot="1">
      <c r="A3" s="205" t="s">
        <v>858</v>
      </c>
      <c r="B3" s="206"/>
      <c r="C3" s="206"/>
      <c r="D3" s="206"/>
      <c r="E3" s="206"/>
      <c r="F3" s="206"/>
      <c r="G3" s="206"/>
      <c r="H3" s="206"/>
      <c r="I3" s="206"/>
      <c r="J3" s="206"/>
      <c r="K3" s="207"/>
    </row>
    <row r="4" spans="1:11" ht="21.75" customHeight="1" thickBot="1">
      <c r="A4" s="301" t="s">
        <v>361</v>
      </c>
      <c r="B4" s="302"/>
      <c r="C4" s="302"/>
      <c r="D4" s="302"/>
      <c r="E4" s="302"/>
      <c r="F4" s="302"/>
      <c r="G4" s="302"/>
      <c r="H4" s="302"/>
      <c r="I4" s="302"/>
      <c r="J4" s="302"/>
      <c r="K4" s="303"/>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359</v>
      </c>
      <c r="C6" s="11"/>
      <c r="D6" s="12" t="s">
        <v>9</v>
      </c>
      <c r="E6" s="12">
        <v>8</v>
      </c>
      <c r="F6" s="13"/>
      <c r="G6" s="14">
        <f>E6*F6</f>
        <v>0</v>
      </c>
      <c r="H6" s="15"/>
      <c r="I6" s="14">
        <f>ROUND(G6*H6/100+G6,2)</f>
        <v>0</v>
      </c>
      <c r="J6" s="23"/>
      <c r="K6" s="24"/>
    </row>
    <row r="7" spans="1:11" ht="16.5" customHeight="1" thickBot="1">
      <c r="A7" s="227" t="s">
        <v>88</v>
      </c>
      <c r="B7" s="228"/>
      <c r="C7" s="228"/>
      <c r="D7" s="228"/>
      <c r="E7" s="228"/>
      <c r="F7" s="229"/>
      <c r="G7" s="20">
        <f>SUM(G6:G6)</f>
        <v>0</v>
      </c>
      <c r="H7" s="9" t="s">
        <v>19</v>
      </c>
      <c r="I7" s="20">
        <f>SUM(I6:I6)</f>
        <v>0</v>
      </c>
      <c r="J7" s="267"/>
      <c r="K7" s="268"/>
    </row>
    <row r="8" spans="1:11" ht="20.25" customHeight="1" thickBot="1">
      <c r="A8" s="191" t="s">
        <v>11</v>
      </c>
      <c r="B8" s="192"/>
      <c r="C8" s="192"/>
      <c r="D8" s="192"/>
      <c r="E8" s="192"/>
      <c r="F8" s="192"/>
      <c r="G8" s="192"/>
      <c r="H8" s="192"/>
      <c r="I8" s="192"/>
      <c r="J8" s="192"/>
      <c r="K8" s="193"/>
    </row>
    <row r="9" spans="1:11" s="61" customFormat="1" ht="20.25" customHeight="1">
      <c r="A9" s="194" t="s">
        <v>89</v>
      </c>
      <c r="B9" s="195"/>
      <c r="C9" s="195"/>
      <c r="D9" s="195"/>
      <c r="E9" s="195"/>
      <c r="F9" s="195"/>
      <c r="G9" s="195"/>
      <c r="H9" s="195"/>
      <c r="I9" s="195"/>
      <c r="J9" s="195"/>
      <c r="K9" s="196"/>
    </row>
    <row r="10" spans="1:11" s="61" customFormat="1" ht="20.25" customHeight="1">
      <c r="A10" s="172" t="s">
        <v>90</v>
      </c>
      <c r="B10" s="173"/>
      <c r="C10" s="173"/>
      <c r="D10" s="173"/>
      <c r="E10" s="173"/>
      <c r="F10" s="173"/>
      <c r="G10" s="173"/>
      <c r="H10" s="173"/>
      <c r="I10" s="173"/>
      <c r="J10" s="173"/>
      <c r="K10" s="174"/>
    </row>
    <row r="11" spans="1:11" s="61" customFormat="1" ht="20.25" customHeight="1">
      <c r="A11" s="172" t="s">
        <v>91</v>
      </c>
      <c r="B11" s="173"/>
      <c r="C11" s="173"/>
      <c r="D11" s="173"/>
      <c r="E11" s="173"/>
      <c r="F11" s="173"/>
      <c r="G11" s="173"/>
      <c r="H11" s="173"/>
      <c r="I11" s="173"/>
      <c r="J11" s="173"/>
      <c r="K11" s="174"/>
    </row>
    <row r="12" spans="1:11" s="61" customFormat="1" ht="20.25" customHeight="1" thickBot="1">
      <c r="A12" s="197" t="s">
        <v>804</v>
      </c>
      <c r="B12" s="198"/>
      <c r="C12" s="198"/>
      <c r="D12" s="198"/>
      <c r="E12" s="198"/>
      <c r="F12" s="198"/>
      <c r="G12" s="198"/>
      <c r="H12" s="198"/>
      <c r="I12" s="198"/>
      <c r="J12" s="198"/>
      <c r="K12" s="199"/>
    </row>
    <row r="13" spans="1:11" s="18" customFormat="1" ht="85.5" customHeight="1" thickBot="1">
      <c r="A13" s="101" t="s">
        <v>0</v>
      </c>
      <c r="B13" s="104" t="s">
        <v>26</v>
      </c>
      <c r="C13" s="264" t="s">
        <v>13</v>
      </c>
      <c r="D13" s="264"/>
      <c r="E13" s="264"/>
      <c r="F13" s="264"/>
      <c r="G13" s="264"/>
      <c r="H13" s="264" t="s">
        <v>14</v>
      </c>
      <c r="I13" s="264"/>
      <c r="J13" s="264"/>
      <c r="K13" s="266"/>
    </row>
    <row r="14" spans="1:11" s="18" customFormat="1" ht="18.75" customHeight="1" thickBot="1">
      <c r="A14" s="230" t="s">
        <v>25</v>
      </c>
      <c r="B14" s="231"/>
      <c r="C14" s="231"/>
      <c r="D14" s="231"/>
      <c r="E14" s="231"/>
      <c r="F14" s="231"/>
      <c r="G14" s="231"/>
      <c r="H14" s="231"/>
      <c r="I14" s="231"/>
      <c r="J14" s="231"/>
      <c r="K14" s="232"/>
    </row>
    <row r="15" spans="1:11" s="18" customFormat="1" ht="39.75" customHeight="1">
      <c r="A15" s="29">
        <v>1</v>
      </c>
      <c r="B15" s="34" t="s">
        <v>755</v>
      </c>
      <c r="C15" s="247" t="s">
        <v>15</v>
      </c>
      <c r="D15" s="308"/>
      <c r="E15" s="308"/>
      <c r="F15" s="308"/>
      <c r="G15" s="308"/>
      <c r="H15" s="247"/>
      <c r="I15" s="308"/>
      <c r="J15" s="308"/>
      <c r="K15" s="309"/>
    </row>
    <row r="16" spans="1:11" s="18" customFormat="1" ht="52.5" customHeight="1">
      <c r="A16" s="28">
        <v>2</v>
      </c>
      <c r="B16" s="26" t="s">
        <v>756</v>
      </c>
      <c r="C16" s="243" t="s">
        <v>15</v>
      </c>
      <c r="D16" s="293"/>
      <c r="E16" s="293"/>
      <c r="F16" s="293"/>
      <c r="G16" s="293"/>
      <c r="H16" s="243"/>
      <c r="I16" s="243"/>
      <c r="J16" s="243"/>
      <c r="K16" s="244"/>
    </row>
    <row r="17" spans="1:11" s="18" customFormat="1" ht="43.5" customHeight="1">
      <c r="A17" s="28">
        <v>3</v>
      </c>
      <c r="B17" s="26" t="s">
        <v>757</v>
      </c>
      <c r="C17" s="243" t="s">
        <v>15</v>
      </c>
      <c r="D17" s="293"/>
      <c r="E17" s="293"/>
      <c r="F17" s="293"/>
      <c r="G17" s="293"/>
      <c r="H17" s="243"/>
      <c r="I17" s="243"/>
      <c r="J17" s="243"/>
      <c r="K17" s="244"/>
    </row>
    <row r="18" spans="1:11" s="18" customFormat="1" ht="43.5" customHeight="1">
      <c r="A18" s="28">
        <v>4</v>
      </c>
      <c r="B18" s="26" t="s">
        <v>758</v>
      </c>
      <c r="C18" s="243" t="s">
        <v>15</v>
      </c>
      <c r="D18" s="293"/>
      <c r="E18" s="293"/>
      <c r="F18" s="293"/>
      <c r="G18" s="293"/>
      <c r="H18" s="243"/>
      <c r="I18" s="243"/>
      <c r="J18" s="243"/>
      <c r="K18" s="244"/>
    </row>
    <row r="19" spans="1:11" s="18" customFormat="1" ht="34.5" customHeight="1">
      <c r="A19" s="28">
        <v>5</v>
      </c>
      <c r="B19" s="26" t="s">
        <v>759</v>
      </c>
      <c r="C19" s="243" t="s">
        <v>58</v>
      </c>
      <c r="D19" s="293"/>
      <c r="E19" s="293"/>
      <c r="F19" s="293"/>
      <c r="G19" s="293"/>
      <c r="H19" s="243"/>
      <c r="I19" s="243"/>
      <c r="J19" s="243"/>
      <c r="K19" s="244"/>
    </row>
    <row r="20" spans="1:11" s="18" customFormat="1" ht="12.75">
      <c r="A20" s="28">
        <v>6</v>
      </c>
      <c r="B20" s="26" t="s">
        <v>760</v>
      </c>
      <c r="C20" s="243" t="s">
        <v>58</v>
      </c>
      <c r="D20" s="293"/>
      <c r="E20" s="293"/>
      <c r="F20" s="293"/>
      <c r="G20" s="293"/>
      <c r="H20" s="243"/>
      <c r="I20" s="243"/>
      <c r="J20" s="243"/>
      <c r="K20" s="244"/>
    </row>
    <row r="21" spans="1:11" s="18" customFormat="1" ht="53.25" customHeight="1">
      <c r="A21" s="28">
        <v>7</v>
      </c>
      <c r="B21" s="26" t="s">
        <v>761</v>
      </c>
      <c r="C21" s="243" t="s">
        <v>15</v>
      </c>
      <c r="D21" s="293"/>
      <c r="E21" s="293"/>
      <c r="F21" s="293"/>
      <c r="G21" s="293"/>
      <c r="H21" s="243"/>
      <c r="I21" s="243"/>
      <c r="J21" s="243"/>
      <c r="K21" s="244"/>
    </row>
    <row r="22" spans="1:11" s="18" customFormat="1" ht="25.5">
      <c r="A22" s="28">
        <v>8</v>
      </c>
      <c r="B22" s="26" t="s">
        <v>762</v>
      </c>
      <c r="C22" s="243" t="s">
        <v>58</v>
      </c>
      <c r="D22" s="293"/>
      <c r="E22" s="293"/>
      <c r="F22" s="293"/>
      <c r="G22" s="293"/>
      <c r="H22" s="243"/>
      <c r="I22" s="243"/>
      <c r="J22" s="243"/>
      <c r="K22" s="244"/>
    </row>
    <row r="23" spans="1:11" s="18" customFormat="1" ht="32.25" customHeight="1">
      <c r="A23" s="28">
        <v>9</v>
      </c>
      <c r="B23" s="26" t="s">
        <v>763</v>
      </c>
      <c r="C23" s="243" t="s">
        <v>15</v>
      </c>
      <c r="D23" s="293"/>
      <c r="E23" s="293"/>
      <c r="F23" s="293"/>
      <c r="G23" s="293"/>
      <c r="H23" s="243"/>
      <c r="I23" s="243"/>
      <c r="J23" s="243"/>
      <c r="K23" s="244"/>
    </row>
    <row r="24" spans="1:11" s="18" customFormat="1" ht="20.25" customHeight="1">
      <c r="A24" s="28">
        <v>10</v>
      </c>
      <c r="B24" s="26" t="s">
        <v>764</v>
      </c>
      <c r="C24" s="243" t="s">
        <v>15</v>
      </c>
      <c r="D24" s="293"/>
      <c r="E24" s="293"/>
      <c r="F24" s="293"/>
      <c r="G24" s="293"/>
      <c r="H24" s="243"/>
      <c r="I24" s="243"/>
      <c r="J24" s="243"/>
      <c r="K24" s="244"/>
    </row>
    <row r="25" spans="1:11" s="18" customFormat="1" ht="63.75">
      <c r="A25" s="28">
        <v>11</v>
      </c>
      <c r="B25" s="26" t="s">
        <v>765</v>
      </c>
      <c r="C25" s="243" t="s">
        <v>58</v>
      </c>
      <c r="D25" s="293"/>
      <c r="E25" s="293"/>
      <c r="F25" s="293"/>
      <c r="G25" s="293"/>
      <c r="H25" s="243"/>
      <c r="I25" s="243"/>
      <c r="J25" s="243"/>
      <c r="K25" s="244"/>
    </row>
    <row r="26" spans="1:11" s="18" customFormat="1" ht="138" customHeight="1">
      <c r="A26" s="28">
        <v>12</v>
      </c>
      <c r="B26" s="26" t="s">
        <v>766</v>
      </c>
      <c r="C26" s="243" t="s">
        <v>15</v>
      </c>
      <c r="D26" s="293"/>
      <c r="E26" s="293"/>
      <c r="F26" s="293"/>
      <c r="G26" s="293"/>
      <c r="H26" s="243"/>
      <c r="I26" s="243"/>
      <c r="J26" s="243"/>
      <c r="K26" s="244"/>
    </row>
    <row r="27" spans="1:11" s="18" customFormat="1" ht="25.5">
      <c r="A27" s="28">
        <v>13</v>
      </c>
      <c r="B27" s="26" t="s">
        <v>767</v>
      </c>
      <c r="C27" s="243" t="s">
        <v>58</v>
      </c>
      <c r="D27" s="293"/>
      <c r="E27" s="293"/>
      <c r="F27" s="293"/>
      <c r="G27" s="293"/>
      <c r="H27" s="243"/>
      <c r="I27" s="243"/>
      <c r="J27" s="243"/>
      <c r="K27" s="244"/>
    </row>
    <row r="28" spans="1:11" s="18" customFormat="1" ht="38.25">
      <c r="A28" s="28">
        <v>14</v>
      </c>
      <c r="B28" s="26" t="s">
        <v>768</v>
      </c>
      <c r="C28" s="243" t="s">
        <v>855</v>
      </c>
      <c r="D28" s="293"/>
      <c r="E28" s="293"/>
      <c r="F28" s="293"/>
      <c r="G28" s="293"/>
      <c r="H28" s="243"/>
      <c r="I28" s="243"/>
      <c r="J28" s="243"/>
      <c r="K28" s="244"/>
    </row>
    <row r="29" spans="1:11" s="18" customFormat="1" ht="25.5">
      <c r="A29" s="28">
        <v>15</v>
      </c>
      <c r="B29" s="26" t="s">
        <v>769</v>
      </c>
      <c r="C29" s="243" t="s">
        <v>58</v>
      </c>
      <c r="D29" s="293"/>
      <c r="E29" s="293"/>
      <c r="F29" s="293"/>
      <c r="G29" s="293"/>
      <c r="H29" s="243"/>
      <c r="I29" s="243"/>
      <c r="J29" s="243"/>
      <c r="K29" s="244"/>
    </row>
    <row r="30" spans="1:11" s="18" customFormat="1" ht="26.25" customHeight="1">
      <c r="A30" s="28">
        <v>16</v>
      </c>
      <c r="B30" s="26" t="s">
        <v>770</v>
      </c>
      <c r="C30" s="243" t="s">
        <v>15</v>
      </c>
      <c r="D30" s="293"/>
      <c r="E30" s="293"/>
      <c r="F30" s="293"/>
      <c r="G30" s="293"/>
      <c r="H30" s="243"/>
      <c r="I30" s="243"/>
      <c r="J30" s="243"/>
      <c r="K30" s="244"/>
    </row>
    <row r="31" spans="1:11" s="18" customFormat="1" ht="20.25" customHeight="1">
      <c r="A31" s="28">
        <v>17</v>
      </c>
      <c r="B31" s="26" t="s">
        <v>771</v>
      </c>
      <c r="C31" s="243" t="s">
        <v>15</v>
      </c>
      <c r="D31" s="293"/>
      <c r="E31" s="293"/>
      <c r="F31" s="293"/>
      <c r="G31" s="293"/>
      <c r="H31" s="243"/>
      <c r="I31" s="243"/>
      <c r="J31" s="243"/>
      <c r="K31" s="244"/>
    </row>
    <row r="32" spans="1:11" s="18" customFormat="1" ht="114.75">
      <c r="A32" s="28">
        <v>18</v>
      </c>
      <c r="B32" s="26" t="s">
        <v>772</v>
      </c>
      <c r="C32" s="243" t="s">
        <v>15</v>
      </c>
      <c r="D32" s="293"/>
      <c r="E32" s="293"/>
      <c r="F32" s="293"/>
      <c r="G32" s="293"/>
      <c r="H32" s="243"/>
      <c r="I32" s="243"/>
      <c r="J32" s="243"/>
      <c r="K32" s="244"/>
    </row>
    <row r="33" spans="1:11" s="18" customFormat="1" ht="82.5" customHeight="1">
      <c r="A33" s="28">
        <v>19</v>
      </c>
      <c r="B33" s="26" t="s">
        <v>773</v>
      </c>
      <c r="C33" s="168" t="s">
        <v>856</v>
      </c>
      <c r="D33" s="293"/>
      <c r="E33" s="293"/>
      <c r="F33" s="293"/>
      <c r="G33" s="293"/>
      <c r="H33" s="243"/>
      <c r="I33" s="243"/>
      <c r="J33" s="243"/>
      <c r="K33" s="244"/>
    </row>
    <row r="34" spans="1:11" s="18" customFormat="1" ht="33" customHeight="1">
      <c r="A34" s="28">
        <v>20</v>
      </c>
      <c r="B34" s="26" t="s">
        <v>774</v>
      </c>
      <c r="C34" s="243" t="s">
        <v>15</v>
      </c>
      <c r="D34" s="293"/>
      <c r="E34" s="293"/>
      <c r="F34" s="293"/>
      <c r="G34" s="293"/>
      <c r="H34" s="243"/>
      <c r="I34" s="243"/>
      <c r="J34" s="243"/>
      <c r="K34" s="244"/>
    </row>
    <row r="35" spans="1:11" s="18" customFormat="1" ht="38.25">
      <c r="A35" s="28">
        <v>21</v>
      </c>
      <c r="B35" s="26" t="s">
        <v>775</v>
      </c>
      <c r="C35" s="243" t="s">
        <v>15</v>
      </c>
      <c r="D35" s="293"/>
      <c r="E35" s="293"/>
      <c r="F35" s="293"/>
      <c r="G35" s="293"/>
      <c r="H35" s="243"/>
      <c r="I35" s="243"/>
      <c r="J35" s="243"/>
      <c r="K35" s="244"/>
    </row>
    <row r="36" spans="1:11" s="18" customFormat="1" ht="25.5">
      <c r="A36" s="28">
        <v>22</v>
      </c>
      <c r="B36" s="26" t="s">
        <v>776</v>
      </c>
      <c r="C36" s="243" t="s">
        <v>15</v>
      </c>
      <c r="D36" s="293"/>
      <c r="E36" s="293"/>
      <c r="F36" s="293"/>
      <c r="G36" s="293"/>
      <c r="H36" s="243"/>
      <c r="I36" s="243"/>
      <c r="J36" s="243"/>
      <c r="K36" s="244"/>
    </row>
    <row r="37" spans="1:11" s="18" customFormat="1" ht="153">
      <c r="A37" s="28">
        <v>23</v>
      </c>
      <c r="B37" s="26" t="s">
        <v>777</v>
      </c>
      <c r="C37" s="243" t="s">
        <v>15</v>
      </c>
      <c r="D37" s="293"/>
      <c r="E37" s="293"/>
      <c r="F37" s="293"/>
      <c r="G37" s="293"/>
      <c r="H37" s="243"/>
      <c r="I37" s="243"/>
      <c r="J37" s="243"/>
      <c r="K37" s="244"/>
    </row>
    <row r="38" spans="1:11" s="18" customFormat="1" ht="12.75">
      <c r="A38" s="28">
        <v>24</v>
      </c>
      <c r="B38" s="26" t="s">
        <v>778</v>
      </c>
      <c r="C38" s="243" t="s">
        <v>15</v>
      </c>
      <c r="D38" s="293"/>
      <c r="E38" s="293"/>
      <c r="F38" s="293"/>
      <c r="G38" s="293"/>
      <c r="H38" s="243"/>
      <c r="I38" s="243"/>
      <c r="J38" s="243"/>
      <c r="K38" s="244"/>
    </row>
    <row r="39" spans="1:11" s="18" customFormat="1" ht="25.5">
      <c r="A39" s="28">
        <v>25</v>
      </c>
      <c r="B39" s="26" t="s">
        <v>779</v>
      </c>
      <c r="C39" s="243" t="s">
        <v>15</v>
      </c>
      <c r="D39" s="293"/>
      <c r="E39" s="293"/>
      <c r="F39" s="293"/>
      <c r="G39" s="293"/>
      <c r="H39" s="243"/>
      <c r="I39" s="243"/>
      <c r="J39" s="243"/>
      <c r="K39" s="244"/>
    </row>
    <row r="40" spans="1:11" s="18" customFormat="1" ht="33" customHeight="1">
      <c r="A40" s="28">
        <v>26</v>
      </c>
      <c r="B40" s="26" t="s">
        <v>780</v>
      </c>
      <c r="C40" s="243" t="s">
        <v>15</v>
      </c>
      <c r="D40" s="293"/>
      <c r="E40" s="293"/>
      <c r="F40" s="293"/>
      <c r="G40" s="293"/>
      <c r="H40" s="243"/>
      <c r="I40" s="243"/>
      <c r="J40" s="243"/>
      <c r="K40" s="244"/>
    </row>
    <row r="41" spans="1:11" s="18" customFormat="1" ht="30.75" customHeight="1">
      <c r="A41" s="28">
        <v>27</v>
      </c>
      <c r="B41" s="26" t="s">
        <v>781</v>
      </c>
      <c r="C41" s="243" t="s">
        <v>15</v>
      </c>
      <c r="D41" s="293"/>
      <c r="E41" s="293"/>
      <c r="F41" s="293"/>
      <c r="G41" s="293"/>
      <c r="H41" s="243"/>
      <c r="I41" s="243"/>
      <c r="J41" s="243"/>
      <c r="K41" s="244"/>
    </row>
    <row r="42" spans="1:11" s="18" customFormat="1" ht="32.25" customHeight="1">
      <c r="A42" s="28">
        <v>28</v>
      </c>
      <c r="B42" s="26" t="s">
        <v>782</v>
      </c>
      <c r="C42" s="243" t="s">
        <v>15</v>
      </c>
      <c r="D42" s="293"/>
      <c r="E42" s="293"/>
      <c r="F42" s="293"/>
      <c r="G42" s="293"/>
      <c r="H42" s="243"/>
      <c r="I42" s="243"/>
      <c r="J42" s="243"/>
      <c r="K42" s="244"/>
    </row>
    <row r="43" spans="1:11" s="18" customFormat="1" ht="55.5" customHeight="1">
      <c r="A43" s="28">
        <v>29</v>
      </c>
      <c r="B43" s="26" t="s">
        <v>783</v>
      </c>
      <c r="C43" s="243" t="s">
        <v>15</v>
      </c>
      <c r="D43" s="293"/>
      <c r="E43" s="293"/>
      <c r="F43" s="293"/>
      <c r="G43" s="293"/>
      <c r="H43" s="243"/>
      <c r="I43" s="243"/>
      <c r="J43" s="243"/>
      <c r="K43" s="244"/>
    </row>
    <row r="44" spans="1:11" s="18" customFormat="1" ht="51">
      <c r="A44" s="28">
        <v>30</v>
      </c>
      <c r="B44" s="26" t="s">
        <v>784</v>
      </c>
      <c r="C44" s="243" t="s">
        <v>15</v>
      </c>
      <c r="D44" s="293"/>
      <c r="E44" s="293"/>
      <c r="F44" s="293"/>
      <c r="G44" s="293"/>
      <c r="H44" s="243"/>
      <c r="I44" s="243"/>
      <c r="J44" s="243"/>
      <c r="K44" s="244"/>
    </row>
    <row r="45" spans="1:11" s="18" customFormat="1" ht="24" customHeight="1">
      <c r="A45" s="28">
        <v>31</v>
      </c>
      <c r="B45" s="26" t="s">
        <v>785</v>
      </c>
      <c r="C45" s="243" t="s">
        <v>15</v>
      </c>
      <c r="D45" s="293"/>
      <c r="E45" s="293"/>
      <c r="F45" s="293"/>
      <c r="G45" s="293"/>
      <c r="H45" s="243"/>
      <c r="I45" s="243"/>
      <c r="J45" s="243"/>
      <c r="K45" s="244"/>
    </row>
    <row r="46" spans="1:11" s="18" customFormat="1" ht="19.5" customHeight="1">
      <c r="A46" s="28">
        <v>32</v>
      </c>
      <c r="B46" s="26" t="s">
        <v>786</v>
      </c>
      <c r="C46" s="243" t="s">
        <v>15</v>
      </c>
      <c r="D46" s="293"/>
      <c r="E46" s="293"/>
      <c r="F46" s="293"/>
      <c r="G46" s="293"/>
      <c r="H46" s="243"/>
      <c r="I46" s="243"/>
      <c r="J46" s="243"/>
      <c r="K46" s="244"/>
    </row>
    <row r="47" spans="1:11" s="18" customFormat="1" ht="32.25" customHeight="1">
      <c r="A47" s="28">
        <v>33</v>
      </c>
      <c r="B47" s="26" t="s">
        <v>787</v>
      </c>
      <c r="C47" s="243" t="s">
        <v>15</v>
      </c>
      <c r="D47" s="293"/>
      <c r="E47" s="293"/>
      <c r="F47" s="293"/>
      <c r="G47" s="293"/>
      <c r="H47" s="243"/>
      <c r="I47" s="243"/>
      <c r="J47" s="243"/>
      <c r="K47" s="244"/>
    </row>
    <row r="48" spans="1:11" s="18" customFormat="1" ht="26.25" thickBot="1">
      <c r="A48" s="31">
        <v>34</v>
      </c>
      <c r="B48" s="32" t="s">
        <v>788</v>
      </c>
      <c r="C48" s="240" t="s">
        <v>15</v>
      </c>
      <c r="D48" s="310"/>
      <c r="E48" s="310"/>
      <c r="F48" s="310"/>
      <c r="G48" s="310"/>
      <c r="H48" s="240"/>
      <c r="I48" s="240"/>
      <c r="J48" s="240"/>
      <c r="K48" s="241"/>
    </row>
    <row r="49" spans="1:11" ht="21.75" customHeight="1" thickBot="1">
      <c r="A49" s="224" t="s">
        <v>362</v>
      </c>
      <c r="B49" s="225"/>
      <c r="C49" s="225"/>
      <c r="D49" s="225"/>
      <c r="E49" s="225"/>
      <c r="F49" s="225"/>
      <c r="G49" s="225"/>
      <c r="H49" s="225"/>
      <c r="I49" s="225"/>
      <c r="J49" s="225"/>
      <c r="K49" s="226"/>
    </row>
    <row r="50" spans="1:11" ht="48.75" thickBot="1">
      <c r="A50" s="43" t="s">
        <v>0</v>
      </c>
      <c r="B50" s="44" t="s">
        <v>1</v>
      </c>
      <c r="C50" s="44" t="s">
        <v>10</v>
      </c>
      <c r="D50" s="45" t="s">
        <v>2</v>
      </c>
      <c r="E50" s="45" t="s">
        <v>3</v>
      </c>
      <c r="F50" s="46" t="s">
        <v>23</v>
      </c>
      <c r="G50" s="46" t="s">
        <v>4</v>
      </c>
      <c r="H50" s="47" t="s">
        <v>5</v>
      </c>
      <c r="I50" s="46" t="s">
        <v>6</v>
      </c>
      <c r="J50" s="45" t="s">
        <v>7</v>
      </c>
      <c r="K50" s="48" t="s">
        <v>8</v>
      </c>
    </row>
    <row r="51" spans="1:11" ht="25.5" customHeight="1" thickBot="1">
      <c r="A51" s="7">
        <v>1</v>
      </c>
      <c r="B51" s="11" t="s">
        <v>363</v>
      </c>
      <c r="C51" s="10"/>
      <c r="D51" s="8" t="s">
        <v>9</v>
      </c>
      <c r="E51" s="12">
        <v>4</v>
      </c>
      <c r="F51" s="13"/>
      <c r="G51" s="14">
        <f>E51*F51</f>
        <v>0</v>
      </c>
      <c r="H51" s="15"/>
      <c r="I51" s="14">
        <f>ROUND(G51*H51/100+G51,2)</f>
        <v>0</v>
      </c>
      <c r="J51" s="16"/>
      <c r="K51" s="17"/>
    </row>
    <row r="52" spans="1:11" ht="13.5" thickBot="1">
      <c r="A52" s="227" t="s">
        <v>21</v>
      </c>
      <c r="B52" s="228"/>
      <c r="C52" s="228"/>
      <c r="D52" s="228"/>
      <c r="E52" s="228"/>
      <c r="F52" s="229"/>
      <c r="G52" s="20">
        <f>SUM(G51:G51)</f>
        <v>0</v>
      </c>
      <c r="H52" s="19" t="s">
        <v>19</v>
      </c>
      <c r="I52" s="21">
        <f>SUM(I51:I51)</f>
        <v>0</v>
      </c>
      <c r="J52" s="208"/>
      <c r="K52" s="236"/>
    </row>
    <row r="53" spans="1:11" ht="13.5" thickBot="1">
      <c r="A53" s="191" t="s">
        <v>11</v>
      </c>
      <c r="B53" s="192"/>
      <c r="C53" s="192"/>
      <c r="D53" s="192"/>
      <c r="E53" s="192"/>
      <c r="F53" s="192"/>
      <c r="G53" s="192"/>
      <c r="H53" s="192"/>
      <c r="I53" s="192"/>
      <c r="J53" s="192"/>
      <c r="K53" s="193"/>
    </row>
    <row r="54" spans="1:11" s="61" customFormat="1" ht="20.25" customHeight="1">
      <c r="A54" s="194" t="s">
        <v>89</v>
      </c>
      <c r="B54" s="195"/>
      <c r="C54" s="195"/>
      <c r="D54" s="195"/>
      <c r="E54" s="195"/>
      <c r="F54" s="195"/>
      <c r="G54" s="195"/>
      <c r="H54" s="195"/>
      <c r="I54" s="195"/>
      <c r="J54" s="195"/>
      <c r="K54" s="196"/>
    </row>
    <row r="55" spans="1:11" s="61" customFormat="1" ht="20.25" customHeight="1">
      <c r="A55" s="172" t="s">
        <v>90</v>
      </c>
      <c r="B55" s="173"/>
      <c r="C55" s="173"/>
      <c r="D55" s="173"/>
      <c r="E55" s="173"/>
      <c r="F55" s="173"/>
      <c r="G55" s="173"/>
      <c r="H55" s="173"/>
      <c r="I55" s="173"/>
      <c r="J55" s="173"/>
      <c r="K55" s="174"/>
    </row>
    <row r="56" spans="1:11" s="61" customFormat="1" ht="20.25" customHeight="1">
      <c r="A56" s="172" t="s">
        <v>91</v>
      </c>
      <c r="B56" s="173"/>
      <c r="C56" s="173"/>
      <c r="D56" s="173"/>
      <c r="E56" s="173"/>
      <c r="F56" s="173"/>
      <c r="G56" s="173"/>
      <c r="H56" s="173"/>
      <c r="I56" s="173"/>
      <c r="J56" s="173"/>
      <c r="K56" s="174"/>
    </row>
    <row r="57" spans="1:11" s="61" customFormat="1" ht="20.25" customHeight="1" thickBot="1">
      <c r="A57" s="197" t="s">
        <v>803</v>
      </c>
      <c r="B57" s="198"/>
      <c r="C57" s="198"/>
      <c r="D57" s="198"/>
      <c r="E57" s="198"/>
      <c r="F57" s="198"/>
      <c r="G57" s="198"/>
      <c r="H57" s="198"/>
      <c r="I57" s="198"/>
      <c r="J57" s="198"/>
      <c r="K57" s="199"/>
    </row>
    <row r="58" spans="1:11" s="18" customFormat="1" ht="85.5" customHeight="1" thickBot="1">
      <c r="A58" s="49" t="s">
        <v>0</v>
      </c>
      <c r="B58" s="103" t="s">
        <v>26</v>
      </c>
      <c r="C58" s="175" t="s">
        <v>13</v>
      </c>
      <c r="D58" s="175"/>
      <c r="E58" s="175"/>
      <c r="F58" s="175"/>
      <c r="G58" s="175"/>
      <c r="H58" s="175" t="s">
        <v>14</v>
      </c>
      <c r="I58" s="175"/>
      <c r="J58" s="175"/>
      <c r="K58" s="176"/>
    </row>
    <row r="59" spans="1:11" s="18" customFormat="1" ht="13.5" thickBot="1">
      <c r="A59" s="230" t="s">
        <v>25</v>
      </c>
      <c r="B59" s="231"/>
      <c r="C59" s="231"/>
      <c r="D59" s="231"/>
      <c r="E59" s="231"/>
      <c r="F59" s="231"/>
      <c r="G59" s="231"/>
      <c r="H59" s="231"/>
      <c r="I59" s="231"/>
      <c r="J59" s="231"/>
      <c r="K59" s="232"/>
    </row>
    <row r="60" spans="1:11" s="18" customFormat="1" ht="17.25" customHeight="1">
      <c r="A60" s="29">
        <v>1</v>
      </c>
      <c r="B60" s="34" t="s">
        <v>789</v>
      </c>
      <c r="C60" s="247" t="s">
        <v>58</v>
      </c>
      <c r="D60" s="247"/>
      <c r="E60" s="247"/>
      <c r="F60" s="247"/>
      <c r="G60" s="247"/>
      <c r="H60" s="247"/>
      <c r="I60" s="247"/>
      <c r="J60" s="247"/>
      <c r="K60" s="248"/>
    </row>
    <row r="61" spans="1:11" s="18" customFormat="1" ht="12.75">
      <c r="A61" s="28">
        <v>2</v>
      </c>
      <c r="B61" s="26" t="s">
        <v>790</v>
      </c>
      <c r="C61" s="243" t="s">
        <v>17</v>
      </c>
      <c r="D61" s="379"/>
      <c r="E61" s="379"/>
      <c r="F61" s="379"/>
      <c r="G61" s="379"/>
      <c r="H61" s="243"/>
      <c r="I61" s="379"/>
      <c r="J61" s="379"/>
      <c r="K61" s="380"/>
    </row>
    <row r="62" spans="1:11" s="18" customFormat="1" ht="25.5">
      <c r="A62" s="28">
        <v>3</v>
      </c>
      <c r="B62" s="26" t="s">
        <v>791</v>
      </c>
      <c r="C62" s="243" t="s">
        <v>17</v>
      </c>
      <c r="D62" s="379"/>
      <c r="E62" s="379"/>
      <c r="F62" s="379"/>
      <c r="G62" s="379"/>
      <c r="H62" s="243"/>
      <c r="I62" s="379"/>
      <c r="J62" s="379"/>
      <c r="K62" s="380"/>
    </row>
    <row r="63" spans="1:11" s="18" customFormat="1" ht="63.75">
      <c r="A63" s="28">
        <v>4</v>
      </c>
      <c r="B63" s="26" t="s">
        <v>792</v>
      </c>
      <c r="C63" s="243" t="s">
        <v>17</v>
      </c>
      <c r="D63" s="379"/>
      <c r="E63" s="379"/>
      <c r="F63" s="379"/>
      <c r="G63" s="379"/>
      <c r="H63" s="243"/>
      <c r="I63" s="379"/>
      <c r="J63" s="379"/>
      <c r="K63" s="380"/>
    </row>
    <row r="64" spans="1:11" s="18" customFormat="1" ht="25.5">
      <c r="A64" s="28">
        <v>5</v>
      </c>
      <c r="B64" s="26" t="s">
        <v>793</v>
      </c>
      <c r="C64" s="243" t="s">
        <v>17</v>
      </c>
      <c r="D64" s="379"/>
      <c r="E64" s="379"/>
      <c r="F64" s="379"/>
      <c r="G64" s="379"/>
      <c r="H64" s="243"/>
      <c r="I64" s="379"/>
      <c r="J64" s="379"/>
      <c r="K64" s="380"/>
    </row>
    <row r="65" spans="1:11" s="18" customFormat="1" ht="25.5">
      <c r="A65" s="28">
        <v>6</v>
      </c>
      <c r="B65" s="26" t="s">
        <v>794</v>
      </c>
      <c r="C65" s="243" t="s">
        <v>17</v>
      </c>
      <c r="D65" s="379"/>
      <c r="E65" s="379"/>
      <c r="F65" s="379"/>
      <c r="G65" s="379"/>
      <c r="H65" s="243"/>
      <c r="I65" s="379"/>
      <c r="J65" s="379"/>
      <c r="K65" s="380"/>
    </row>
    <row r="66" spans="1:11" s="18" customFormat="1" ht="12.75">
      <c r="A66" s="28">
        <v>7</v>
      </c>
      <c r="B66" s="26" t="s">
        <v>795</v>
      </c>
      <c r="C66" s="243" t="s">
        <v>17</v>
      </c>
      <c r="D66" s="379"/>
      <c r="E66" s="379"/>
      <c r="F66" s="379"/>
      <c r="G66" s="379"/>
      <c r="H66" s="243"/>
      <c r="I66" s="379"/>
      <c r="J66" s="379"/>
      <c r="K66" s="380"/>
    </row>
    <row r="67" spans="1:11" s="18" customFormat="1" ht="25.5">
      <c r="A67" s="28">
        <v>8</v>
      </c>
      <c r="B67" s="26" t="s">
        <v>796</v>
      </c>
      <c r="C67" s="243" t="s">
        <v>17</v>
      </c>
      <c r="D67" s="379"/>
      <c r="E67" s="379"/>
      <c r="F67" s="379"/>
      <c r="G67" s="379"/>
      <c r="H67" s="243"/>
      <c r="I67" s="379"/>
      <c r="J67" s="379"/>
      <c r="K67" s="380"/>
    </row>
    <row r="68" spans="1:11" s="18" customFormat="1" ht="25.5">
      <c r="A68" s="28">
        <v>9</v>
      </c>
      <c r="B68" s="26" t="s">
        <v>797</v>
      </c>
      <c r="C68" s="243" t="s">
        <v>17</v>
      </c>
      <c r="D68" s="379"/>
      <c r="E68" s="379"/>
      <c r="F68" s="379"/>
      <c r="G68" s="379"/>
      <c r="H68" s="243"/>
      <c r="I68" s="379"/>
      <c r="J68" s="379"/>
      <c r="K68" s="380"/>
    </row>
    <row r="69" spans="1:11" s="18" customFormat="1" ht="12.75">
      <c r="A69" s="28">
        <v>10</v>
      </c>
      <c r="B69" s="26" t="s">
        <v>798</v>
      </c>
      <c r="C69" s="243" t="s">
        <v>17</v>
      </c>
      <c r="D69" s="379"/>
      <c r="E69" s="379"/>
      <c r="F69" s="379"/>
      <c r="G69" s="379"/>
      <c r="H69" s="243"/>
      <c r="I69" s="379"/>
      <c r="J69" s="379"/>
      <c r="K69" s="380"/>
    </row>
    <row r="70" spans="1:11" s="18" customFormat="1" ht="25.5">
      <c r="A70" s="28">
        <v>11</v>
      </c>
      <c r="B70" s="26" t="s">
        <v>799</v>
      </c>
      <c r="C70" s="243" t="s">
        <v>17</v>
      </c>
      <c r="D70" s="379"/>
      <c r="E70" s="379"/>
      <c r="F70" s="379"/>
      <c r="G70" s="379"/>
      <c r="H70" s="243"/>
      <c r="I70" s="379"/>
      <c r="J70" s="379"/>
      <c r="K70" s="380"/>
    </row>
    <row r="71" spans="1:11" s="18" customFormat="1" ht="12.75">
      <c r="A71" s="28">
        <v>12</v>
      </c>
      <c r="B71" s="26" t="s">
        <v>800</v>
      </c>
      <c r="C71" s="243" t="s">
        <v>17</v>
      </c>
      <c r="D71" s="379"/>
      <c r="E71" s="379"/>
      <c r="F71" s="379"/>
      <c r="G71" s="379"/>
      <c r="H71" s="243"/>
      <c r="I71" s="379"/>
      <c r="J71" s="379"/>
      <c r="K71" s="380"/>
    </row>
    <row r="72" spans="1:11" s="18" customFormat="1" ht="25.5">
      <c r="A72" s="28">
        <v>13</v>
      </c>
      <c r="B72" s="26" t="s">
        <v>801</v>
      </c>
      <c r="C72" s="243" t="s">
        <v>17</v>
      </c>
      <c r="D72" s="379"/>
      <c r="E72" s="379"/>
      <c r="F72" s="379"/>
      <c r="G72" s="379"/>
      <c r="H72" s="243"/>
      <c r="I72" s="379"/>
      <c r="J72" s="379"/>
      <c r="K72" s="380"/>
    </row>
    <row r="73" spans="1:11" s="18" customFormat="1" ht="141" thickBot="1">
      <c r="A73" s="31">
        <v>16</v>
      </c>
      <c r="B73" s="160" t="s">
        <v>802</v>
      </c>
      <c r="C73" s="240" t="s">
        <v>17</v>
      </c>
      <c r="D73" s="381"/>
      <c r="E73" s="381"/>
      <c r="F73" s="381"/>
      <c r="G73" s="381"/>
      <c r="H73" s="240"/>
      <c r="I73" s="381"/>
      <c r="J73" s="381"/>
      <c r="K73" s="382"/>
    </row>
    <row r="74" spans="1:11" ht="35.25" customHeight="1" thickBot="1">
      <c r="A74" s="374" t="s">
        <v>857</v>
      </c>
      <c r="B74" s="375"/>
      <c r="C74" s="375"/>
      <c r="D74" s="375"/>
      <c r="E74" s="375"/>
      <c r="F74" s="376"/>
      <c r="G74" s="127">
        <f>G7+G52</f>
        <v>0</v>
      </c>
      <c r="H74" s="56" t="s">
        <v>19</v>
      </c>
      <c r="I74" s="127">
        <f>I7+I52</f>
        <v>0</v>
      </c>
      <c r="J74" s="377"/>
      <c r="K74" s="378"/>
    </row>
    <row r="75" spans="1:11" ht="35.25" customHeight="1">
      <c r="A75" s="1" t="s">
        <v>379</v>
      </c>
      <c r="B75" s="2"/>
      <c r="C75" s="1"/>
      <c r="D75" s="1"/>
      <c r="E75" s="1"/>
      <c r="F75" s="1"/>
      <c r="G75" s="1"/>
      <c r="H75" s="1"/>
      <c r="I75" s="1"/>
      <c r="J75" s="1"/>
      <c r="K75" s="1"/>
    </row>
    <row r="76" ht="19.5" customHeight="1"/>
    <row r="77" spans="2:7" ht="19.5" customHeight="1">
      <c r="B77" s="184" t="s">
        <v>22</v>
      </c>
      <c r="C77" s="184"/>
      <c r="D77" s="184"/>
      <c r="E77" s="184"/>
      <c r="F77" s="184"/>
      <c r="G77" s="184"/>
    </row>
    <row r="78" spans="2:7" ht="19.5" customHeight="1">
      <c r="B78" s="184"/>
      <c r="C78" s="184"/>
      <c r="D78" s="184"/>
      <c r="E78" s="184"/>
      <c r="F78" s="184"/>
      <c r="G78" s="184"/>
    </row>
    <row r="79" spans="2:7" ht="19.5" customHeight="1">
      <c r="B79" s="184"/>
      <c r="C79" s="184"/>
      <c r="D79" s="184"/>
      <c r="E79" s="184"/>
      <c r="F79" s="184"/>
      <c r="G79" s="184"/>
    </row>
    <row r="80" ht="19.5" customHeight="1"/>
  </sheetData>
  <sheetProtection selectLockedCells="1" selectUnlockedCells="1"/>
  <mergeCells count="124">
    <mergeCell ref="H73:K73"/>
    <mergeCell ref="C70:G70"/>
    <mergeCell ref="H70:K70"/>
    <mergeCell ref="C60:G60"/>
    <mergeCell ref="H60:K60"/>
    <mergeCell ref="H64:K64"/>
    <mergeCell ref="C65:G65"/>
    <mergeCell ref="C66:G66"/>
    <mergeCell ref="H66:K66"/>
    <mergeCell ref="C67:G67"/>
    <mergeCell ref="C68:G68"/>
    <mergeCell ref="C46:G46"/>
    <mergeCell ref="H46:K46"/>
    <mergeCell ref="C47:G47"/>
    <mergeCell ref="H47:K47"/>
    <mergeCell ref="C61:G61"/>
    <mergeCell ref="H61:K61"/>
    <mergeCell ref="C48:G48"/>
    <mergeCell ref="H48:K48"/>
    <mergeCell ref="H65:K65"/>
    <mergeCell ref="C43:G43"/>
    <mergeCell ref="H43:K43"/>
    <mergeCell ref="C44:G44"/>
    <mergeCell ref="H44:K44"/>
    <mergeCell ref="C45:G45"/>
    <mergeCell ref="H45:K45"/>
    <mergeCell ref="C40:G40"/>
    <mergeCell ref="H40:K40"/>
    <mergeCell ref="C41:G41"/>
    <mergeCell ref="H41:K41"/>
    <mergeCell ref="C42:G42"/>
    <mergeCell ref="H42:K42"/>
    <mergeCell ref="C37:G37"/>
    <mergeCell ref="H37:K37"/>
    <mergeCell ref="C38:G38"/>
    <mergeCell ref="H38:K38"/>
    <mergeCell ref="C39:G39"/>
    <mergeCell ref="H39:K39"/>
    <mergeCell ref="C34:G34"/>
    <mergeCell ref="H34:K34"/>
    <mergeCell ref="C35:G35"/>
    <mergeCell ref="H35:K35"/>
    <mergeCell ref="C36:G36"/>
    <mergeCell ref="H36:K36"/>
    <mergeCell ref="C32:G32"/>
    <mergeCell ref="H32:K32"/>
    <mergeCell ref="C30:G30"/>
    <mergeCell ref="H30:K30"/>
    <mergeCell ref="C33:G33"/>
    <mergeCell ref="H33:K33"/>
    <mergeCell ref="C28:G28"/>
    <mergeCell ref="H28:K28"/>
    <mergeCell ref="C29:G29"/>
    <mergeCell ref="H29:K29"/>
    <mergeCell ref="C31:G31"/>
    <mergeCell ref="H31:K31"/>
    <mergeCell ref="C25:G25"/>
    <mergeCell ref="H25:K25"/>
    <mergeCell ref="C26:G26"/>
    <mergeCell ref="H26:K26"/>
    <mergeCell ref="C27:G27"/>
    <mergeCell ref="H27:K27"/>
    <mergeCell ref="C22:G22"/>
    <mergeCell ref="H22:K22"/>
    <mergeCell ref="C23:G23"/>
    <mergeCell ref="H23:K23"/>
    <mergeCell ref="C24:G24"/>
    <mergeCell ref="H24:K24"/>
    <mergeCell ref="A74:F74"/>
    <mergeCell ref="J74:K74"/>
    <mergeCell ref="B77:G79"/>
    <mergeCell ref="C16:G16"/>
    <mergeCell ref="H16:K16"/>
    <mergeCell ref="C17:G17"/>
    <mergeCell ref="H17:K17"/>
    <mergeCell ref="C18:G18"/>
    <mergeCell ref="H18:K18"/>
    <mergeCell ref="C19:G19"/>
    <mergeCell ref="C73:G73"/>
    <mergeCell ref="C69:G69"/>
    <mergeCell ref="H69:K69"/>
    <mergeCell ref="C72:G72"/>
    <mergeCell ref="H72:K72"/>
    <mergeCell ref="C62:G62"/>
    <mergeCell ref="H67:K67"/>
    <mergeCell ref="C71:G71"/>
    <mergeCell ref="H71:K71"/>
    <mergeCell ref="H68:K68"/>
    <mergeCell ref="A53:K53"/>
    <mergeCell ref="A54:K54"/>
    <mergeCell ref="A55:K55"/>
    <mergeCell ref="C63:G63"/>
    <mergeCell ref="C58:G58"/>
    <mergeCell ref="H58:K58"/>
    <mergeCell ref="A56:K56"/>
    <mergeCell ref="A57:K57"/>
    <mergeCell ref="H62:K62"/>
    <mergeCell ref="A59:K59"/>
    <mergeCell ref="A52:F52"/>
    <mergeCell ref="J52:K52"/>
    <mergeCell ref="H63:K63"/>
    <mergeCell ref="C64:G64"/>
    <mergeCell ref="A49:K49"/>
    <mergeCell ref="A14:K14"/>
    <mergeCell ref="C15:G15"/>
    <mergeCell ref="H15:K15"/>
    <mergeCell ref="H19:K19"/>
    <mergeCell ref="C20:G20"/>
    <mergeCell ref="H20:K20"/>
    <mergeCell ref="C21:G21"/>
    <mergeCell ref="A9:K9"/>
    <mergeCell ref="A10:K10"/>
    <mergeCell ref="A11:K11"/>
    <mergeCell ref="A12:K12"/>
    <mergeCell ref="C13:G13"/>
    <mergeCell ref="H13:K13"/>
    <mergeCell ref="H21:K21"/>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6.xml><?xml version="1.0" encoding="utf-8"?>
<worksheet xmlns="http://schemas.openxmlformats.org/spreadsheetml/2006/main" xmlns:r="http://schemas.openxmlformats.org/officeDocument/2006/relationships">
  <sheetPr>
    <tabColor theme="3" tint="0.5999900102615356"/>
  </sheetPr>
  <dimension ref="A1:K27"/>
  <sheetViews>
    <sheetView workbookViewId="0" topLeftCell="A1">
      <selection activeCell="B5" sqref="B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3"/>
      <c r="B1" s="203"/>
      <c r="C1" s="203"/>
      <c r="D1" s="203"/>
      <c r="E1" s="203"/>
      <c r="F1" s="203"/>
      <c r="G1" s="203"/>
      <c r="H1" s="203"/>
      <c r="I1" s="203"/>
      <c r="J1" s="203"/>
      <c r="K1" s="203"/>
    </row>
    <row r="2" spans="1:11" ht="80.25" customHeight="1" thickBot="1">
      <c r="A2" s="204" t="s">
        <v>873</v>
      </c>
      <c r="B2" s="204"/>
      <c r="C2" s="204"/>
      <c r="D2" s="204"/>
      <c r="E2" s="204"/>
      <c r="F2" s="204"/>
      <c r="G2" s="204"/>
      <c r="H2" s="204"/>
      <c r="I2" s="204"/>
      <c r="J2" s="204"/>
      <c r="K2" s="204"/>
    </row>
    <row r="3" spans="1:11" ht="17.25" customHeight="1" thickBot="1">
      <c r="A3" s="205" t="s">
        <v>859</v>
      </c>
      <c r="B3" s="206"/>
      <c r="C3" s="206"/>
      <c r="D3" s="206"/>
      <c r="E3" s="206"/>
      <c r="F3" s="206"/>
      <c r="G3" s="206"/>
      <c r="H3" s="206"/>
      <c r="I3" s="206"/>
      <c r="J3" s="206"/>
      <c r="K3" s="207"/>
    </row>
    <row r="4" spans="1:11" ht="21.75" customHeight="1" thickBot="1">
      <c r="A4" s="301" t="s">
        <v>380</v>
      </c>
      <c r="B4" s="302"/>
      <c r="C4" s="302"/>
      <c r="D4" s="302"/>
      <c r="E4" s="302"/>
      <c r="F4" s="302"/>
      <c r="G4" s="302"/>
      <c r="H4" s="302"/>
      <c r="I4" s="302"/>
      <c r="J4" s="302"/>
      <c r="K4" s="303"/>
    </row>
    <row r="5" spans="1:11" ht="48.75" thickBot="1">
      <c r="A5" s="36" t="s">
        <v>0</v>
      </c>
      <c r="B5" s="37" t="s">
        <v>1</v>
      </c>
      <c r="C5" s="37" t="s">
        <v>10</v>
      </c>
      <c r="D5" s="38" t="s">
        <v>2</v>
      </c>
      <c r="E5" s="38" t="s">
        <v>3</v>
      </c>
      <c r="F5" s="39" t="s">
        <v>23</v>
      </c>
      <c r="G5" s="39" t="s">
        <v>4</v>
      </c>
      <c r="H5" s="40" t="s">
        <v>5</v>
      </c>
      <c r="I5" s="39" t="s">
        <v>6</v>
      </c>
      <c r="J5" s="38" t="s">
        <v>43</v>
      </c>
      <c r="K5" s="41" t="s">
        <v>44</v>
      </c>
    </row>
    <row r="6" spans="1:11" ht="27" customHeight="1" thickBot="1">
      <c r="A6" s="22">
        <v>1</v>
      </c>
      <c r="B6" s="11" t="s">
        <v>380</v>
      </c>
      <c r="C6" s="11"/>
      <c r="D6" s="12" t="s">
        <v>9</v>
      </c>
      <c r="E6" s="12">
        <v>10</v>
      </c>
      <c r="F6" s="13"/>
      <c r="G6" s="14">
        <f>E6*F6</f>
        <v>0</v>
      </c>
      <c r="H6" s="15"/>
      <c r="I6" s="14">
        <f>ROUND(G6*H6/100+G6,2)</f>
        <v>0</v>
      </c>
      <c r="J6" s="23"/>
      <c r="K6" s="24"/>
    </row>
    <row r="7" spans="1:11" ht="16.5" customHeight="1" thickBot="1">
      <c r="A7" s="227" t="s">
        <v>88</v>
      </c>
      <c r="B7" s="228"/>
      <c r="C7" s="228"/>
      <c r="D7" s="228"/>
      <c r="E7" s="228"/>
      <c r="F7" s="229"/>
      <c r="G7" s="20">
        <f>SUM(G6:G6)</f>
        <v>0</v>
      </c>
      <c r="H7" s="9" t="s">
        <v>19</v>
      </c>
      <c r="I7" s="20">
        <f>SUM(I6:I6)</f>
        <v>0</v>
      </c>
      <c r="J7" s="267"/>
      <c r="K7" s="268"/>
    </row>
    <row r="8" spans="1:11" ht="20.25" customHeight="1" thickBot="1">
      <c r="A8" s="191" t="s">
        <v>11</v>
      </c>
      <c r="B8" s="192"/>
      <c r="C8" s="192"/>
      <c r="D8" s="192"/>
      <c r="E8" s="192"/>
      <c r="F8" s="192"/>
      <c r="G8" s="192"/>
      <c r="H8" s="192"/>
      <c r="I8" s="192"/>
      <c r="J8" s="192"/>
      <c r="K8" s="193"/>
    </row>
    <row r="9" spans="1:11" s="61" customFormat="1" ht="20.25" customHeight="1">
      <c r="A9" s="194" t="s">
        <v>89</v>
      </c>
      <c r="B9" s="195"/>
      <c r="C9" s="195"/>
      <c r="D9" s="195"/>
      <c r="E9" s="195"/>
      <c r="F9" s="195"/>
      <c r="G9" s="195"/>
      <c r="H9" s="195"/>
      <c r="I9" s="195"/>
      <c r="J9" s="195"/>
      <c r="K9" s="196"/>
    </row>
    <row r="10" spans="1:11" s="61" customFormat="1" ht="20.25" customHeight="1">
      <c r="A10" s="172" t="s">
        <v>90</v>
      </c>
      <c r="B10" s="173"/>
      <c r="C10" s="173"/>
      <c r="D10" s="173"/>
      <c r="E10" s="173"/>
      <c r="F10" s="173"/>
      <c r="G10" s="173"/>
      <c r="H10" s="173"/>
      <c r="I10" s="173"/>
      <c r="J10" s="173"/>
      <c r="K10" s="174"/>
    </row>
    <row r="11" spans="1:11" s="61" customFormat="1" ht="20.25" customHeight="1">
      <c r="A11" s="172" t="s">
        <v>91</v>
      </c>
      <c r="B11" s="173"/>
      <c r="C11" s="173"/>
      <c r="D11" s="173"/>
      <c r="E11" s="173"/>
      <c r="F11" s="173"/>
      <c r="G11" s="173"/>
      <c r="H11" s="173"/>
      <c r="I11" s="173"/>
      <c r="J11" s="173"/>
      <c r="K11" s="174"/>
    </row>
    <row r="12" spans="1:11" s="61" customFormat="1" ht="20.25" customHeight="1" thickBot="1">
      <c r="A12" s="197" t="s">
        <v>754</v>
      </c>
      <c r="B12" s="198"/>
      <c r="C12" s="198"/>
      <c r="D12" s="198"/>
      <c r="E12" s="198"/>
      <c r="F12" s="198"/>
      <c r="G12" s="198"/>
      <c r="H12" s="198"/>
      <c r="I12" s="198"/>
      <c r="J12" s="198"/>
      <c r="K12" s="199"/>
    </row>
    <row r="13" spans="1:11" s="18" customFormat="1" ht="85.5" customHeight="1" thickBot="1">
      <c r="A13" s="101" t="s">
        <v>0</v>
      </c>
      <c r="B13" s="104" t="s">
        <v>26</v>
      </c>
      <c r="C13" s="264" t="s">
        <v>13</v>
      </c>
      <c r="D13" s="264"/>
      <c r="E13" s="264"/>
      <c r="F13" s="264"/>
      <c r="G13" s="264"/>
      <c r="H13" s="264" t="s">
        <v>14</v>
      </c>
      <c r="I13" s="264"/>
      <c r="J13" s="264"/>
      <c r="K13" s="266"/>
    </row>
    <row r="14" spans="1:11" s="18" customFormat="1" ht="18.75" customHeight="1" thickBot="1">
      <c r="A14" s="230" t="s">
        <v>25</v>
      </c>
      <c r="B14" s="231"/>
      <c r="C14" s="231"/>
      <c r="D14" s="231"/>
      <c r="E14" s="231"/>
      <c r="F14" s="231"/>
      <c r="G14" s="231"/>
      <c r="H14" s="231"/>
      <c r="I14" s="231"/>
      <c r="J14" s="231"/>
      <c r="K14" s="232"/>
    </row>
    <row r="15" spans="1:11" s="18" customFormat="1" ht="21" customHeight="1">
      <c r="A15" s="29">
        <v>1</v>
      </c>
      <c r="B15" s="114" t="s">
        <v>381</v>
      </c>
      <c r="C15" s="247" t="s">
        <v>15</v>
      </c>
      <c r="D15" s="308"/>
      <c r="E15" s="308"/>
      <c r="F15" s="308"/>
      <c r="G15" s="308"/>
      <c r="H15" s="247"/>
      <c r="I15" s="308"/>
      <c r="J15" s="308"/>
      <c r="K15" s="309"/>
    </row>
    <row r="16" spans="1:11" s="18" customFormat="1" ht="23.25" customHeight="1">
      <c r="A16" s="28">
        <v>2</v>
      </c>
      <c r="B16" s="107" t="s">
        <v>382</v>
      </c>
      <c r="C16" s="243" t="s">
        <v>15</v>
      </c>
      <c r="D16" s="293"/>
      <c r="E16" s="293"/>
      <c r="F16" s="293"/>
      <c r="G16" s="293"/>
      <c r="H16" s="243"/>
      <c r="I16" s="243"/>
      <c r="J16" s="243"/>
      <c r="K16" s="244"/>
    </row>
    <row r="17" spans="1:11" s="18" customFormat="1" ht="30" customHeight="1">
      <c r="A17" s="28">
        <v>3</v>
      </c>
      <c r="B17" s="107" t="s">
        <v>383</v>
      </c>
      <c r="C17" s="243" t="s">
        <v>15</v>
      </c>
      <c r="D17" s="293"/>
      <c r="E17" s="293"/>
      <c r="F17" s="293"/>
      <c r="G17" s="293"/>
      <c r="H17" s="243"/>
      <c r="I17" s="243"/>
      <c r="J17" s="243"/>
      <c r="K17" s="244"/>
    </row>
    <row r="18" spans="1:11" s="18" customFormat="1" ht="36">
      <c r="A18" s="28">
        <v>4</v>
      </c>
      <c r="B18" s="107" t="s">
        <v>384</v>
      </c>
      <c r="C18" s="243" t="s">
        <v>15</v>
      </c>
      <c r="D18" s="293"/>
      <c r="E18" s="293"/>
      <c r="F18" s="293"/>
      <c r="G18" s="293"/>
      <c r="H18" s="243"/>
      <c r="I18" s="243"/>
      <c r="J18" s="243"/>
      <c r="K18" s="244"/>
    </row>
    <row r="19" spans="1:11" s="18" customFormat="1" ht="63.75" customHeight="1">
      <c r="A19" s="28">
        <v>5</v>
      </c>
      <c r="B19" s="107" t="s">
        <v>385</v>
      </c>
      <c r="C19" s="168" t="s">
        <v>824</v>
      </c>
      <c r="D19" s="293"/>
      <c r="E19" s="293"/>
      <c r="F19" s="293"/>
      <c r="G19" s="293"/>
      <c r="H19" s="243"/>
      <c r="I19" s="243"/>
      <c r="J19" s="243"/>
      <c r="K19" s="244"/>
    </row>
    <row r="20" spans="1:11" s="18" customFormat="1" ht="23.25" customHeight="1">
      <c r="A20" s="28">
        <v>6</v>
      </c>
      <c r="B20" s="107" t="s">
        <v>386</v>
      </c>
      <c r="C20" s="243" t="s">
        <v>15</v>
      </c>
      <c r="D20" s="293"/>
      <c r="E20" s="293"/>
      <c r="F20" s="293"/>
      <c r="G20" s="293"/>
      <c r="H20" s="243"/>
      <c r="I20" s="243"/>
      <c r="J20" s="243"/>
      <c r="K20" s="244"/>
    </row>
    <row r="21" spans="1:11" s="18" customFormat="1" ht="36" customHeight="1" thickBot="1">
      <c r="A21" s="31">
        <v>7</v>
      </c>
      <c r="B21" s="113" t="s">
        <v>387</v>
      </c>
      <c r="C21" s="240" t="s">
        <v>16</v>
      </c>
      <c r="D21" s="240"/>
      <c r="E21" s="240"/>
      <c r="F21" s="240"/>
      <c r="G21" s="240"/>
      <c r="H21" s="240"/>
      <c r="I21" s="240"/>
      <c r="J21" s="240"/>
      <c r="K21" s="241"/>
    </row>
    <row r="22" spans="1:11" ht="20.25" customHeight="1" thickBot="1">
      <c r="A22" s="294" t="s">
        <v>860</v>
      </c>
      <c r="B22" s="295"/>
      <c r="C22" s="295"/>
      <c r="D22" s="295"/>
      <c r="E22" s="295"/>
      <c r="F22" s="296"/>
      <c r="G22" s="57">
        <f>G7</f>
        <v>0</v>
      </c>
      <c r="H22" s="94" t="s">
        <v>19</v>
      </c>
      <c r="I22" s="57">
        <f>I7</f>
        <v>0</v>
      </c>
      <c r="J22" s="222"/>
      <c r="K22" s="223"/>
    </row>
    <row r="23" spans="1:11" ht="35.25" customHeight="1">
      <c r="A23" s="1"/>
      <c r="B23" s="2"/>
      <c r="C23" s="1"/>
      <c r="D23" s="1"/>
      <c r="E23" s="1"/>
      <c r="F23" s="1"/>
      <c r="G23" s="1"/>
      <c r="H23" s="1"/>
      <c r="I23" s="1"/>
      <c r="J23" s="1"/>
      <c r="K23" s="1"/>
    </row>
    <row r="24" ht="19.5" customHeight="1"/>
    <row r="25" spans="2:7" ht="19.5" customHeight="1">
      <c r="B25" s="184" t="s">
        <v>22</v>
      </c>
      <c r="C25" s="184"/>
      <c r="D25" s="184"/>
      <c r="E25" s="184"/>
      <c r="F25" s="184"/>
      <c r="G25" s="184"/>
    </row>
    <row r="26" spans="2:7" ht="19.5" customHeight="1">
      <c r="B26" s="184"/>
      <c r="C26" s="184"/>
      <c r="D26" s="184"/>
      <c r="E26" s="184"/>
      <c r="F26" s="184"/>
      <c r="G26" s="184"/>
    </row>
    <row r="27" spans="2:7" ht="19.5" customHeight="1">
      <c r="B27" s="184"/>
      <c r="C27" s="184"/>
      <c r="D27" s="184"/>
      <c r="E27" s="184"/>
      <c r="F27" s="184"/>
      <c r="G27" s="184"/>
    </row>
    <row r="28" ht="19.5" customHeight="1"/>
  </sheetData>
  <sheetProtection selectLockedCells="1" selectUnlockedCells="1"/>
  <mergeCells count="31">
    <mergeCell ref="H18:K18"/>
    <mergeCell ref="C19:G19"/>
    <mergeCell ref="H19:K19"/>
    <mergeCell ref="C20:G20"/>
    <mergeCell ref="H20:K20"/>
    <mergeCell ref="B25:G27"/>
    <mergeCell ref="A22:F22"/>
    <mergeCell ref="J22:K22"/>
    <mergeCell ref="A14:K14"/>
    <mergeCell ref="C15:G15"/>
    <mergeCell ref="H15:K15"/>
    <mergeCell ref="C16:G16"/>
    <mergeCell ref="H16:K16"/>
    <mergeCell ref="C21:G21"/>
    <mergeCell ref="H21:K21"/>
    <mergeCell ref="C17:G17"/>
    <mergeCell ref="H17:K17"/>
    <mergeCell ref="C18:G18"/>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7.xml><?xml version="1.0" encoding="utf-8"?>
<worksheet xmlns="http://schemas.openxmlformats.org/spreadsheetml/2006/main" xmlns:r="http://schemas.openxmlformats.org/officeDocument/2006/relationships">
  <sheetPr>
    <tabColor theme="2" tint="-0.4999699890613556"/>
  </sheetPr>
  <dimension ref="A1:K101"/>
  <sheetViews>
    <sheetView workbookViewId="0" topLeftCell="A1">
      <selection activeCell="A4" sqref="A4:K4"/>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3"/>
      <c r="B1" s="203"/>
      <c r="C1" s="203"/>
      <c r="D1" s="203"/>
      <c r="E1" s="203"/>
      <c r="F1" s="203"/>
      <c r="G1" s="203"/>
      <c r="H1" s="203"/>
      <c r="I1" s="203"/>
      <c r="J1" s="203"/>
      <c r="K1" s="203"/>
    </row>
    <row r="2" spans="1:11" ht="80.25" customHeight="1" thickBot="1">
      <c r="A2" s="204" t="s">
        <v>872</v>
      </c>
      <c r="B2" s="204"/>
      <c r="C2" s="204"/>
      <c r="D2" s="204"/>
      <c r="E2" s="204"/>
      <c r="F2" s="204"/>
      <c r="G2" s="204"/>
      <c r="H2" s="204"/>
      <c r="I2" s="204"/>
      <c r="J2" s="204"/>
      <c r="K2" s="204"/>
    </row>
    <row r="3" spans="1:11" ht="17.25" customHeight="1" thickBot="1">
      <c r="A3" s="205" t="s">
        <v>861</v>
      </c>
      <c r="B3" s="206"/>
      <c r="C3" s="206"/>
      <c r="D3" s="206"/>
      <c r="E3" s="206"/>
      <c r="F3" s="206"/>
      <c r="G3" s="206"/>
      <c r="H3" s="206"/>
      <c r="I3" s="206"/>
      <c r="J3" s="206"/>
      <c r="K3" s="207"/>
    </row>
    <row r="4" spans="1:11" ht="21.75" customHeight="1" thickBot="1">
      <c r="A4" s="301" t="s">
        <v>418</v>
      </c>
      <c r="B4" s="302"/>
      <c r="C4" s="302"/>
      <c r="D4" s="302"/>
      <c r="E4" s="302"/>
      <c r="F4" s="302"/>
      <c r="G4" s="302"/>
      <c r="H4" s="302"/>
      <c r="I4" s="302"/>
      <c r="J4" s="302"/>
      <c r="K4" s="303"/>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418</v>
      </c>
      <c r="C6" s="11"/>
      <c r="D6" s="12" t="s">
        <v>9</v>
      </c>
      <c r="E6" s="12">
        <v>3</v>
      </c>
      <c r="F6" s="13"/>
      <c r="G6" s="14">
        <f>E6*F6</f>
        <v>0</v>
      </c>
      <c r="H6" s="15"/>
      <c r="I6" s="14">
        <f>ROUND(G6*H6/100+G6,2)</f>
        <v>0</v>
      </c>
      <c r="J6" s="23"/>
      <c r="K6" s="24"/>
    </row>
    <row r="7" spans="1:11" ht="16.5" customHeight="1" thickBot="1">
      <c r="A7" s="227" t="s">
        <v>88</v>
      </c>
      <c r="B7" s="228"/>
      <c r="C7" s="228"/>
      <c r="D7" s="228"/>
      <c r="E7" s="228"/>
      <c r="F7" s="229"/>
      <c r="G7" s="20">
        <f>SUM(G6:G6)</f>
        <v>0</v>
      </c>
      <c r="H7" s="9" t="s">
        <v>19</v>
      </c>
      <c r="I7" s="20">
        <f>SUM(I6:I6)</f>
        <v>0</v>
      </c>
      <c r="J7" s="267"/>
      <c r="K7" s="268"/>
    </row>
    <row r="8" spans="1:11" ht="20.25" customHeight="1" thickBot="1">
      <c r="A8" s="191" t="s">
        <v>11</v>
      </c>
      <c r="B8" s="192"/>
      <c r="C8" s="192"/>
      <c r="D8" s="192"/>
      <c r="E8" s="192"/>
      <c r="F8" s="192"/>
      <c r="G8" s="192"/>
      <c r="H8" s="192"/>
      <c r="I8" s="192"/>
      <c r="J8" s="192"/>
      <c r="K8" s="193"/>
    </row>
    <row r="9" spans="1:11" s="61" customFormat="1" ht="20.25" customHeight="1">
      <c r="A9" s="194" t="s">
        <v>89</v>
      </c>
      <c r="B9" s="195"/>
      <c r="C9" s="195"/>
      <c r="D9" s="195"/>
      <c r="E9" s="195"/>
      <c r="F9" s="195"/>
      <c r="G9" s="195"/>
      <c r="H9" s="195"/>
      <c r="I9" s="195"/>
      <c r="J9" s="195"/>
      <c r="K9" s="196"/>
    </row>
    <row r="10" spans="1:11" s="61" customFormat="1" ht="20.25" customHeight="1">
      <c r="A10" s="172" t="s">
        <v>90</v>
      </c>
      <c r="B10" s="173"/>
      <c r="C10" s="173"/>
      <c r="D10" s="173"/>
      <c r="E10" s="173"/>
      <c r="F10" s="173"/>
      <c r="G10" s="173"/>
      <c r="H10" s="173"/>
      <c r="I10" s="173"/>
      <c r="J10" s="173"/>
      <c r="K10" s="174"/>
    </row>
    <row r="11" spans="1:11" s="61" customFormat="1" ht="20.25" customHeight="1">
      <c r="A11" s="172" t="s">
        <v>91</v>
      </c>
      <c r="B11" s="173"/>
      <c r="C11" s="173"/>
      <c r="D11" s="173"/>
      <c r="E11" s="173"/>
      <c r="F11" s="173"/>
      <c r="G11" s="173"/>
      <c r="H11" s="173"/>
      <c r="I11" s="173"/>
      <c r="J11" s="173"/>
      <c r="K11" s="174"/>
    </row>
    <row r="12" spans="1:11" s="61" customFormat="1" ht="20.25" customHeight="1" thickBot="1">
      <c r="A12" s="197" t="s">
        <v>754</v>
      </c>
      <c r="B12" s="198"/>
      <c r="C12" s="198"/>
      <c r="D12" s="198"/>
      <c r="E12" s="198"/>
      <c r="F12" s="198"/>
      <c r="G12" s="198"/>
      <c r="H12" s="198"/>
      <c r="I12" s="198"/>
      <c r="J12" s="198"/>
      <c r="K12" s="199"/>
    </row>
    <row r="13" spans="1:11" s="18" customFormat="1" ht="85.5" customHeight="1" thickBot="1">
      <c r="A13" s="101" t="s">
        <v>0</v>
      </c>
      <c r="B13" s="112" t="s">
        <v>26</v>
      </c>
      <c r="C13" s="264" t="s">
        <v>13</v>
      </c>
      <c r="D13" s="264"/>
      <c r="E13" s="264"/>
      <c r="F13" s="264"/>
      <c r="G13" s="264"/>
      <c r="H13" s="264" t="s">
        <v>14</v>
      </c>
      <c r="I13" s="264"/>
      <c r="J13" s="264"/>
      <c r="K13" s="266"/>
    </row>
    <row r="14" spans="1:11" s="18" customFormat="1" ht="18.75" customHeight="1" thickBot="1">
      <c r="A14" s="230" t="s">
        <v>25</v>
      </c>
      <c r="B14" s="231"/>
      <c r="C14" s="231"/>
      <c r="D14" s="231"/>
      <c r="E14" s="231"/>
      <c r="F14" s="231"/>
      <c r="G14" s="231"/>
      <c r="H14" s="231"/>
      <c r="I14" s="231"/>
      <c r="J14" s="231"/>
      <c r="K14" s="232"/>
    </row>
    <row r="15" spans="1:11" s="18" customFormat="1" ht="18" customHeight="1">
      <c r="A15" s="29">
        <v>1</v>
      </c>
      <c r="B15" s="30" t="s">
        <v>391</v>
      </c>
      <c r="C15" s="247" t="s">
        <v>15</v>
      </c>
      <c r="D15" s="308"/>
      <c r="E15" s="308"/>
      <c r="F15" s="308"/>
      <c r="G15" s="308"/>
      <c r="H15" s="247"/>
      <c r="I15" s="308"/>
      <c r="J15" s="308"/>
      <c r="K15" s="309"/>
    </row>
    <row r="16" spans="1:11" s="18" customFormat="1" ht="19.5" customHeight="1">
      <c r="A16" s="28">
        <v>2</v>
      </c>
      <c r="B16" s="42" t="s">
        <v>399</v>
      </c>
      <c r="C16" s="243" t="s">
        <v>16</v>
      </c>
      <c r="D16" s="293"/>
      <c r="E16" s="293"/>
      <c r="F16" s="293"/>
      <c r="G16" s="293"/>
      <c r="H16" s="243"/>
      <c r="I16" s="293"/>
      <c r="J16" s="293"/>
      <c r="K16" s="304"/>
    </row>
    <row r="17" spans="1:11" s="18" customFormat="1" ht="19.5" customHeight="1">
      <c r="A17" s="28">
        <v>3</v>
      </c>
      <c r="B17" s="42" t="s">
        <v>392</v>
      </c>
      <c r="C17" s="243" t="s">
        <v>17</v>
      </c>
      <c r="D17" s="293"/>
      <c r="E17" s="293"/>
      <c r="F17" s="293"/>
      <c r="G17" s="293"/>
      <c r="H17" s="243"/>
      <c r="I17" s="293"/>
      <c r="J17" s="293"/>
      <c r="K17" s="304"/>
    </row>
    <row r="18" spans="1:11" s="18" customFormat="1" ht="19.5" customHeight="1">
      <c r="A18" s="28">
        <v>4</v>
      </c>
      <c r="B18" s="42" t="s">
        <v>393</v>
      </c>
      <c r="C18" s="243" t="s">
        <v>17</v>
      </c>
      <c r="D18" s="293"/>
      <c r="E18" s="293"/>
      <c r="F18" s="293"/>
      <c r="G18" s="293"/>
      <c r="H18" s="243"/>
      <c r="I18" s="293"/>
      <c r="J18" s="293"/>
      <c r="K18" s="304"/>
    </row>
    <row r="19" spans="1:11" s="18" customFormat="1" ht="45.75" customHeight="1">
      <c r="A19" s="28">
        <v>5</v>
      </c>
      <c r="B19" s="42" t="s">
        <v>400</v>
      </c>
      <c r="C19" s="243" t="s">
        <v>17</v>
      </c>
      <c r="D19" s="293"/>
      <c r="E19" s="293"/>
      <c r="F19" s="293"/>
      <c r="G19" s="293"/>
      <c r="H19" s="243"/>
      <c r="I19" s="293"/>
      <c r="J19" s="293"/>
      <c r="K19" s="304"/>
    </row>
    <row r="20" spans="1:11" s="18" customFormat="1" ht="20.25" customHeight="1">
      <c r="A20" s="28">
        <v>6</v>
      </c>
      <c r="B20" s="42" t="s">
        <v>394</v>
      </c>
      <c r="C20" s="243" t="s">
        <v>17</v>
      </c>
      <c r="D20" s="293"/>
      <c r="E20" s="293"/>
      <c r="F20" s="293"/>
      <c r="G20" s="293"/>
      <c r="H20" s="243"/>
      <c r="I20" s="293"/>
      <c r="J20" s="293"/>
      <c r="K20" s="304"/>
    </row>
    <row r="21" spans="1:11" s="18" customFormat="1" ht="18.75" customHeight="1">
      <c r="A21" s="28">
        <v>7</v>
      </c>
      <c r="B21" s="42" t="s">
        <v>395</v>
      </c>
      <c r="C21" s="243" t="s">
        <v>17</v>
      </c>
      <c r="D21" s="293"/>
      <c r="E21" s="293"/>
      <c r="F21" s="293"/>
      <c r="G21" s="293"/>
      <c r="H21" s="243"/>
      <c r="I21" s="293"/>
      <c r="J21" s="293"/>
      <c r="K21" s="304"/>
    </row>
    <row r="22" spans="1:11" s="18" customFormat="1" ht="30.75" customHeight="1">
      <c r="A22" s="28">
        <v>8</v>
      </c>
      <c r="B22" s="42" t="s">
        <v>401</v>
      </c>
      <c r="C22" s="243" t="s">
        <v>16</v>
      </c>
      <c r="D22" s="293"/>
      <c r="E22" s="293"/>
      <c r="F22" s="293"/>
      <c r="G22" s="293"/>
      <c r="H22" s="243"/>
      <c r="I22" s="293"/>
      <c r="J22" s="293"/>
      <c r="K22" s="304"/>
    </row>
    <row r="23" spans="1:11" s="18" customFormat="1" ht="15.75" customHeight="1">
      <c r="A23" s="28">
        <v>9</v>
      </c>
      <c r="B23" s="42" t="s">
        <v>396</v>
      </c>
      <c r="C23" s="243" t="s">
        <v>17</v>
      </c>
      <c r="D23" s="293"/>
      <c r="E23" s="293"/>
      <c r="F23" s="293"/>
      <c r="G23" s="293"/>
      <c r="H23" s="243"/>
      <c r="I23" s="293"/>
      <c r="J23" s="293"/>
      <c r="K23" s="304"/>
    </row>
    <row r="24" spans="1:11" s="18" customFormat="1" ht="28.5" customHeight="1">
      <c r="A24" s="28">
        <v>10</v>
      </c>
      <c r="B24" s="42" t="s">
        <v>397</v>
      </c>
      <c r="C24" s="243" t="s">
        <v>17</v>
      </c>
      <c r="D24" s="293"/>
      <c r="E24" s="293"/>
      <c r="F24" s="293"/>
      <c r="G24" s="293"/>
      <c r="H24" s="243"/>
      <c r="I24" s="293"/>
      <c r="J24" s="293"/>
      <c r="K24" s="304"/>
    </row>
    <row r="25" spans="1:11" s="18" customFormat="1" ht="17.25" customHeight="1" thickBot="1">
      <c r="A25" s="31">
        <v>11</v>
      </c>
      <c r="B25" s="126" t="s">
        <v>398</v>
      </c>
      <c r="C25" s="240" t="s">
        <v>15</v>
      </c>
      <c r="D25" s="310"/>
      <c r="E25" s="310"/>
      <c r="F25" s="310"/>
      <c r="G25" s="310"/>
      <c r="H25" s="240"/>
      <c r="I25" s="310"/>
      <c r="J25" s="310"/>
      <c r="K25" s="311"/>
    </row>
    <row r="26" spans="1:11" s="18" customFormat="1" ht="13.5" thickBot="1">
      <c r="A26" s="363" t="s">
        <v>402</v>
      </c>
      <c r="B26" s="364"/>
      <c r="C26" s="364"/>
      <c r="D26" s="364"/>
      <c r="E26" s="364"/>
      <c r="F26" s="364"/>
      <c r="G26" s="364"/>
      <c r="H26" s="364"/>
      <c r="I26" s="364"/>
      <c r="J26" s="364"/>
      <c r="K26" s="365"/>
    </row>
    <row r="27" spans="1:11" s="18" customFormat="1" ht="25.5">
      <c r="A27" s="29">
        <v>1</v>
      </c>
      <c r="B27" s="30" t="s">
        <v>403</v>
      </c>
      <c r="C27" s="247" t="s">
        <v>17</v>
      </c>
      <c r="D27" s="308"/>
      <c r="E27" s="308"/>
      <c r="F27" s="308"/>
      <c r="G27" s="308"/>
      <c r="H27" s="247"/>
      <c r="I27" s="308"/>
      <c r="J27" s="308"/>
      <c r="K27" s="309"/>
    </row>
    <row r="28" spans="1:11" s="18" customFormat="1" ht="43.5" customHeight="1" thickBot="1">
      <c r="A28" s="31">
        <v>2</v>
      </c>
      <c r="B28" s="126" t="s">
        <v>523</v>
      </c>
      <c r="C28" s="240" t="s">
        <v>17</v>
      </c>
      <c r="D28" s="310"/>
      <c r="E28" s="310"/>
      <c r="F28" s="310"/>
      <c r="G28" s="310"/>
      <c r="H28" s="240"/>
      <c r="I28" s="310"/>
      <c r="J28" s="310"/>
      <c r="K28" s="311"/>
    </row>
    <row r="29" spans="1:11" s="18" customFormat="1" ht="13.5" thickBot="1">
      <c r="A29" s="363" t="s">
        <v>404</v>
      </c>
      <c r="B29" s="364"/>
      <c r="C29" s="364"/>
      <c r="D29" s="364"/>
      <c r="E29" s="364"/>
      <c r="F29" s="364"/>
      <c r="G29" s="364"/>
      <c r="H29" s="364"/>
      <c r="I29" s="364"/>
      <c r="J29" s="364"/>
      <c r="K29" s="365"/>
    </row>
    <row r="30" spans="1:11" s="18" customFormat="1" ht="35.25" customHeight="1">
      <c r="A30" s="29">
        <v>1</v>
      </c>
      <c r="B30" s="30" t="s">
        <v>405</v>
      </c>
      <c r="C30" s="247" t="s">
        <v>17</v>
      </c>
      <c r="D30" s="308"/>
      <c r="E30" s="308"/>
      <c r="F30" s="308"/>
      <c r="G30" s="308"/>
      <c r="H30" s="247"/>
      <c r="I30" s="308"/>
      <c r="J30" s="308"/>
      <c r="K30" s="309"/>
    </row>
    <row r="31" spans="1:11" s="18" customFormat="1" ht="35.25" customHeight="1">
      <c r="A31" s="28">
        <v>2</v>
      </c>
      <c r="B31" s="42" t="s">
        <v>406</v>
      </c>
      <c r="C31" s="243" t="s">
        <v>16</v>
      </c>
      <c r="D31" s="293"/>
      <c r="E31" s="293"/>
      <c r="F31" s="293"/>
      <c r="G31" s="293"/>
      <c r="H31" s="243"/>
      <c r="I31" s="293"/>
      <c r="J31" s="293"/>
      <c r="K31" s="304"/>
    </row>
    <row r="32" spans="1:11" s="18" customFormat="1" ht="27.75" customHeight="1" thickBot="1">
      <c r="A32" s="31">
        <v>3</v>
      </c>
      <c r="B32" s="126" t="s">
        <v>407</v>
      </c>
      <c r="C32" s="240" t="s">
        <v>16</v>
      </c>
      <c r="D32" s="310"/>
      <c r="E32" s="310"/>
      <c r="F32" s="310"/>
      <c r="G32" s="310"/>
      <c r="H32" s="240"/>
      <c r="I32" s="310"/>
      <c r="J32" s="310"/>
      <c r="K32" s="311"/>
    </row>
    <row r="33" spans="1:11" s="18" customFormat="1" ht="13.5" thickBot="1">
      <c r="A33" s="363" t="s">
        <v>408</v>
      </c>
      <c r="B33" s="387"/>
      <c r="C33" s="387"/>
      <c r="D33" s="387"/>
      <c r="E33" s="387"/>
      <c r="F33" s="387"/>
      <c r="G33" s="387"/>
      <c r="H33" s="387"/>
      <c r="I33" s="387"/>
      <c r="J33" s="387"/>
      <c r="K33" s="388"/>
    </row>
    <row r="34" spans="1:11" s="18" customFormat="1" ht="53.25" customHeight="1">
      <c r="A34" s="29">
        <v>1</v>
      </c>
      <c r="B34" s="30" t="s">
        <v>417</v>
      </c>
      <c r="C34" s="247" t="s">
        <v>17</v>
      </c>
      <c r="D34" s="308"/>
      <c r="E34" s="308"/>
      <c r="F34" s="308"/>
      <c r="G34" s="308"/>
      <c r="H34" s="247"/>
      <c r="I34" s="308"/>
      <c r="J34" s="308"/>
      <c r="K34" s="309"/>
    </row>
    <row r="35" spans="1:11" s="18" customFormat="1" ht="21" customHeight="1">
      <c r="A35" s="28">
        <v>2</v>
      </c>
      <c r="B35" s="42" t="s">
        <v>409</v>
      </c>
      <c r="C35" s="243" t="s">
        <v>17</v>
      </c>
      <c r="D35" s="293"/>
      <c r="E35" s="293"/>
      <c r="F35" s="293"/>
      <c r="G35" s="293"/>
      <c r="H35" s="243"/>
      <c r="I35" s="293"/>
      <c r="J35" s="293"/>
      <c r="K35" s="304"/>
    </row>
    <row r="36" spans="1:11" s="18" customFormat="1" ht="21" customHeight="1">
      <c r="A36" s="28">
        <v>3</v>
      </c>
      <c r="B36" s="42" t="s">
        <v>410</v>
      </c>
      <c r="C36" s="243" t="s">
        <v>17</v>
      </c>
      <c r="D36" s="293"/>
      <c r="E36" s="293"/>
      <c r="F36" s="293"/>
      <c r="G36" s="293"/>
      <c r="H36" s="243"/>
      <c r="I36" s="293"/>
      <c r="J36" s="293"/>
      <c r="K36" s="304"/>
    </row>
    <row r="37" spans="1:11" s="18" customFormat="1" ht="21" customHeight="1">
      <c r="A37" s="28">
        <v>4</v>
      </c>
      <c r="B37" s="42" t="s">
        <v>411</v>
      </c>
      <c r="C37" s="243" t="s">
        <v>17</v>
      </c>
      <c r="D37" s="293"/>
      <c r="E37" s="293"/>
      <c r="F37" s="293"/>
      <c r="G37" s="293"/>
      <c r="H37" s="243"/>
      <c r="I37" s="293"/>
      <c r="J37" s="293"/>
      <c r="K37" s="304"/>
    </row>
    <row r="38" spans="1:11" s="18" customFormat="1" ht="21" customHeight="1">
      <c r="A38" s="28">
        <v>5</v>
      </c>
      <c r="B38" s="42" t="s">
        <v>412</v>
      </c>
      <c r="C38" s="243" t="s">
        <v>17</v>
      </c>
      <c r="D38" s="293"/>
      <c r="E38" s="293"/>
      <c r="F38" s="293"/>
      <c r="G38" s="293"/>
      <c r="H38" s="243"/>
      <c r="I38" s="293"/>
      <c r="J38" s="293"/>
      <c r="K38" s="304"/>
    </row>
    <row r="39" spans="1:11" s="18" customFormat="1" ht="21" customHeight="1">
      <c r="A39" s="28">
        <v>6</v>
      </c>
      <c r="B39" s="42" t="s">
        <v>413</v>
      </c>
      <c r="C39" s="243" t="s">
        <v>17</v>
      </c>
      <c r="D39" s="293"/>
      <c r="E39" s="293"/>
      <c r="F39" s="293"/>
      <c r="G39" s="293"/>
      <c r="H39" s="243"/>
      <c r="I39" s="293"/>
      <c r="J39" s="293"/>
      <c r="K39" s="304"/>
    </row>
    <row r="40" spans="1:11" s="18" customFormat="1" ht="38.25" customHeight="1">
      <c r="A40" s="28">
        <v>7</v>
      </c>
      <c r="B40" s="42" t="s">
        <v>414</v>
      </c>
      <c r="C40" s="243" t="s">
        <v>17</v>
      </c>
      <c r="D40" s="293"/>
      <c r="E40" s="293"/>
      <c r="F40" s="293"/>
      <c r="G40" s="293"/>
      <c r="H40" s="243"/>
      <c r="I40" s="293"/>
      <c r="J40" s="293"/>
      <c r="K40" s="304"/>
    </row>
    <row r="41" spans="1:11" s="18" customFormat="1" ht="21" customHeight="1">
      <c r="A41" s="28">
        <v>8</v>
      </c>
      <c r="B41" s="42" t="s">
        <v>415</v>
      </c>
      <c r="C41" s="243" t="s">
        <v>17</v>
      </c>
      <c r="D41" s="293"/>
      <c r="E41" s="293"/>
      <c r="F41" s="293"/>
      <c r="G41" s="293"/>
      <c r="H41" s="243"/>
      <c r="I41" s="293"/>
      <c r="J41" s="293"/>
      <c r="K41" s="304"/>
    </row>
    <row r="42" spans="1:11" s="18" customFormat="1" ht="21" customHeight="1">
      <c r="A42" s="28">
        <v>9</v>
      </c>
      <c r="B42" s="42" t="s">
        <v>416</v>
      </c>
      <c r="C42" s="243" t="s">
        <v>17</v>
      </c>
      <c r="D42" s="293"/>
      <c r="E42" s="293"/>
      <c r="F42" s="293"/>
      <c r="G42" s="293"/>
      <c r="H42" s="243"/>
      <c r="I42" s="293"/>
      <c r="J42" s="293"/>
      <c r="K42" s="304"/>
    </row>
    <row r="43" spans="1:11" s="18" customFormat="1" ht="60" customHeight="1">
      <c r="A43" s="28">
        <v>10</v>
      </c>
      <c r="B43" s="42" t="s">
        <v>419</v>
      </c>
      <c r="C43" s="243" t="s">
        <v>17</v>
      </c>
      <c r="D43" s="293"/>
      <c r="E43" s="293"/>
      <c r="F43" s="293"/>
      <c r="G43" s="293"/>
      <c r="H43" s="243"/>
      <c r="I43" s="293"/>
      <c r="J43" s="293"/>
      <c r="K43" s="304"/>
    </row>
    <row r="44" spans="1:11" s="18" customFormat="1" ht="167.25" customHeight="1" thickBot="1">
      <c r="A44" s="28">
        <v>11</v>
      </c>
      <c r="B44" s="42" t="s">
        <v>509</v>
      </c>
      <c r="C44" s="168" t="s">
        <v>824</v>
      </c>
      <c r="D44" s="293"/>
      <c r="E44" s="293"/>
      <c r="F44" s="293"/>
      <c r="G44" s="293"/>
      <c r="H44" s="243"/>
      <c r="I44" s="293"/>
      <c r="J44" s="293"/>
      <c r="K44" s="304"/>
    </row>
    <row r="45" spans="1:11" s="18" customFormat="1" ht="16.5" customHeight="1" thickBot="1">
      <c r="A45" s="230" t="s">
        <v>420</v>
      </c>
      <c r="B45" s="231"/>
      <c r="C45" s="231"/>
      <c r="D45" s="231"/>
      <c r="E45" s="231"/>
      <c r="F45" s="231"/>
      <c r="G45" s="231"/>
      <c r="H45" s="231"/>
      <c r="I45" s="231"/>
      <c r="J45" s="231"/>
      <c r="K45" s="232"/>
    </row>
    <row r="46" spans="1:11" s="18" customFormat="1" ht="18.75" customHeight="1">
      <c r="A46" s="29">
        <v>1</v>
      </c>
      <c r="B46" s="30" t="s">
        <v>524</v>
      </c>
      <c r="C46" s="247" t="s">
        <v>58</v>
      </c>
      <c r="D46" s="308"/>
      <c r="E46" s="308"/>
      <c r="F46" s="308"/>
      <c r="G46" s="308"/>
      <c r="H46" s="247"/>
      <c r="I46" s="308"/>
      <c r="J46" s="308"/>
      <c r="K46" s="309"/>
    </row>
    <row r="47" spans="1:11" s="18" customFormat="1" ht="19.5" customHeight="1">
      <c r="A47" s="28">
        <v>2</v>
      </c>
      <c r="B47" s="42" t="s">
        <v>422</v>
      </c>
      <c r="C47" s="243" t="s">
        <v>58</v>
      </c>
      <c r="D47" s="293"/>
      <c r="E47" s="293"/>
      <c r="F47" s="293"/>
      <c r="G47" s="293"/>
      <c r="H47" s="243"/>
      <c r="I47" s="293"/>
      <c r="J47" s="293"/>
      <c r="K47" s="304"/>
    </row>
    <row r="48" spans="1:11" s="18" customFormat="1" ht="25.5">
      <c r="A48" s="28">
        <v>3</v>
      </c>
      <c r="B48" s="42" t="s">
        <v>421</v>
      </c>
      <c r="C48" s="243" t="s">
        <v>58</v>
      </c>
      <c r="D48" s="293"/>
      <c r="E48" s="293"/>
      <c r="F48" s="293"/>
      <c r="G48" s="293"/>
      <c r="H48" s="243"/>
      <c r="I48" s="293"/>
      <c r="J48" s="293"/>
      <c r="K48" s="304"/>
    </row>
    <row r="49" spans="1:11" s="18" customFormat="1" ht="30.75" customHeight="1">
      <c r="A49" s="28">
        <v>4</v>
      </c>
      <c r="B49" s="42" t="s">
        <v>423</v>
      </c>
      <c r="C49" s="243" t="s">
        <v>58</v>
      </c>
      <c r="D49" s="293"/>
      <c r="E49" s="293"/>
      <c r="F49" s="293"/>
      <c r="G49" s="293"/>
      <c r="H49" s="243"/>
      <c r="I49" s="293"/>
      <c r="J49" s="293"/>
      <c r="K49" s="304"/>
    </row>
    <row r="50" spans="1:11" s="18" customFormat="1" ht="23.25" customHeight="1">
      <c r="A50" s="28">
        <v>5</v>
      </c>
      <c r="B50" s="42" t="s">
        <v>424</v>
      </c>
      <c r="C50" s="243" t="s">
        <v>58</v>
      </c>
      <c r="D50" s="293"/>
      <c r="E50" s="293"/>
      <c r="F50" s="293"/>
      <c r="G50" s="293"/>
      <c r="H50" s="243"/>
      <c r="I50" s="293"/>
      <c r="J50" s="293"/>
      <c r="K50" s="304"/>
    </row>
    <row r="51" spans="1:11" s="18" customFormat="1" ht="23.25" customHeight="1">
      <c r="A51" s="28">
        <v>6</v>
      </c>
      <c r="B51" s="42" t="s">
        <v>425</v>
      </c>
      <c r="C51" s="243" t="s">
        <v>58</v>
      </c>
      <c r="D51" s="293"/>
      <c r="E51" s="293"/>
      <c r="F51" s="293"/>
      <c r="G51" s="293"/>
      <c r="H51" s="243"/>
      <c r="I51" s="293"/>
      <c r="J51" s="293"/>
      <c r="K51" s="304"/>
    </row>
    <row r="52" spans="1:11" s="18" customFormat="1" ht="25.5">
      <c r="A52" s="28">
        <v>7</v>
      </c>
      <c r="B52" s="42" t="s">
        <v>426</v>
      </c>
      <c r="C52" s="243" t="s">
        <v>58</v>
      </c>
      <c r="D52" s="293"/>
      <c r="E52" s="293"/>
      <c r="F52" s="293"/>
      <c r="G52" s="293"/>
      <c r="H52" s="243"/>
      <c r="I52" s="293"/>
      <c r="J52" s="293"/>
      <c r="K52" s="304"/>
    </row>
    <row r="53" spans="1:11" s="18" customFormat="1" ht="38.25">
      <c r="A53" s="28">
        <v>8</v>
      </c>
      <c r="B53" s="42" t="s">
        <v>427</v>
      </c>
      <c r="C53" s="243" t="s">
        <v>16</v>
      </c>
      <c r="D53" s="293"/>
      <c r="E53" s="293"/>
      <c r="F53" s="293"/>
      <c r="G53" s="293"/>
      <c r="H53" s="243"/>
      <c r="I53" s="293"/>
      <c r="J53" s="293"/>
      <c r="K53" s="304"/>
    </row>
    <row r="54" spans="1:11" s="18" customFormat="1" ht="19.5" customHeight="1">
      <c r="A54" s="28">
        <v>9</v>
      </c>
      <c r="B54" s="42" t="s">
        <v>428</v>
      </c>
      <c r="C54" s="243" t="s">
        <v>16</v>
      </c>
      <c r="D54" s="293"/>
      <c r="E54" s="293"/>
      <c r="F54" s="293"/>
      <c r="G54" s="293"/>
      <c r="H54" s="243"/>
      <c r="I54" s="293"/>
      <c r="J54" s="293"/>
      <c r="K54" s="304"/>
    </row>
    <row r="55" spans="1:11" s="18" customFormat="1" ht="19.5" customHeight="1">
      <c r="A55" s="28">
        <v>10</v>
      </c>
      <c r="B55" s="42" t="s">
        <v>429</v>
      </c>
      <c r="C55" s="243" t="s">
        <v>16</v>
      </c>
      <c r="D55" s="293"/>
      <c r="E55" s="293"/>
      <c r="F55" s="293"/>
      <c r="G55" s="293"/>
      <c r="H55" s="243"/>
      <c r="I55" s="293"/>
      <c r="J55" s="293"/>
      <c r="K55" s="304"/>
    </row>
    <row r="56" spans="1:11" s="18" customFormat="1" ht="19.5" customHeight="1" thickBot="1">
      <c r="A56" s="31">
        <v>11</v>
      </c>
      <c r="B56" s="126" t="s">
        <v>430</v>
      </c>
      <c r="C56" s="240" t="s">
        <v>16</v>
      </c>
      <c r="D56" s="310"/>
      <c r="E56" s="310"/>
      <c r="F56" s="310"/>
      <c r="G56" s="310"/>
      <c r="H56" s="240"/>
      <c r="I56" s="310"/>
      <c r="J56" s="310"/>
      <c r="K56" s="311"/>
    </row>
    <row r="57" spans="1:11" s="18" customFormat="1" ht="18" customHeight="1" thickBot="1">
      <c r="A57" s="200" t="s">
        <v>431</v>
      </c>
      <c r="B57" s="201"/>
      <c r="C57" s="201"/>
      <c r="D57" s="201"/>
      <c r="E57" s="201"/>
      <c r="F57" s="201"/>
      <c r="G57" s="201"/>
      <c r="H57" s="201"/>
      <c r="I57" s="201"/>
      <c r="J57" s="201"/>
      <c r="K57" s="202"/>
    </row>
    <row r="58" spans="1:11" s="18" customFormat="1" ht="30" customHeight="1">
      <c r="A58" s="29">
        <v>1</v>
      </c>
      <c r="B58" s="30" t="s">
        <v>432</v>
      </c>
      <c r="C58" s="247" t="s">
        <v>17</v>
      </c>
      <c r="D58" s="308"/>
      <c r="E58" s="308"/>
      <c r="F58" s="308"/>
      <c r="G58" s="308"/>
      <c r="H58" s="247"/>
      <c r="I58" s="308"/>
      <c r="J58" s="308"/>
      <c r="K58" s="309"/>
    </row>
    <row r="59" spans="1:11" s="18" customFormat="1" ht="30" customHeight="1">
      <c r="A59" s="28">
        <v>2</v>
      </c>
      <c r="B59" s="42" t="s">
        <v>433</v>
      </c>
      <c r="C59" s="243" t="s">
        <v>17</v>
      </c>
      <c r="D59" s="243"/>
      <c r="E59" s="243"/>
      <c r="F59" s="243"/>
      <c r="G59" s="243"/>
      <c r="H59" s="385"/>
      <c r="I59" s="385"/>
      <c r="J59" s="385"/>
      <c r="K59" s="386"/>
    </row>
    <row r="60" spans="1:11" s="18" customFormat="1" ht="30" customHeight="1">
      <c r="A60" s="28">
        <v>3</v>
      </c>
      <c r="B60" s="42" t="s">
        <v>434</v>
      </c>
      <c r="C60" s="243" t="s">
        <v>17</v>
      </c>
      <c r="D60" s="243"/>
      <c r="E60" s="243"/>
      <c r="F60" s="243"/>
      <c r="G60" s="243"/>
      <c r="H60" s="385"/>
      <c r="I60" s="385"/>
      <c r="J60" s="385"/>
      <c r="K60" s="386"/>
    </row>
    <row r="61" spans="1:11" s="18" customFormat="1" ht="30" customHeight="1">
      <c r="A61" s="28">
        <v>4</v>
      </c>
      <c r="B61" s="42" t="s">
        <v>435</v>
      </c>
      <c r="C61" s="243" t="s">
        <v>17</v>
      </c>
      <c r="D61" s="243"/>
      <c r="E61" s="243"/>
      <c r="F61" s="243"/>
      <c r="G61" s="243"/>
      <c r="H61" s="385"/>
      <c r="I61" s="385"/>
      <c r="J61" s="385"/>
      <c r="K61" s="386"/>
    </row>
    <row r="62" spans="1:11" s="18" customFormat="1" ht="30" customHeight="1">
      <c r="A62" s="28">
        <v>5</v>
      </c>
      <c r="B62" s="42" t="s">
        <v>436</v>
      </c>
      <c r="C62" s="243" t="s">
        <v>17</v>
      </c>
      <c r="D62" s="243"/>
      <c r="E62" s="243"/>
      <c r="F62" s="243"/>
      <c r="G62" s="243"/>
      <c r="H62" s="385"/>
      <c r="I62" s="385"/>
      <c r="J62" s="385"/>
      <c r="K62" s="386"/>
    </row>
    <row r="63" spans="1:11" s="18" customFormat="1" ht="30" customHeight="1">
      <c r="A63" s="28">
        <v>6</v>
      </c>
      <c r="B63" s="42" t="s">
        <v>437</v>
      </c>
      <c r="C63" s="243" t="s">
        <v>17</v>
      </c>
      <c r="D63" s="243"/>
      <c r="E63" s="243"/>
      <c r="F63" s="243"/>
      <c r="G63" s="243"/>
      <c r="H63" s="385"/>
      <c r="I63" s="385"/>
      <c r="J63" s="385"/>
      <c r="K63" s="386"/>
    </row>
    <row r="64" spans="1:11" s="18" customFormat="1" ht="30" customHeight="1">
      <c r="A64" s="28">
        <v>7</v>
      </c>
      <c r="B64" s="42" t="s">
        <v>438</v>
      </c>
      <c r="C64" s="243" t="s">
        <v>17</v>
      </c>
      <c r="D64" s="243"/>
      <c r="E64" s="243"/>
      <c r="F64" s="243"/>
      <c r="G64" s="243"/>
      <c r="H64" s="385"/>
      <c r="I64" s="385"/>
      <c r="J64" s="385"/>
      <c r="K64" s="386"/>
    </row>
    <row r="65" spans="1:11" s="18" customFormat="1" ht="30" customHeight="1">
      <c r="A65" s="28">
        <v>8</v>
      </c>
      <c r="B65" s="42" t="s">
        <v>388</v>
      </c>
      <c r="C65" s="243" t="s">
        <v>17</v>
      </c>
      <c r="D65" s="243"/>
      <c r="E65" s="243"/>
      <c r="F65" s="243"/>
      <c r="G65" s="243"/>
      <c r="H65" s="385"/>
      <c r="I65" s="385"/>
      <c r="J65" s="385"/>
      <c r="K65" s="386"/>
    </row>
    <row r="66" spans="1:11" s="18" customFormat="1" ht="30" customHeight="1">
      <c r="A66" s="28">
        <v>9</v>
      </c>
      <c r="B66" s="42" t="s">
        <v>439</v>
      </c>
      <c r="C66" s="243" t="s">
        <v>17</v>
      </c>
      <c r="D66" s="243"/>
      <c r="E66" s="243"/>
      <c r="F66" s="243"/>
      <c r="G66" s="243"/>
      <c r="H66" s="385"/>
      <c r="I66" s="385"/>
      <c r="J66" s="385"/>
      <c r="K66" s="386"/>
    </row>
    <row r="67" spans="1:11" s="18" customFormat="1" ht="30" customHeight="1">
      <c r="A67" s="28">
        <v>10</v>
      </c>
      <c r="B67" s="42" t="s">
        <v>440</v>
      </c>
      <c r="C67" s="243" t="s">
        <v>17</v>
      </c>
      <c r="D67" s="243"/>
      <c r="E67" s="243"/>
      <c r="F67" s="243"/>
      <c r="G67" s="243"/>
      <c r="H67" s="385"/>
      <c r="I67" s="385"/>
      <c r="J67" s="385"/>
      <c r="K67" s="386"/>
    </row>
    <row r="68" spans="1:11" s="18" customFormat="1" ht="69" customHeight="1">
      <c r="A68" s="28">
        <v>11</v>
      </c>
      <c r="B68" s="42" t="s">
        <v>525</v>
      </c>
      <c r="C68" s="243" t="s">
        <v>17</v>
      </c>
      <c r="D68" s="243"/>
      <c r="E68" s="243"/>
      <c r="F68" s="243"/>
      <c r="G68" s="243"/>
      <c r="H68" s="385"/>
      <c r="I68" s="385"/>
      <c r="J68" s="385"/>
      <c r="K68" s="386"/>
    </row>
    <row r="69" spans="1:11" s="18" customFormat="1" ht="30" customHeight="1">
      <c r="A69" s="28">
        <v>12</v>
      </c>
      <c r="B69" s="42" t="s">
        <v>441</v>
      </c>
      <c r="C69" s="243" t="s">
        <v>17</v>
      </c>
      <c r="D69" s="243"/>
      <c r="E69" s="243"/>
      <c r="F69" s="243"/>
      <c r="G69" s="243"/>
      <c r="H69" s="385"/>
      <c r="I69" s="385"/>
      <c r="J69" s="385"/>
      <c r="K69" s="386"/>
    </row>
    <row r="70" spans="1:11" s="18" customFormat="1" ht="30" customHeight="1" thickBot="1">
      <c r="A70" s="31">
        <v>13</v>
      </c>
      <c r="B70" s="126" t="s">
        <v>442</v>
      </c>
      <c r="C70" s="240" t="s">
        <v>17</v>
      </c>
      <c r="D70" s="240"/>
      <c r="E70" s="240"/>
      <c r="F70" s="240"/>
      <c r="G70" s="240"/>
      <c r="H70" s="383"/>
      <c r="I70" s="383"/>
      <c r="J70" s="383"/>
      <c r="K70" s="384"/>
    </row>
    <row r="71" spans="1:11" s="18" customFormat="1" ht="16.5" customHeight="1" thickBot="1">
      <c r="A71" s="200" t="s">
        <v>443</v>
      </c>
      <c r="B71" s="201"/>
      <c r="C71" s="201"/>
      <c r="D71" s="201"/>
      <c r="E71" s="201"/>
      <c r="F71" s="201"/>
      <c r="G71" s="201"/>
      <c r="H71" s="201"/>
      <c r="I71" s="201"/>
      <c r="J71" s="201"/>
      <c r="K71" s="202"/>
    </row>
    <row r="72" spans="1:11" s="18" customFormat="1" ht="25.5">
      <c r="A72" s="29">
        <v>1</v>
      </c>
      <c r="B72" s="30" t="s">
        <v>444</v>
      </c>
      <c r="C72" s="247" t="s">
        <v>17</v>
      </c>
      <c r="D72" s="247"/>
      <c r="E72" s="247"/>
      <c r="F72" s="247"/>
      <c r="G72" s="247"/>
      <c r="H72" s="247"/>
      <c r="I72" s="247"/>
      <c r="J72" s="247"/>
      <c r="K72" s="248"/>
    </row>
    <row r="73" spans="1:11" s="18" customFormat="1" ht="63.75">
      <c r="A73" s="28">
        <v>2</v>
      </c>
      <c r="B73" s="42" t="s">
        <v>446</v>
      </c>
      <c r="C73" s="243" t="s">
        <v>16</v>
      </c>
      <c r="D73" s="243"/>
      <c r="E73" s="243"/>
      <c r="F73" s="243"/>
      <c r="G73" s="243"/>
      <c r="H73" s="243"/>
      <c r="I73" s="243"/>
      <c r="J73" s="243"/>
      <c r="K73" s="244"/>
    </row>
    <row r="74" spans="1:11" s="18" customFormat="1" ht="63.75">
      <c r="A74" s="28">
        <v>3</v>
      </c>
      <c r="B74" s="42" t="s">
        <v>447</v>
      </c>
      <c r="C74" s="243" t="s">
        <v>17</v>
      </c>
      <c r="D74" s="243"/>
      <c r="E74" s="243"/>
      <c r="F74" s="243"/>
      <c r="G74" s="243"/>
      <c r="H74" s="243"/>
      <c r="I74" s="243"/>
      <c r="J74" s="243"/>
      <c r="K74" s="244"/>
    </row>
    <row r="75" spans="1:11" s="18" customFormat="1" ht="39" thickBot="1">
      <c r="A75" s="31">
        <v>4</v>
      </c>
      <c r="B75" s="126" t="s">
        <v>445</v>
      </c>
      <c r="C75" s="240" t="s">
        <v>17</v>
      </c>
      <c r="D75" s="240"/>
      <c r="E75" s="240"/>
      <c r="F75" s="240"/>
      <c r="G75" s="240"/>
      <c r="H75" s="240"/>
      <c r="I75" s="240"/>
      <c r="J75" s="240"/>
      <c r="K75" s="241"/>
    </row>
    <row r="76" spans="1:11" s="18" customFormat="1" ht="13.5" thickBot="1">
      <c r="A76" s="200" t="s">
        <v>448</v>
      </c>
      <c r="B76" s="201"/>
      <c r="C76" s="201"/>
      <c r="D76" s="201"/>
      <c r="E76" s="201"/>
      <c r="F76" s="201"/>
      <c r="G76" s="201"/>
      <c r="H76" s="201"/>
      <c r="I76" s="201"/>
      <c r="J76" s="201"/>
      <c r="K76" s="202"/>
    </row>
    <row r="77" spans="1:11" s="18" customFormat="1" ht="20.25" customHeight="1">
      <c r="A77" s="29">
        <v>1</v>
      </c>
      <c r="B77" s="30" t="s">
        <v>389</v>
      </c>
      <c r="C77" s="247" t="s">
        <v>17</v>
      </c>
      <c r="D77" s="247"/>
      <c r="E77" s="247"/>
      <c r="F77" s="247"/>
      <c r="G77" s="247"/>
      <c r="H77" s="247"/>
      <c r="I77" s="247"/>
      <c r="J77" s="247"/>
      <c r="K77" s="248"/>
    </row>
    <row r="78" spans="1:11" s="18" customFormat="1" ht="20.25" customHeight="1">
      <c r="A78" s="28">
        <v>2</v>
      </c>
      <c r="B78" s="42" t="s">
        <v>449</v>
      </c>
      <c r="C78" s="243" t="s">
        <v>17</v>
      </c>
      <c r="D78" s="243"/>
      <c r="E78" s="243"/>
      <c r="F78" s="243"/>
      <c r="G78" s="243"/>
      <c r="H78" s="243"/>
      <c r="I78" s="243"/>
      <c r="J78" s="243"/>
      <c r="K78" s="244"/>
    </row>
    <row r="79" spans="1:11" s="18" customFormat="1" ht="20.25" customHeight="1">
      <c r="A79" s="28">
        <v>3</v>
      </c>
      <c r="B79" s="42" t="s">
        <v>450</v>
      </c>
      <c r="C79" s="243" t="s">
        <v>17</v>
      </c>
      <c r="D79" s="243"/>
      <c r="E79" s="243"/>
      <c r="F79" s="243"/>
      <c r="G79" s="243"/>
      <c r="H79" s="243"/>
      <c r="I79" s="243"/>
      <c r="J79" s="243"/>
      <c r="K79" s="244"/>
    </row>
    <row r="80" spans="1:11" s="18" customFormat="1" ht="20.25" customHeight="1">
      <c r="A80" s="28">
        <v>4</v>
      </c>
      <c r="B80" s="42" t="s">
        <v>451</v>
      </c>
      <c r="C80" s="243" t="s">
        <v>17</v>
      </c>
      <c r="D80" s="243"/>
      <c r="E80" s="243"/>
      <c r="F80" s="243"/>
      <c r="G80" s="243"/>
      <c r="H80" s="243"/>
      <c r="I80" s="243"/>
      <c r="J80" s="243"/>
      <c r="K80" s="244"/>
    </row>
    <row r="81" spans="1:11" s="18" customFormat="1" ht="20.25" customHeight="1">
      <c r="A81" s="28">
        <v>5</v>
      </c>
      <c r="B81" s="42" t="s">
        <v>452</v>
      </c>
      <c r="C81" s="243" t="s">
        <v>17</v>
      </c>
      <c r="D81" s="243"/>
      <c r="E81" s="243"/>
      <c r="F81" s="243"/>
      <c r="G81" s="243"/>
      <c r="H81" s="243"/>
      <c r="I81" s="243"/>
      <c r="J81" s="243"/>
      <c r="K81" s="244"/>
    </row>
    <row r="82" spans="1:11" s="18" customFormat="1" ht="20.25" customHeight="1">
      <c r="A82" s="28">
        <v>6</v>
      </c>
      <c r="B82" s="42" t="s">
        <v>453</v>
      </c>
      <c r="C82" s="243" t="s">
        <v>17</v>
      </c>
      <c r="D82" s="243"/>
      <c r="E82" s="243"/>
      <c r="F82" s="243"/>
      <c r="G82" s="243"/>
      <c r="H82" s="243"/>
      <c r="I82" s="243"/>
      <c r="J82" s="243"/>
      <c r="K82" s="244"/>
    </row>
    <row r="83" spans="1:11" s="18" customFormat="1" ht="20.25" customHeight="1">
      <c r="A83" s="28">
        <v>7</v>
      </c>
      <c r="B83" s="42" t="s">
        <v>454</v>
      </c>
      <c r="C83" s="243" t="s">
        <v>17</v>
      </c>
      <c r="D83" s="243"/>
      <c r="E83" s="243"/>
      <c r="F83" s="243"/>
      <c r="G83" s="243"/>
      <c r="H83" s="243"/>
      <c r="I83" s="243"/>
      <c r="J83" s="243"/>
      <c r="K83" s="244"/>
    </row>
    <row r="84" spans="1:11" s="18" customFormat="1" ht="20.25" customHeight="1">
      <c r="A84" s="28">
        <v>8</v>
      </c>
      <c r="B84" s="42" t="s">
        <v>455</v>
      </c>
      <c r="C84" s="243" t="s">
        <v>17</v>
      </c>
      <c r="D84" s="243"/>
      <c r="E84" s="243"/>
      <c r="F84" s="243"/>
      <c r="G84" s="243"/>
      <c r="H84" s="243"/>
      <c r="I84" s="243"/>
      <c r="J84" s="243"/>
      <c r="K84" s="244"/>
    </row>
    <row r="85" spans="1:11" s="18" customFormat="1" ht="20.25" customHeight="1">
      <c r="A85" s="28">
        <v>9</v>
      </c>
      <c r="B85" s="42" t="s">
        <v>456</v>
      </c>
      <c r="C85" s="243" t="s">
        <v>17</v>
      </c>
      <c r="D85" s="243"/>
      <c r="E85" s="243"/>
      <c r="F85" s="243"/>
      <c r="G85" s="243"/>
      <c r="H85" s="243"/>
      <c r="I85" s="243"/>
      <c r="J85" s="243"/>
      <c r="K85" s="244"/>
    </row>
    <row r="86" spans="1:11" s="18" customFormat="1" ht="34.5" customHeight="1" thickBot="1">
      <c r="A86" s="31">
        <v>10</v>
      </c>
      <c r="B86" s="126" t="s">
        <v>457</v>
      </c>
      <c r="C86" s="240" t="s">
        <v>16</v>
      </c>
      <c r="D86" s="240"/>
      <c r="E86" s="240"/>
      <c r="F86" s="240"/>
      <c r="G86" s="240"/>
      <c r="H86" s="240"/>
      <c r="I86" s="240"/>
      <c r="J86" s="240"/>
      <c r="K86" s="241"/>
    </row>
    <row r="87" spans="1:11" s="18" customFormat="1" ht="13.5" thickBot="1">
      <c r="A87" s="305" t="s">
        <v>458</v>
      </c>
      <c r="B87" s="306"/>
      <c r="C87" s="306"/>
      <c r="D87" s="306"/>
      <c r="E87" s="306"/>
      <c r="F87" s="306"/>
      <c r="G87" s="306"/>
      <c r="H87" s="306"/>
      <c r="I87" s="306"/>
      <c r="J87" s="306"/>
      <c r="K87" s="307"/>
    </row>
    <row r="88" spans="1:11" s="18" customFormat="1" ht="38.25">
      <c r="A88" s="29">
        <v>1</v>
      </c>
      <c r="B88" s="30" t="s">
        <v>459</v>
      </c>
      <c r="C88" s="247" t="s">
        <v>17</v>
      </c>
      <c r="D88" s="247"/>
      <c r="E88" s="247"/>
      <c r="F88" s="247"/>
      <c r="G88" s="247"/>
      <c r="H88" s="247"/>
      <c r="I88" s="247"/>
      <c r="J88" s="247"/>
      <c r="K88" s="248"/>
    </row>
    <row r="89" spans="1:11" s="18" customFormat="1" ht="38.25">
      <c r="A89" s="28">
        <v>2</v>
      </c>
      <c r="B89" s="42" t="s">
        <v>460</v>
      </c>
      <c r="C89" s="243" t="s">
        <v>17</v>
      </c>
      <c r="D89" s="243"/>
      <c r="E89" s="243"/>
      <c r="F89" s="243"/>
      <c r="G89" s="243"/>
      <c r="H89" s="243"/>
      <c r="I89" s="243"/>
      <c r="J89" s="243"/>
      <c r="K89" s="244"/>
    </row>
    <row r="90" spans="1:11" s="18" customFormat="1" ht="25.5">
      <c r="A90" s="28">
        <v>3</v>
      </c>
      <c r="B90" s="42" t="s">
        <v>461</v>
      </c>
      <c r="C90" s="243" t="s">
        <v>58</v>
      </c>
      <c r="D90" s="243"/>
      <c r="E90" s="243"/>
      <c r="F90" s="243"/>
      <c r="G90" s="243"/>
      <c r="H90" s="243"/>
      <c r="I90" s="243"/>
      <c r="J90" s="243"/>
      <c r="K90" s="244"/>
    </row>
    <row r="91" spans="1:11" s="18" customFormat="1" ht="25.5">
      <c r="A91" s="28">
        <v>4</v>
      </c>
      <c r="B91" s="42" t="s">
        <v>462</v>
      </c>
      <c r="C91" s="243" t="s">
        <v>17</v>
      </c>
      <c r="D91" s="243"/>
      <c r="E91" s="243"/>
      <c r="F91" s="243"/>
      <c r="G91" s="243"/>
      <c r="H91" s="243"/>
      <c r="I91" s="243"/>
      <c r="J91" s="243"/>
      <c r="K91" s="244"/>
    </row>
    <row r="92" spans="1:11" s="18" customFormat="1" ht="26.25" thickBot="1">
      <c r="A92" s="31">
        <v>5</v>
      </c>
      <c r="B92" s="126" t="s">
        <v>463</v>
      </c>
      <c r="C92" s="240" t="s">
        <v>58</v>
      </c>
      <c r="D92" s="240"/>
      <c r="E92" s="240"/>
      <c r="F92" s="240"/>
      <c r="G92" s="240"/>
      <c r="H92" s="240"/>
      <c r="I92" s="240"/>
      <c r="J92" s="240"/>
      <c r="K92" s="241"/>
    </row>
    <row r="93" spans="1:11" s="18" customFormat="1" ht="16.5" customHeight="1" thickBot="1">
      <c r="A93" s="230" t="s">
        <v>464</v>
      </c>
      <c r="B93" s="231"/>
      <c r="C93" s="231"/>
      <c r="D93" s="231"/>
      <c r="E93" s="231"/>
      <c r="F93" s="231"/>
      <c r="G93" s="231"/>
      <c r="H93" s="231"/>
      <c r="I93" s="231"/>
      <c r="J93" s="231"/>
      <c r="K93" s="232"/>
    </row>
    <row r="94" spans="1:11" s="18" customFormat="1" ht="51">
      <c r="A94" s="29">
        <v>1</v>
      </c>
      <c r="B94" s="30" t="s">
        <v>526</v>
      </c>
      <c r="C94" s="247" t="s">
        <v>16</v>
      </c>
      <c r="D94" s="308"/>
      <c r="E94" s="308"/>
      <c r="F94" s="308"/>
      <c r="G94" s="308"/>
      <c r="H94" s="247"/>
      <c r="I94" s="308"/>
      <c r="J94" s="308"/>
      <c r="K94" s="309"/>
    </row>
    <row r="95" spans="1:11" s="18" customFormat="1" ht="30" customHeight="1" thickBot="1">
      <c r="A95" s="31">
        <v>2</v>
      </c>
      <c r="B95" s="126" t="s">
        <v>390</v>
      </c>
      <c r="C95" s="240" t="s">
        <v>17</v>
      </c>
      <c r="D95" s="240"/>
      <c r="E95" s="240"/>
      <c r="F95" s="240"/>
      <c r="G95" s="240"/>
      <c r="H95" s="240"/>
      <c r="I95" s="240"/>
      <c r="J95" s="240"/>
      <c r="K95" s="241"/>
    </row>
    <row r="96" spans="1:11" ht="35.25" customHeight="1" thickBot="1">
      <c r="A96" s="294" t="s">
        <v>862</v>
      </c>
      <c r="B96" s="295"/>
      <c r="C96" s="295"/>
      <c r="D96" s="295"/>
      <c r="E96" s="295"/>
      <c r="F96" s="296"/>
      <c r="G96" s="57">
        <f>G7</f>
        <v>0</v>
      </c>
      <c r="H96" s="94" t="s">
        <v>19</v>
      </c>
      <c r="I96" s="57">
        <f>I7</f>
        <v>0</v>
      </c>
      <c r="J96" s="222"/>
      <c r="K96" s="223"/>
    </row>
    <row r="97" spans="1:11" ht="35.25" customHeight="1">
      <c r="A97" s="1"/>
      <c r="B97" s="2"/>
      <c r="C97" s="1"/>
      <c r="D97" s="1"/>
      <c r="E97" s="1"/>
      <c r="F97" s="1"/>
      <c r="G97" s="1"/>
      <c r="H97" s="1"/>
      <c r="I97" s="1"/>
      <c r="J97" s="1"/>
      <c r="K97" s="1"/>
    </row>
    <row r="98" ht="19.5" customHeight="1"/>
    <row r="99" spans="2:7" ht="19.5" customHeight="1">
      <c r="B99" s="184" t="s">
        <v>22</v>
      </c>
      <c r="C99" s="184"/>
      <c r="D99" s="184"/>
      <c r="E99" s="184"/>
      <c r="F99" s="184"/>
      <c r="G99" s="184"/>
    </row>
    <row r="100" spans="2:7" ht="19.5" customHeight="1">
      <c r="B100" s="184"/>
      <c r="C100" s="184"/>
      <c r="D100" s="184"/>
      <c r="E100" s="184"/>
      <c r="F100" s="184"/>
      <c r="G100" s="184"/>
    </row>
    <row r="101" spans="2:7" ht="19.5" customHeight="1">
      <c r="B101" s="184"/>
      <c r="C101" s="184"/>
      <c r="D101" s="184"/>
      <c r="E101" s="184"/>
      <c r="F101" s="184"/>
      <c r="G101" s="184"/>
    </row>
    <row r="102" ht="19.5" customHeight="1"/>
  </sheetData>
  <sheetProtection selectLockedCells="1" selectUnlockedCells="1"/>
  <mergeCells count="170">
    <mergeCell ref="A1:K1"/>
    <mergeCell ref="A3:K3"/>
    <mergeCell ref="A4:K4"/>
    <mergeCell ref="A7:F7"/>
    <mergeCell ref="J7:K7"/>
    <mergeCell ref="A8:K8"/>
    <mergeCell ref="A2:K2"/>
    <mergeCell ref="A9:K9"/>
    <mergeCell ref="A10:K10"/>
    <mergeCell ref="A11:K11"/>
    <mergeCell ref="A12:K12"/>
    <mergeCell ref="C13:G13"/>
    <mergeCell ref="H13:K13"/>
    <mergeCell ref="A14:K14"/>
    <mergeCell ref="C15:G15"/>
    <mergeCell ref="H15:K15"/>
    <mergeCell ref="C16:G16"/>
    <mergeCell ref="H16:K16"/>
    <mergeCell ref="C17:G17"/>
    <mergeCell ref="H17:K17"/>
    <mergeCell ref="C18:G18"/>
    <mergeCell ref="H18:K18"/>
    <mergeCell ref="C19:G19"/>
    <mergeCell ref="H19:K19"/>
    <mergeCell ref="C20:G20"/>
    <mergeCell ref="H20:K20"/>
    <mergeCell ref="C21:G21"/>
    <mergeCell ref="H21:K21"/>
    <mergeCell ref="C22:G22"/>
    <mergeCell ref="H22:K22"/>
    <mergeCell ref="C23:G23"/>
    <mergeCell ref="H23:K23"/>
    <mergeCell ref="C24:G24"/>
    <mergeCell ref="H24:K24"/>
    <mergeCell ref="C25:G25"/>
    <mergeCell ref="H25:K25"/>
    <mergeCell ref="A26:K26"/>
    <mergeCell ref="C27:G27"/>
    <mergeCell ref="H27:K27"/>
    <mergeCell ref="C28:G28"/>
    <mergeCell ref="H28:K28"/>
    <mergeCell ref="A29:K29"/>
    <mergeCell ref="C30:G30"/>
    <mergeCell ref="H30:K30"/>
    <mergeCell ref="C31:G31"/>
    <mergeCell ref="H31:K31"/>
    <mergeCell ref="C32:G32"/>
    <mergeCell ref="H32:K32"/>
    <mergeCell ref="A33:K33"/>
    <mergeCell ref="C34:G34"/>
    <mergeCell ref="H34:K34"/>
    <mergeCell ref="C35:G35"/>
    <mergeCell ref="H35:K35"/>
    <mergeCell ref="C36:G36"/>
    <mergeCell ref="H36:K36"/>
    <mergeCell ref="C37:G37"/>
    <mergeCell ref="H37:K37"/>
    <mergeCell ref="C38:G38"/>
    <mergeCell ref="H38:K38"/>
    <mergeCell ref="H44:K44"/>
    <mergeCell ref="C39:G39"/>
    <mergeCell ref="H39:K39"/>
    <mergeCell ref="C40:G40"/>
    <mergeCell ref="H40:K40"/>
    <mergeCell ref="C41:G41"/>
    <mergeCell ref="H41:K41"/>
    <mergeCell ref="A45:K45"/>
    <mergeCell ref="C46:G46"/>
    <mergeCell ref="H46:K46"/>
    <mergeCell ref="C47:G47"/>
    <mergeCell ref="H47:K47"/>
    <mergeCell ref="C42:G42"/>
    <mergeCell ref="H42:K42"/>
    <mergeCell ref="C43:G43"/>
    <mergeCell ref="H43:K43"/>
    <mergeCell ref="C44:G44"/>
    <mergeCell ref="C48:G48"/>
    <mergeCell ref="H48:K48"/>
    <mergeCell ref="C49:G49"/>
    <mergeCell ref="H49:K49"/>
    <mergeCell ref="C50:G50"/>
    <mergeCell ref="H50:K50"/>
    <mergeCell ref="C51:G51"/>
    <mergeCell ref="H51:K51"/>
    <mergeCell ref="C52:G52"/>
    <mergeCell ref="H52:K52"/>
    <mergeCell ref="C53:G53"/>
    <mergeCell ref="H53:K53"/>
    <mergeCell ref="C54:G54"/>
    <mergeCell ref="H54:K54"/>
    <mergeCell ref="C55:G55"/>
    <mergeCell ref="H55:K55"/>
    <mergeCell ref="C56:G56"/>
    <mergeCell ref="H56:K56"/>
    <mergeCell ref="A57:K57"/>
    <mergeCell ref="C58:G58"/>
    <mergeCell ref="H58:K58"/>
    <mergeCell ref="C59:G59"/>
    <mergeCell ref="H59:K59"/>
    <mergeCell ref="C60:G60"/>
    <mergeCell ref="H60:K60"/>
    <mergeCell ref="C61:G61"/>
    <mergeCell ref="H61:K61"/>
    <mergeCell ref="C62:G62"/>
    <mergeCell ref="H62:K62"/>
    <mergeCell ref="C63:G63"/>
    <mergeCell ref="H63:K63"/>
    <mergeCell ref="C64:G64"/>
    <mergeCell ref="H64:K64"/>
    <mergeCell ref="C65:G65"/>
    <mergeCell ref="H65:K65"/>
    <mergeCell ref="C66:G66"/>
    <mergeCell ref="H66:K66"/>
    <mergeCell ref="C67:G67"/>
    <mergeCell ref="H67:K67"/>
    <mergeCell ref="C68:G68"/>
    <mergeCell ref="H68:K68"/>
    <mergeCell ref="C69:G69"/>
    <mergeCell ref="H69:K69"/>
    <mergeCell ref="C70:G70"/>
    <mergeCell ref="H70:K70"/>
    <mergeCell ref="A71:K71"/>
    <mergeCell ref="C72:G72"/>
    <mergeCell ref="H72:K72"/>
    <mergeCell ref="C73:G73"/>
    <mergeCell ref="H73:K73"/>
    <mergeCell ref="C74:G74"/>
    <mergeCell ref="H74:K74"/>
    <mergeCell ref="C75:G75"/>
    <mergeCell ref="H75:K75"/>
    <mergeCell ref="A76:K76"/>
    <mergeCell ref="C77:G77"/>
    <mergeCell ref="H77:K77"/>
    <mergeCell ref="C78:G78"/>
    <mergeCell ref="H78:K78"/>
    <mergeCell ref="C79:G79"/>
    <mergeCell ref="H79:K79"/>
    <mergeCell ref="C80:G80"/>
    <mergeCell ref="H80:K80"/>
    <mergeCell ref="C81:G81"/>
    <mergeCell ref="H81:K81"/>
    <mergeCell ref="C82:G82"/>
    <mergeCell ref="H82:K82"/>
    <mergeCell ref="C83:G83"/>
    <mergeCell ref="H83:K83"/>
    <mergeCell ref="C84:G84"/>
    <mergeCell ref="H84:K84"/>
    <mergeCell ref="C85:G85"/>
    <mergeCell ref="H85:K85"/>
    <mergeCell ref="C86:G86"/>
    <mergeCell ref="H86:K86"/>
    <mergeCell ref="C94:G94"/>
    <mergeCell ref="H94:K94"/>
    <mergeCell ref="A87:K87"/>
    <mergeCell ref="C88:G88"/>
    <mergeCell ref="H88:K88"/>
    <mergeCell ref="C89:G89"/>
    <mergeCell ref="H89:K89"/>
    <mergeCell ref="C90:G90"/>
    <mergeCell ref="H90:K90"/>
    <mergeCell ref="C95:G95"/>
    <mergeCell ref="H95:K95"/>
    <mergeCell ref="B99:G101"/>
    <mergeCell ref="A96:F96"/>
    <mergeCell ref="J96:K96"/>
    <mergeCell ref="C91:G91"/>
    <mergeCell ref="H91:K91"/>
    <mergeCell ref="C92:G92"/>
    <mergeCell ref="H92:K92"/>
    <mergeCell ref="A93:K93"/>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8.xml><?xml version="1.0" encoding="utf-8"?>
<worksheet xmlns="http://schemas.openxmlformats.org/spreadsheetml/2006/main" xmlns:r="http://schemas.openxmlformats.org/officeDocument/2006/relationships">
  <sheetPr>
    <tabColor theme="6" tint="0.7999799847602844"/>
  </sheetPr>
  <dimension ref="A1:K29"/>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5.75" customHeight="1">
      <c r="A1" s="203"/>
      <c r="B1" s="203"/>
      <c r="C1" s="203"/>
      <c r="D1" s="203"/>
      <c r="E1" s="203"/>
      <c r="F1" s="203"/>
      <c r="G1" s="203"/>
      <c r="H1" s="203"/>
      <c r="I1" s="203"/>
      <c r="J1" s="203"/>
      <c r="K1" s="203"/>
    </row>
    <row r="2" spans="1:11" ht="75.75" customHeight="1" thickBot="1">
      <c r="A2" s="204" t="s">
        <v>873</v>
      </c>
      <c r="B2" s="204"/>
      <c r="C2" s="204"/>
      <c r="D2" s="204"/>
      <c r="E2" s="204"/>
      <c r="F2" s="204"/>
      <c r="G2" s="204"/>
      <c r="H2" s="204"/>
      <c r="I2" s="204"/>
      <c r="J2" s="204"/>
      <c r="K2" s="204"/>
    </row>
    <row r="3" spans="1:11" ht="31.5" customHeight="1" thickBot="1">
      <c r="A3" s="205" t="s">
        <v>864</v>
      </c>
      <c r="B3" s="206"/>
      <c r="C3" s="206"/>
      <c r="D3" s="206"/>
      <c r="E3" s="206"/>
      <c r="F3" s="206"/>
      <c r="G3" s="206"/>
      <c r="H3" s="206"/>
      <c r="I3" s="206"/>
      <c r="J3" s="206"/>
      <c r="K3" s="207"/>
    </row>
    <row r="4" spans="1:11" ht="21.75" customHeight="1" thickBot="1">
      <c r="A4" s="301" t="s">
        <v>473</v>
      </c>
      <c r="B4" s="302"/>
      <c r="C4" s="302"/>
      <c r="D4" s="302"/>
      <c r="E4" s="302"/>
      <c r="F4" s="302"/>
      <c r="G4" s="302"/>
      <c r="H4" s="302"/>
      <c r="I4" s="302"/>
      <c r="J4" s="302"/>
      <c r="K4" s="303"/>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466</v>
      </c>
      <c r="C6" s="11"/>
      <c r="D6" s="12" t="s">
        <v>9</v>
      </c>
      <c r="E6" s="12">
        <v>1</v>
      </c>
      <c r="F6" s="13"/>
      <c r="G6" s="14">
        <f>E6*F6</f>
        <v>0</v>
      </c>
      <c r="H6" s="15"/>
      <c r="I6" s="14">
        <f>ROUND(G6*H6/100+G6,2)</f>
        <v>0</v>
      </c>
      <c r="J6" s="23"/>
      <c r="K6" s="24"/>
    </row>
    <row r="7" spans="1:11" ht="16.5" customHeight="1" thickBot="1">
      <c r="A7" s="227" t="s">
        <v>88</v>
      </c>
      <c r="B7" s="228"/>
      <c r="C7" s="228"/>
      <c r="D7" s="228"/>
      <c r="E7" s="228"/>
      <c r="F7" s="229"/>
      <c r="G7" s="20">
        <f>SUM(G6:G6)</f>
        <v>0</v>
      </c>
      <c r="H7" s="9" t="s">
        <v>19</v>
      </c>
      <c r="I7" s="20">
        <f>SUM(I6:I6)</f>
        <v>0</v>
      </c>
      <c r="J7" s="267"/>
      <c r="K7" s="268"/>
    </row>
    <row r="8" spans="1:11" ht="20.25" customHeight="1" thickBot="1">
      <c r="A8" s="191" t="s">
        <v>11</v>
      </c>
      <c r="B8" s="192"/>
      <c r="C8" s="192"/>
      <c r="D8" s="192"/>
      <c r="E8" s="192"/>
      <c r="F8" s="192"/>
      <c r="G8" s="192"/>
      <c r="H8" s="192"/>
      <c r="I8" s="192"/>
      <c r="J8" s="192"/>
      <c r="K8" s="193"/>
    </row>
    <row r="9" spans="1:11" s="61" customFormat="1" ht="20.25" customHeight="1">
      <c r="A9" s="194" t="s">
        <v>89</v>
      </c>
      <c r="B9" s="195"/>
      <c r="C9" s="195"/>
      <c r="D9" s="195"/>
      <c r="E9" s="195"/>
      <c r="F9" s="195"/>
      <c r="G9" s="195"/>
      <c r="H9" s="195"/>
      <c r="I9" s="195"/>
      <c r="J9" s="195"/>
      <c r="K9" s="196"/>
    </row>
    <row r="10" spans="1:11" s="61" customFormat="1" ht="20.25" customHeight="1">
      <c r="A10" s="172" t="s">
        <v>90</v>
      </c>
      <c r="B10" s="173"/>
      <c r="C10" s="173"/>
      <c r="D10" s="173"/>
      <c r="E10" s="173"/>
      <c r="F10" s="173"/>
      <c r="G10" s="173"/>
      <c r="H10" s="173"/>
      <c r="I10" s="173"/>
      <c r="J10" s="173"/>
      <c r="K10" s="174"/>
    </row>
    <row r="11" spans="1:11" s="61" customFormat="1" ht="20.25" customHeight="1">
      <c r="A11" s="172" t="s">
        <v>91</v>
      </c>
      <c r="B11" s="173"/>
      <c r="C11" s="173"/>
      <c r="D11" s="173"/>
      <c r="E11" s="173"/>
      <c r="F11" s="173"/>
      <c r="G11" s="173"/>
      <c r="H11" s="173"/>
      <c r="I11" s="173"/>
      <c r="J11" s="173"/>
      <c r="K11" s="174"/>
    </row>
    <row r="12" spans="1:11" s="61" customFormat="1" ht="20.25" customHeight="1" thickBot="1">
      <c r="A12" s="197" t="s">
        <v>754</v>
      </c>
      <c r="B12" s="198"/>
      <c r="C12" s="198"/>
      <c r="D12" s="198"/>
      <c r="E12" s="198"/>
      <c r="F12" s="198"/>
      <c r="G12" s="198"/>
      <c r="H12" s="198"/>
      <c r="I12" s="198"/>
      <c r="J12" s="198"/>
      <c r="K12" s="199"/>
    </row>
    <row r="13" spans="1:11" s="18" customFormat="1" ht="85.5" customHeight="1" thickBot="1">
      <c r="A13" s="101" t="s">
        <v>0</v>
      </c>
      <c r="B13" s="115" t="s">
        <v>26</v>
      </c>
      <c r="C13" s="264" t="s">
        <v>13</v>
      </c>
      <c r="D13" s="264"/>
      <c r="E13" s="264"/>
      <c r="F13" s="264"/>
      <c r="G13" s="264"/>
      <c r="H13" s="264" t="s">
        <v>14</v>
      </c>
      <c r="I13" s="264"/>
      <c r="J13" s="264"/>
      <c r="K13" s="266"/>
    </row>
    <row r="14" spans="1:11" s="18" customFormat="1" ht="18.75" customHeight="1" thickBot="1">
      <c r="A14" s="230" t="s">
        <v>465</v>
      </c>
      <c r="B14" s="231"/>
      <c r="C14" s="231"/>
      <c r="D14" s="231"/>
      <c r="E14" s="231"/>
      <c r="F14" s="231"/>
      <c r="G14" s="231"/>
      <c r="H14" s="231"/>
      <c r="I14" s="231"/>
      <c r="J14" s="231"/>
      <c r="K14" s="232"/>
    </row>
    <row r="15" spans="1:11" s="18" customFormat="1" ht="19.5" customHeight="1">
      <c r="A15" s="29">
        <v>1</v>
      </c>
      <c r="B15" s="34" t="s">
        <v>468</v>
      </c>
      <c r="C15" s="247" t="s">
        <v>15</v>
      </c>
      <c r="D15" s="308"/>
      <c r="E15" s="308"/>
      <c r="F15" s="308"/>
      <c r="G15" s="308"/>
      <c r="H15" s="247"/>
      <c r="I15" s="308"/>
      <c r="J15" s="308"/>
      <c r="K15" s="309"/>
    </row>
    <row r="16" spans="1:11" s="18" customFormat="1" ht="165.75">
      <c r="A16" s="28">
        <v>2</v>
      </c>
      <c r="B16" s="26" t="s">
        <v>527</v>
      </c>
      <c r="C16" s="243" t="s">
        <v>16</v>
      </c>
      <c r="D16" s="293"/>
      <c r="E16" s="293"/>
      <c r="F16" s="293"/>
      <c r="G16" s="293"/>
      <c r="H16" s="243"/>
      <c r="I16" s="293"/>
      <c r="J16" s="293"/>
      <c r="K16" s="304"/>
    </row>
    <row r="17" spans="1:11" s="18" customFormat="1" ht="19.5" customHeight="1">
      <c r="A17" s="28">
        <v>3</v>
      </c>
      <c r="B17" s="26" t="s">
        <v>528</v>
      </c>
      <c r="C17" s="243" t="s">
        <v>16</v>
      </c>
      <c r="D17" s="293"/>
      <c r="E17" s="293"/>
      <c r="F17" s="293"/>
      <c r="G17" s="293"/>
      <c r="H17" s="243"/>
      <c r="I17" s="293"/>
      <c r="J17" s="293"/>
      <c r="K17" s="304"/>
    </row>
    <row r="18" spans="1:11" s="18" customFormat="1" ht="12.75">
      <c r="A18" s="28">
        <v>4</v>
      </c>
      <c r="B18" s="26" t="s">
        <v>467</v>
      </c>
      <c r="C18" s="243" t="s">
        <v>17</v>
      </c>
      <c r="D18" s="293"/>
      <c r="E18" s="293"/>
      <c r="F18" s="293"/>
      <c r="G18" s="293"/>
      <c r="H18" s="243"/>
      <c r="I18" s="293"/>
      <c r="J18" s="293"/>
      <c r="K18" s="304"/>
    </row>
    <row r="19" spans="1:11" s="18" customFormat="1" ht="70.5" customHeight="1">
      <c r="A19" s="28">
        <v>5</v>
      </c>
      <c r="B19" s="26" t="s">
        <v>469</v>
      </c>
      <c r="C19" s="168" t="s">
        <v>824</v>
      </c>
      <c r="D19" s="293"/>
      <c r="E19" s="293"/>
      <c r="F19" s="293"/>
      <c r="G19" s="293"/>
      <c r="H19" s="243"/>
      <c r="I19" s="293"/>
      <c r="J19" s="293"/>
      <c r="K19" s="304"/>
    </row>
    <row r="20" spans="1:11" s="18" customFormat="1" ht="18.75" customHeight="1">
      <c r="A20" s="28">
        <v>6</v>
      </c>
      <c r="B20" s="26" t="s">
        <v>471</v>
      </c>
      <c r="C20" s="243" t="s">
        <v>17</v>
      </c>
      <c r="D20" s="293"/>
      <c r="E20" s="293"/>
      <c r="F20" s="293"/>
      <c r="G20" s="293"/>
      <c r="H20" s="243"/>
      <c r="I20" s="293"/>
      <c r="J20" s="293"/>
      <c r="K20" s="304"/>
    </row>
    <row r="21" spans="1:11" s="18" customFormat="1" ht="51.75" thickBot="1">
      <c r="A21" s="28">
        <v>7</v>
      </c>
      <c r="B21" s="26" t="s">
        <v>470</v>
      </c>
      <c r="C21" s="243" t="s">
        <v>17</v>
      </c>
      <c r="D21" s="293"/>
      <c r="E21" s="293"/>
      <c r="F21" s="293"/>
      <c r="G21" s="293"/>
      <c r="H21" s="243"/>
      <c r="I21" s="293"/>
      <c r="J21" s="293"/>
      <c r="K21" s="304"/>
    </row>
    <row r="22" spans="1:11" s="18" customFormat="1" ht="16.5" customHeight="1" thickBot="1">
      <c r="A22" s="230" t="s">
        <v>464</v>
      </c>
      <c r="B22" s="231"/>
      <c r="C22" s="231"/>
      <c r="D22" s="231"/>
      <c r="E22" s="231"/>
      <c r="F22" s="231"/>
      <c r="G22" s="231"/>
      <c r="H22" s="231"/>
      <c r="I22" s="231"/>
      <c r="J22" s="231"/>
      <c r="K22" s="232"/>
    </row>
    <row r="23" spans="1:11" s="18" customFormat="1" ht="90" thickBot="1">
      <c r="A23" s="29">
        <v>1</v>
      </c>
      <c r="B23" s="34" t="s">
        <v>472</v>
      </c>
      <c r="C23" s="247" t="s">
        <v>16</v>
      </c>
      <c r="D23" s="308"/>
      <c r="E23" s="308"/>
      <c r="F23" s="308"/>
      <c r="G23" s="308"/>
      <c r="H23" s="247"/>
      <c r="I23" s="308"/>
      <c r="J23" s="308"/>
      <c r="K23" s="309"/>
    </row>
    <row r="24" spans="1:11" ht="21.75" customHeight="1" thickBot="1">
      <c r="A24" s="294" t="s">
        <v>863</v>
      </c>
      <c r="B24" s="295"/>
      <c r="C24" s="295"/>
      <c r="D24" s="295"/>
      <c r="E24" s="295"/>
      <c r="F24" s="296"/>
      <c r="G24" s="57">
        <f>G7</f>
        <v>0</v>
      </c>
      <c r="H24" s="94" t="s">
        <v>19</v>
      </c>
      <c r="I24" s="57">
        <f>I7</f>
        <v>0</v>
      </c>
      <c r="J24" s="222"/>
      <c r="K24" s="223"/>
    </row>
    <row r="25" spans="1:11" ht="35.25" customHeight="1">
      <c r="A25" s="1"/>
      <c r="B25" s="2"/>
      <c r="C25" s="1"/>
      <c r="D25" s="1"/>
      <c r="E25" s="1"/>
      <c r="F25" s="1"/>
      <c r="G25" s="1"/>
      <c r="H25" s="1"/>
      <c r="I25" s="1"/>
      <c r="J25" s="1"/>
      <c r="K25" s="1"/>
    </row>
    <row r="26" ht="19.5" customHeight="1"/>
    <row r="27" spans="2:7" ht="19.5" customHeight="1">
      <c r="B27" s="184" t="s">
        <v>22</v>
      </c>
      <c r="C27" s="184"/>
      <c r="D27" s="184"/>
      <c r="E27" s="184"/>
      <c r="F27" s="184"/>
      <c r="G27" s="184"/>
    </row>
    <row r="28" spans="2:7" ht="19.5" customHeight="1">
      <c r="B28" s="184"/>
      <c r="C28" s="184"/>
      <c r="D28" s="184"/>
      <c r="E28" s="184"/>
      <c r="F28" s="184"/>
      <c r="G28" s="184"/>
    </row>
    <row r="29" spans="2:7" ht="19.5" customHeight="1">
      <c r="B29" s="184"/>
      <c r="C29" s="184"/>
      <c r="D29" s="184"/>
      <c r="E29" s="184"/>
      <c r="F29" s="184"/>
      <c r="G29" s="184"/>
    </row>
    <row r="30" ht="19.5" customHeight="1"/>
  </sheetData>
  <sheetProtection selectLockedCells="1" selectUnlockedCells="1"/>
  <mergeCells count="34">
    <mergeCell ref="A24:F24"/>
    <mergeCell ref="J24:K24"/>
    <mergeCell ref="B27:G29"/>
    <mergeCell ref="C21:G21"/>
    <mergeCell ref="H21:K21"/>
    <mergeCell ref="A22:K22"/>
    <mergeCell ref="C23:G23"/>
    <mergeCell ref="H23:K23"/>
    <mergeCell ref="C18:G18"/>
    <mergeCell ref="H18:K18"/>
    <mergeCell ref="C19:G19"/>
    <mergeCell ref="H19:K19"/>
    <mergeCell ref="C20:G20"/>
    <mergeCell ref="H20:K20"/>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9.xml><?xml version="1.0" encoding="utf-8"?>
<worksheet xmlns="http://schemas.openxmlformats.org/spreadsheetml/2006/main" xmlns:r="http://schemas.openxmlformats.org/officeDocument/2006/relationships">
  <sheetPr>
    <tabColor rgb="FF00B0F0"/>
  </sheetPr>
  <dimension ref="A1:K208"/>
  <sheetViews>
    <sheetView zoomScale="108" zoomScaleNormal="108"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3"/>
      <c r="B1" s="203"/>
      <c r="C1" s="203"/>
      <c r="D1" s="203"/>
      <c r="E1" s="203"/>
      <c r="F1" s="203"/>
      <c r="G1" s="203"/>
      <c r="H1" s="203"/>
      <c r="I1" s="203"/>
      <c r="J1" s="203"/>
      <c r="K1" s="203"/>
    </row>
    <row r="2" spans="1:11" ht="79.5" customHeight="1" thickBot="1">
      <c r="A2" s="204" t="s">
        <v>870</v>
      </c>
      <c r="B2" s="204"/>
      <c r="C2" s="204"/>
      <c r="D2" s="204"/>
      <c r="E2" s="204"/>
      <c r="F2" s="204"/>
      <c r="G2" s="204"/>
      <c r="H2" s="204"/>
      <c r="I2" s="204"/>
      <c r="J2" s="204"/>
      <c r="K2" s="204"/>
    </row>
    <row r="3" spans="1:11" ht="17.25" customHeight="1" thickBot="1">
      <c r="A3" s="205" t="s">
        <v>865</v>
      </c>
      <c r="B3" s="206"/>
      <c r="C3" s="206"/>
      <c r="D3" s="206"/>
      <c r="E3" s="206"/>
      <c r="F3" s="206"/>
      <c r="G3" s="206"/>
      <c r="H3" s="206"/>
      <c r="I3" s="206"/>
      <c r="J3" s="206"/>
      <c r="K3" s="207"/>
    </row>
    <row r="4" spans="1:11" ht="21.75" customHeight="1" thickBot="1">
      <c r="A4" s="205" t="s">
        <v>93</v>
      </c>
      <c r="B4" s="206"/>
      <c r="C4" s="206"/>
      <c r="D4" s="206"/>
      <c r="E4" s="206"/>
      <c r="F4" s="206"/>
      <c r="G4" s="206"/>
      <c r="H4" s="206"/>
      <c r="I4" s="206"/>
      <c r="J4" s="206"/>
      <c r="K4" s="207"/>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92</v>
      </c>
      <c r="C6" s="11"/>
      <c r="D6" s="12" t="s">
        <v>9</v>
      </c>
      <c r="E6" s="12">
        <v>5</v>
      </c>
      <c r="F6" s="13"/>
      <c r="G6" s="14">
        <f>E6*F6</f>
        <v>0</v>
      </c>
      <c r="H6" s="15"/>
      <c r="I6" s="14">
        <f>ROUND(G6*H6/100+G6,2)</f>
        <v>0</v>
      </c>
      <c r="J6" s="23"/>
      <c r="K6" s="24"/>
    </row>
    <row r="7" spans="1:11" ht="13.5" thickBot="1">
      <c r="A7" s="227" t="s">
        <v>20</v>
      </c>
      <c r="B7" s="228"/>
      <c r="C7" s="228"/>
      <c r="D7" s="228"/>
      <c r="E7" s="228"/>
      <c r="F7" s="229"/>
      <c r="G7" s="20">
        <f>SUM(G6:G6)</f>
        <v>0</v>
      </c>
      <c r="H7" s="9" t="s">
        <v>19</v>
      </c>
      <c r="I7" s="20">
        <f>SUM(I6:I6)</f>
        <v>0</v>
      </c>
      <c r="J7" s="267"/>
      <c r="K7" s="268"/>
    </row>
    <row r="8" spans="1:11" ht="13.5" thickBot="1">
      <c r="A8" s="191" t="s">
        <v>11</v>
      </c>
      <c r="B8" s="192"/>
      <c r="C8" s="192"/>
      <c r="D8" s="192"/>
      <c r="E8" s="192"/>
      <c r="F8" s="192"/>
      <c r="G8" s="192"/>
      <c r="H8" s="192"/>
      <c r="I8" s="192"/>
      <c r="J8" s="192"/>
      <c r="K8" s="193"/>
    </row>
    <row r="9" spans="1:11" s="61" customFormat="1" ht="20.25" customHeight="1">
      <c r="A9" s="194" t="s">
        <v>89</v>
      </c>
      <c r="B9" s="195"/>
      <c r="C9" s="195"/>
      <c r="D9" s="195"/>
      <c r="E9" s="195"/>
      <c r="F9" s="195"/>
      <c r="G9" s="195"/>
      <c r="H9" s="195"/>
      <c r="I9" s="195"/>
      <c r="J9" s="195"/>
      <c r="K9" s="196"/>
    </row>
    <row r="10" spans="1:11" s="61" customFormat="1" ht="20.25" customHeight="1">
      <c r="A10" s="172" t="s">
        <v>90</v>
      </c>
      <c r="B10" s="173"/>
      <c r="C10" s="173"/>
      <c r="D10" s="173"/>
      <c r="E10" s="173"/>
      <c r="F10" s="173"/>
      <c r="G10" s="173"/>
      <c r="H10" s="173"/>
      <c r="I10" s="173"/>
      <c r="J10" s="173"/>
      <c r="K10" s="174"/>
    </row>
    <row r="11" spans="1:11" s="61" customFormat="1" ht="20.25" customHeight="1">
      <c r="A11" s="172" t="s">
        <v>91</v>
      </c>
      <c r="B11" s="173"/>
      <c r="C11" s="173"/>
      <c r="D11" s="173"/>
      <c r="E11" s="173"/>
      <c r="F11" s="173"/>
      <c r="G11" s="173"/>
      <c r="H11" s="173"/>
      <c r="I11" s="173"/>
      <c r="J11" s="173"/>
      <c r="K11" s="174"/>
    </row>
    <row r="12" spans="1:11" s="61" customFormat="1" ht="20.25" customHeight="1" thickBot="1">
      <c r="A12" s="197" t="s">
        <v>807</v>
      </c>
      <c r="B12" s="198"/>
      <c r="C12" s="198"/>
      <c r="D12" s="198"/>
      <c r="E12" s="198"/>
      <c r="F12" s="198"/>
      <c r="G12" s="198"/>
      <c r="H12" s="198"/>
      <c r="I12" s="198"/>
      <c r="J12" s="198"/>
      <c r="K12" s="199"/>
    </row>
    <row r="13" spans="1:11" ht="81.75" customHeight="1" thickBot="1">
      <c r="A13" s="49" t="s">
        <v>0</v>
      </c>
      <c r="B13" s="58" t="s">
        <v>12</v>
      </c>
      <c r="C13" s="175" t="s">
        <v>13</v>
      </c>
      <c r="D13" s="320"/>
      <c r="E13" s="320"/>
      <c r="F13" s="320"/>
      <c r="G13" s="320"/>
      <c r="H13" s="175" t="s">
        <v>14</v>
      </c>
      <c r="I13" s="175"/>
      <c r="J13" s="175"/>
      <c r="K13" s="176"/>
    </row>
    <row r="14" spans="1:11" ht="13.5" thickBot="1">
      <c r="A14" s="230" t="s">
        <v>49</v>
      </c>
      <c r="B14" s="231"/>
      <c r="C14" s="231"/>
      <c r="D14" s="231"/>
      <c r="E14" s="231"/>
      <c r="F14" s="231"/>
      <c r="G14" s="231"/>
      <c r="H14" s="231"/>
      <c r="I14" s="231"/>
      <c r="J14" s="231"/>
      <c r="K14" s="232"/>
    </row>
    <row r="15" spans="1:11" ht="24" customHeight="1">
      <c r="A15" s="29">
        <v>1</v>
      </c>
      <c r="B15" s="34" t="s">
        <v>94</v>
      </c>
      <c r="C15" s="247" t="s">
        <v>15</v>
      </c>
      <c r="D15" s="308"/>
      <c r="E15" s="308"/>
      <c r="F15" s="308"/>
      <c r="G15" s="308"/>
      <c r="H15" s="247"/>
      <c r="I15" s="308"/>
      <c r="J15" s="308"/>
      <c r="K15" s="309"/>
    </row>
    <row r="16" spans="1:11" ht="25.5">
      <c r="A16" s="28">
        <v>2</v>
      </c>
      <c r="B16" s="26" t="s">
        <v>95</v>
      </c>
      <c r="C16" s="243" t="s">
        <v>17</v>
      </c>
      <c r="D16" s="293"/>
      <c r="E16" s="293"/>
      <c r="F16" s="293"/>
      <c r="G16" s="293"/>
      <c r="H16" s="243"/>
      <c r="I16" s="293"/>
      <c r="J16" s="293"/>
      <c r="K16" s="304"/>
    </row>
    <row r="17" spans="1:11" ht="114.75">
      <c r="A17" s="28">
        <v>3</v>
      </c>
      <c r="B17" s="26" t="s">
        <v>96</v>
      </c>
      <c r="C17" s="243" t="s">
        <v>15</v>
      </c>
      <c r="D17" s="293"/>
      <c r="E17" s="293"/>
      <c r="F17" s="293"/>
      <c r="G17" s="293"/>
      <c r="H17" s="243"/>
      <c r="I17" s="293"/>
      <c r="J17" s="293"/>
      <c r="K17" s="304"/>
    </row>
    <row r="18" spans="1:11" ht="84" customHeight="1" thickBot="1">
      <c r="A18" s="31">
        <v>4</v>
      </c>
      <c r="B18" s="32" t="s">
        <v>512</v>
      </c>
      <c r="C18" s="240" t="s">
        <v>15</v>
      </c>
      <c r="D18" s="310"/>
      <c r="E18" s="310"/>
      <c r="F18" s="310"/>
      <c r="G18" s="310"/>
      <c r="H18" s="240"/>
      <c r="I18" s="310"/>
      <c r="J18" s="310"/>
      <c r="K18" s="311"/>
    </row>
    <row r="19" spans="1:11" ht="21.75" customHeight="1" thickBot="1">
      <c r="A19" s="224" t="s">
        <v>97</v>
      </c>
      <c r="B19" s="225"/>
      <c r="C19" s="225"/>
      <c r="D19" s="225"/>
      <c r="E19" s="225"/>
      <c r="F19" s="225"/>
      <c r="G19" s="225"/>
      <c r="H19" s="225"/>
      <c r="I19" s="225"/>
      <c r="J19" s="225"/>
      <c r="K19" s="226"/>
    </row>
    <row r="20" spans="1:11" ht="48.75" thickBot="1">
      <c r="A20" s="43" t="s">
        <v>0</v>
      </c>
      <c r="B20" s="44" t="s">
        <v>1</v>
      </c>
      <c r="C20" s="44" t="s">
        <v>10</v>
      </c>
      <c r="D20" s="45" t="s">
        <v>2</v>
      </c>
      <c r="E20" s="45" t="s">
        <v>3</v>
      </c>
      <c r="F20" s="46" t="s">
        <v>23</v>
      </c>
      <c r="G20" s="46" t="s">
        <v>4</v>
      </c>
      <c r="H20" s="47" t="s">
        <v>5</v>
      </c>
      <c r="I20" s="46" t="s">
        <v>6</v>
      </c>
      <c r="J20" s="45" t="s">
        <v>7</v>
      </c>
      <c r="K20" s="48" t="s">
        <v>8</v>
      </c>
    </row>
    <row r="21" spans="1:11" ht="25.5" customHeight="1" thickBot="1">
      <c r="A21" s="7">
        <v>1</v>
      </c>
      <c r="B21" s="11" t="s">
        <v>98</v>
      </c>
      <c r="C21" s="10"/>
      <c r="D21" s="8" t="s">
        <v>9</v>
      </c>
      <c r="E21" s="12">
        <v>2</v>
      </c>
      <c r="F21" s="13"/>
      <c r="G21" s="14">
        <f>E21*F21</f>
        <v>0</v>
      </c>
      <c r="H21" s="15"/>
      <c r="I21" s="14">
        <f>ROUND(G21*H21/100+G21,2)</f>
        <v>0</v>
      </c>
      <c r="J21" s="16"/>
      <c r="K21" s="17"/>
    </row>
    <row r="22" spans="1:11" ht="13.5" thickBot="1">
      <c r="A22" s="208" t="s">
        <v>21</v>
      </c>
      <c r="B22" s="209"/>
      <c r="C22" s="209"/>
      <c r="D22" s="209"/>
      <c r="E22" s="209"/>
      <c r="F22" s="210"/>
      <c r="G22" s="20">
        <f>SUM(G21:G21)</f>
        <v>0</v>
      </c>
      <c r="H22" s="19" t="s">
        <v>19</v>
      </c>
      <c r="I22" s="21">
        <f>SUM(I21:I21)</f>
        <v>0</v>
      </c>
      <c r="J22" s="208"/>
      <c r="K22" s="236"/>
    </row>
    <row r="23" spans="1:11" ht="13.5" thickBot="1">
      <c r="A23" s="191" t="s">
        <v>11</v>
      </c>
      <c r="B23" s="192"/>
      <c r="C23" s="192"/>
      <c r="D23" s="192"/>
      <c r="E23" s="192"/>
      <c r="F23" s="192"/>
      <c r="G23" s="192"/>
      <c r="H23" s="192"/>
      <c r="I23" s="192"/>
      <c r="J23" s="192"/>
      <c r="K23" s="193"/>
    </row>
    <row r="24" spans="1:11" s="61" customFormat="1" ht="20.25" customHeight="1">
      <c r="A24" s="194" t="s">
        <v>89</v>
      </c>
      <c r="B24" s="195"/>
      <c r="C24" s="195"/>
      <c r="D24" s="195"/>
      <c r="E24" s="195"/>
      <c r="F24" s="195"/>
      <c r="G24" s="195"/>
      <c r="H24" s="195"/>
      <c r="I24" s="195"/>
      <c r="J24" s="195"/>
      <c r="K24" s="196"/>
    </row>
    <row r="25" spans="1:11" s="61" customFormat="1" ht="20.25" customHeight="1">
      <c r="A25" s="172" t="s">
        <v>90</v>
      </c>
      <c r="B25" s="173"/>
      <c r="C25" s="173"/>
      <c r="D25" s="173"/>
      <c r="E25" s="173"/>
      <c r="F25" s="173"/>
      <c r="G25" s="173"/>
      <c r="H25" s="173"/>
      <c r="I25" s="173"/>
      <c r="J25" s="173"/>
      <c r="K25" s="174"/>
    </row>
    <row r="26" spans="1:11" s="61" customFormat="1" ht="20.25" customHeight="1">
      <c r="A26" s="172" t="s">
        <v>91</v>
      </c>
      <c r="B26" s="173"/>
      <c r="C26" s="173"/>
      <c r="D26" s="173"/>
      <c r="E26" s="173"/>
      <c r="F26" s="173"/>
      <c r="G26" s="173"/>
      <c r="H26" s="173"/>
      <c r="I26" s="173"/>
      <c r="J26" s="173"/>
      <c r="K26" s="174"/>
    </row>
    <row r="27" spans="1:11" s="61" customFormat="1" ht="20.25" customHeight="1" thickBot="1">
      <c r="A27" s="197" t="s">
        <v>807</v>
      </c>
      <c r="B27" s="198"/>
      <c r="C27" s="198"/>
      <c r="D27" s="198"/>
      <c r="E27" s="198"/>
      <c r="F27" s="198"/>
      <c r="G27" s="198"/>
      <c r="H27" s="198"/>
      <c r="I27" s="198"/>
      <c r="J27" s="198"/>
      <c r="K27" s="199"/>
    </row>
    <row r="28" spans="1:11" s="18" customFormat="1" ht="85.5" customHeight="1" thickBot="1">
      <c r="A28" s="49" t="s">
        <v>0</v>
      </c>
      <c r="B28" s="58" t="s">
        <v>26</v>
      </c>
      <c r="C28" s="175" t="s">
        <v>13</v>
      </c>
      <c r="D28" s="175"/>
      <c r="E28" s="175"/>
      <c r="F28" s="175"/>
      <c r="G28" s="175"/>
      <c r="H28" s="175" t="s">
        <v>14</v>
      </c>
      <c r="I28" s="175"/>
      <c r="J28" s="175"/>
      <c r="K28" s="176"/>
    </row>
    <row r="29" spans="1:11" s="18" customFormat="1" ht="13.5" thickBot="1">
      <c r="A29" s="230" t="s">
        <v>25</v>
      </c>
      <c r="B29" s="231"/>
      <c r="C29" s="231"/>
      <c r="D29" s="231"/>
      <c r="E29" s="231"/>
      <c r="F29" s="231"/>
      <c r="G29" s="231"/>
      <c r="H29" s="231"/>
      <c r="I29" s="231"/>
      <c r="J29" s="231"/>
      <c r="K29" s="232"/>
    </row>
    <row r="30" spans="1:11" s="18" customFormat="1" ht="19.5" customHeight="1">
      <c r="A30" s="29">
        <v>1</v>
      </c>
      <c r="B30" s="54" t="s">
        <v>99</v>
      </c>
      <c r="C30" s="247" t="s">
        <v>17</v>
      </c>
      <c r="D30" s="247"/>
      <c r="E30" s="247"/>
      <c r="F30" s="247"/>
      <c r="G30" s="247"/>
      <c r="H30" s="247"/>
      <c r="I30" s="247"/>
      <c r="J30" s="247"/>
      <c r="K30" s="248"/>
    </row>
    <row r="31" spans="1:11" s="18" customFormat="1" ht="22.5" customHeight="1">
      <c r="A31" s="28">
        <v>2</v>
      </c>
      <c r="B31" s="62" t="s">
        <v>100</v>
      </c>
      <c r="C31" s="243" t="s">
        <v>17</v>
      </c>
      <c r="D31" s="243"/>
      <c r="E31" s="243"/>
      <c r="F31" s="243"/>
      <c r="G31" s="243"/>
      <c r="H31" s="243"/>
      <c r="I31" s="243"/>
      <c r="J31" s="243"/>
      <c r="K31" s="244"/>
    </row>
    <row r="32" spans="1:11" s="18" customFormat="1" ht="38.25" customHeight="1">
      <c r="A32" s="28">
        <v>3</v>
      </c>
      <c r="B32" s="62" t="s">
        <v>103</v>
      </c>
      <c r="C32" s="243" t="s">
        <v>16</v>
      </c>
      <c r="D32" s="243"/>
      <c r="E32" s="243"/>
      <c r="F32" s="243"/>
      <c r="G32" s="243"/>
      <c r="H32" s="243"/>
      <c r="I32" s="243"/>
      <c r="J32" s="243"/>
      <c r="K32" s="244"/>
    </row>
    <row r="33" spans="1:11" s="18" customFormat="1" ht="12.75">
      <c r="A33" s="28">
        <v>4</v>
      </c>
      <c r="B33" s="26" t="s">
        <v>104</v>
      </c>
      <c r="C33" s="243" t="s">
        <v>16</v>
      </c>
      <c r="D33" s="243"/>
      <c r="E33" s="243"/>
      <c r="F33" s="243"/>
      <c r="G33" s="243"/>
      <c r="H33" s="243"/>
      <c r="I33" s="243"/>
      <c r="J33" s="243"/>
      <c r="K33" s="244"/>
    </row>
    <row r="34" spans="1:11" s="18" customFormat="1" ht="12.75">
      <c r="A34" s="28">
        <v>5</v>
      </c>
      <c r="B34" s="26" t="s">
        <v>101</v>
      </c>
      <c r="C34" s="243" t="s">
        <v>17</v>
      </c>
      <c r="D34" s="243"/>
      <c r="E34" s="243"/>
      <c r="F34" s="243"/>
      <c r="G34" s="243"/>
      <c r="H34" s="243"/>
      <c r="I34" s="243"/>
      <c r="J34" s="243"/>
      <c r="K34" s="244"/>
    </row>
    <row r="35" spans="1:11" s="18" customFormat="1" ht="12.75">
      <c r="A35" s="28">
        <v>6</v>
      </c>
      <c r="B35" s="63" t="s">
        <v>102</v>
      </c>
      <c r="C35" s="243" t="s">
        <v>17</v>
      </c>
      <c r="D35" s="243"/>
      <c r="E35" s="243"/>
      <c r="F35" s="243"/>
      <c r="G35" s="243"/>
      <c r="H35" s="243"/>
      <c r="I35" s="243"/>
      <c r="J35" s="243"/>
      <c r="K35" s="244"/>
    </row>
    <row r="36" spans="1:11" s="18" customFormat="1" ht="153.75" customHeight="1">
      <c r="A36" s="28">
        <v>7</v>
      </c>
      <c r="B36" s="26" t="s">
        <v>105</v>
      </c>
      <c r="C36" s="243" t="s">
        <v>17</v>
      </c>
      <c r="D36" s="243"/>
      <c r="E36" s="243"/>
      <c r="F36" s="243"/>
      <c r="G36" s="243"/>
      <c r="H36" s="243"/>
      <c r="I36" s="243"/>
      <c r="J36" s="243"/>
      <c r="K36" s="244"/>
    </row>
    <row r="37" spans="1:11" s="18" customFormat="1" ht="29.25" customHeight="1" thickBot="1">
      <c r="A37" s="31">
        <v>8</v>
      </c>
      <c r="B37" s="64" t="s">
        <v>106</v>
      </c>
      <c r="C37" s="240" t="s">
        <v>17</v>
      </c>
      <c r="D37" s="240"/>
      <c r="E37" s="240"/>
      <c r="F37" s="240"/>
      <c r="G37" s="240"/>
      <c r="H37" s="215"/>
      <c r="I37" s="215"/>
      <c r="J37" s="215"/>
      <c r="K37" s="389"/>
    </row>
    <row r="38" spans="1:11" ht="23.25" customHeight="1" thickBot="1">
      <c r="A38" s="224" t="s">
        <v>107</v>
      </c>
      <c r="B38" s="225"/>
      <c r="C38" s="225"/>
      <c r="D38" s="225"/>
      <c r="E38" s="225"/>
      <c r="F38" s="225"/>
      <c r="G38" s="225"/>
      <c r="H38" s="225"/>
      <c r="I38" s="225"/>
      <c r="J38" s="225"/>
      <c r="K38" s="226"/>
    </row>
    <row r="39" spans="1:11" ht="64.5" thickBot="1">
      <c r="A39" s="65" t="s">
        <v>0</v>
      </c>
      <c r="B39" s="44" t="s">
        <v>1</v>
      </c>
      <c r="C39" s="44" t="s">
        <v>10</v>
      </c>
      <c r="D39" s="44" t="s">
        <v>2</v>
      </c>
      <c r="E39" s="44" t="s">
        <v>3</v>
      </c>
      <c r="F39" s="66" t="s">
        <v>23</v>
      </c>
      <c r="G39" s="66" t="s">
        <v>4</v>
      </c>
      <c r="H39" s="67" t="s">
        <v>5</v>
      </c>
      <c r="I39" s="66" t="s">
        <v>6</v>
      </c>
      <c r="J39" s="44" t="s">
        <v>121</v>
      </c>
      <c r="K39" s="68" t="s">
        <v>122</v>
      </c>
    </row>
    <row r="40" spans="1:11" ht="13.5" thickBot="1">
      <c r="A40" s="7">
        <v>1</v>
      </c>
      <c r="B40" s="60" t="s">
        <v>108</v>
      </c>
      <c r="C40" s="10"/>
      <c r="D40" s="8" t="s">
        <v>9</v>
      </c>
      <c r="E40" s="8">
        <v>2</v>
      </c>
      <c r="F40" s="69"/>
      <c r="G40" s="70">
        <f>E40*F40</f>
        <v>0</v>
      </c>
      <c r="H40" s="71"/>
      <c r="I40" s="70">
        <f>ROUND(G40*H40/100+G40,2)</f>
        <v>0</v>
      </c>
      <c r="J40" s="72"/>
      <c r="K40" s="73"/>
    </row>
    <row r="41" spans="1:11" ht="13.5" customHeight="1" thickBot="1">
      <c r="A41" s="227" t="s">
        <v>45</v>
      </c>
      <c r="B41" s="228"/>
      <c r="C41" s="228"/>
      <c r="D41" s="228"/>
      <c r="E41" s="228"/>
      <c r="F41" s="229"/>
      <c r="G41" s="20">
        <f>SUM(G40:G40)</f>
        <v>0</v>
      </c>
      <c r="H41" s="19" t="s">
        <v>19</v>
      </c>
      <c r="I41" s="21">
        <f>SUM(I40:I40)</f>
        <v>0</v>
      </c>
      <c r="J41" s="208"/>
      <c r="K41" s="236"/>
    </row>
    <row r="42" spans="1:11" ht="13.5" customHeight="1" thickBot="1">
      <c r="A42" s="191" t="s">
        <v>11</v>
      </c>
      <c r="B42" s="192"/>
      <c r="C42" s="192"/>
      <c r="D42" s="192"/>
      <c r="E42" s="192"/>
      <c r="F42" s="192"/>
      <c r="G42" s="192"/>
      <c r="H42" s="192"/>
      <c r="I42" s="192"/>
      <c r="J42" s="192"/>
      <c r="K42" s="193"/>
    </row>
    <row r="43" spans="1:11" s="61" customFormat="1" ht="20.25" customHeight="1">
      <c r="A43" s="194" t="s">
        <v>89</v>
      </c>
      <c r="B43" s="195"/>
      <c r="C43" s="195"/>
      <c r="D43" s="195"/>
      <c r="E43" s="195"/>
      <c r="F43" s="195"/>
      <c r="G43" s="195"/>
      <c r="H43" s="195"/>
      <c r="I43" s="195"/>
      <c r="J43" s="195"/>
      <c r="K43" s="196"/>
    </row>
    <row r="44" spans="1:11" s="61" customFormat="1" ht="20.25" customHeight="1">
      <c r="A44" s="172" t="s">
        <v>90</v>
      </c>
      <c r="B44" s="173"/>
      <c r="C44" s="173"/>
      <c r="D44" s="173"/>
      <c r="E44" s="173"/>
      <c r="F44" s="173"/>
      <c r="G44" s="173"/>
      <c r="H44" s="173"/>
      <c r="I44" s="173"/>
      <c r="J44" s="173"/>
      <c r="K44" s="174"/>
    </row>
    <row r="45" spans="1:11" s="61" customFormat="1" ht="20.25" customHeight="1">
      <c r="A45" s="172" t="s">
        <v>91</v>
      </c>
      <c r="B45" s="173"/>
      <c r="C45" s="173"/>
      <c r="D45" s="173"/>
      <c r="E45" s="173"/>
      <c r="F45" s="173"/>
      <c r="G45" s="173"/>
      <c r="H45" s="173"/>
      <c r="I45" s="173"/>
      <c r="J45" s="173"/>
      <c r="K45" s="174"/>
    </row>
    <row r="46" spans="1:11" s="61" customFormat="1" ht="20.25" customHeight="1" thickBot="1">
      <c r="A46" s="197" t="s">
        <v>809</v>
      </c>
      <c r="B46" s="198"/>
      <c r="C46" s="198"/>
      <c r="D46" s="198"/>
      <c r="E46" s="198"/>
      <c r="F46" s="198"/>
      <c r="G46" s="198"/>
      <c r="H46" s="198"/>
      <c r="I46" s="198"/>
      <c r="J46" s="198"/>
      <c r="K46" s="199"/>
    </row>
    <row r="47" spans="1:11" s="18" customFormat="1" ht="85.5" customHeight="1" thickBot="1">
      <c r="A47" s="74" t="s">
        <v>0</v>
      </c>
      <c r="B47" s="75" t="s">
        <v>26</v>
      </c>
      <c r="C47" s="390" t="s">
        <v>123</v>
      </c>
      <c r="D47" s="390"/>
      <c r="E47" s="390"/>
      <c r="F47" s="390"/>
      <c r="G47" s="390"/>
      <c r="H47" s="390" t="s">
        <v>124</v>
      </c>
      <c r="I47" s="390"/>
      <c r="J47" s="390"/>
      <c r="K47" s="391"/>
    </row>
    <row r="48" spans="1:11" s="18" customFormat="1" ht="13.5" customHeight="1" thickBot="1">
      <c r="A48" s="387" t="s">
        <v>25</v>
      </c>
      <c r="B48" s="364"/>
      <c r="C48" s="364"/>
      <c r="D48" s="364"/>
      <c r="E48" s="364"/>
      <c r="F48" s="364"/>
      <c r="G48" s="364"/>
      <c r="H48" s="364"/>
      <c r="I48" s="364"/>
      <c r="J48" s="364"/>
      <c r="K48" s="364"/>
    </row>
    <row r="49" spans="1:11" s="18" customFormat="1" ht="25.5">
      <c r="A49" s="29">
        <v>1</v>
      </c>
      <c r="B49" s="34" t="s">
        <v>513</v>
      </c>
      <c r="C49" s="247" t="s">
        <v>15</v>
      </c>
      <c r="D49" s="308"/>
      <c r="E49" s="308"/>
      <c r="F49" s="308"/>
      <c r="G49" s="308"/>
      <c r="H49" s="247"/>
      <c r="I49" s="308"/>
      <c r="J49" s="308"/>
      <c r="K49" s="309"/>
    </row>
    <row r="50" spans="1:11" s="18" customFormat="1" ht="34.5" customHeight="1">
      <c r="A50" s="28">
        <v>2</v>
      </c>
      <c r="B50" s="26" t="s">
        <v>109</v>
      </c>
      <c r="C50" s="243" t="s">
        <v>15</v>
      </c>
      <c r="D50" s="293"/>
      <c r="E50" s="293"/>
      <c r="F50" s="293"/>
      <c r="G50" s="293"/>
      <c r="H50" s="243"/>
      <c r="I50" s="293"/>
      <c r="J50" s="293"/>
      <c r="K50" s="304"/>
    </row>
    <row r="51" spans="1:11" s="18" customFormat="1" ht="39.75" customHeight="1">
      <c r="A51" s="28">
        <v>3</v>
      </c>
      <c r="B51" s="26" t="s">
        <v>114</v>
      </c>
      <c r="C51" s="243" t="s">
        <v>58</v>
      </c>
      <c r="D51" s="293"/>
      <c r="E51" s="293"/>
      <c r="F51" s="293"/>
      <c r="G51" s="293"/>
      <c r="H51" s="243"/>
      <c r="I51" s="293"/>
      <c r="J51" s="293"/>
      <c r="K51" s="304"/>
    </row>
    <row r="52" spans="1:11" s="18" customFormat="1" ht="19.5" customHeight="1">
      <c r="A52" s="28">
        <v>4</v>
      </c>
      <c r="B52" s="26" t="s">
        <v>115</v>
      </c>
      <c r="C52" s="243" t="s">
        <v>58</v>
      </c>
      <c r="D52" s="293"/>
      <c r="E52" s="293"/>
      <c r="F52" s="293"/>
      <c r="G52" s="293"/>
      <c r="H52" s="243"/>
      <c r="I52" s="293"/>
      <c r="J52" s="293"/>
      <c r="K52" s="304"/>
    </row>
    <row r="53" spans="1:11" s="18" customFormat="1" ht="19.5" customHeight="1">
      <c r="A53" s="28">
        <v>5</v>
      </c>
      <c r="B53" s="26" t="s">
        <v>116</v>
      </c>
      <c r="C53" s="243" t="s">
        <v>58</v>
      </c>
      <c r="D53" s="293"/>
      <c r="E53" s="293"/>
      <c r="F53" s="293"/>
      <c r="G53" s="293"/>
      <c r="H53" s="243"/>
      <c r="I53" s="293"/>
      <c r="J53" s="293"/>
      <c r="K53" s="304"/>
    </row>
    <row r="54" spans="1:11" s="18" customFormat="1" ht="51">
      <c r="A54" s="28">
        <v>6</v>
      </c>
      <c r="B54" s="26" t="s">
        <v>110</v>
      </c>
      <c r="C54" s="243" t="s">
        <v>17</v>
      </c>
      <c r="D54" s="293"/>
      <c r="E54" s="293"/>
      <c r="F54" s="293"/>
      <c r="G54" s="293"/>
      <c r="H54" s="243"/>
      <c r="I54" s="293"/>
      <c r="J54" s="293"/>
      <c r="K54" s="304"/>
    </row>
    <row r="55" spans="1:11" ht="40.5" customHeight="1">
      <c r="A55" s="28">
        <v>7</v>
      </c>
      <c r="B55" s="26" t="s">
        <v>117</v>
      </c>
      <c r="C55" s="243" t="s">
        <v>15</v>
      </c>
      <c r="D55" s="293"/>
      <c r="E55" s="293"/>
      <c r="F55" s="293"/>
      <c r="G55" s="293"/>
      <c r="H55" s="243"/>
      <c r="I55" s="293"/>
      <c r="J55" s="293"/>
      <c r="K55" s="304"/>
    </row>
    <row r="56" spans="1:11" s="18" customFormat="1" ht="43.5" customHeight="1">
      <c r="A56" s="28">
        <v>8</v>
      </c>
      <c r="B56" s="26" t="s">
        <v>118</v>
      </c>
      <c r="C56" s="243" t="s">
        <v>16</v>
      </c>
      <c r="D56" s="293"/>
      <c r="E56" s="293"/>
      <c r="F56" s="293"/>
      <c r="G56" s="293"/>
      <c r="H56" s="243"/>
      <c r="I56" s="293"/>
      <c r="J56" s="293"/>
      <c r="K56" s="304"/>
    </row>
    <row r="57" spans="1:11" s="18" customFormat="1" ht="51">
      <c r="A57" s="28">
        <v>9</v>
      </c>
      <c r="B57" s="26" t="s">
        <v>119</v>
      </c>
      <c r="C57" s="243" t="s">
        <v>16</v>
      </c>
      <c r="D57" s="293"/>
      <c r="E57" s="293"/>
      <c r="F57" s="293"/>
      <c r="G57" s="293"/>
      <c r="H57" s="243"/>
      <c r="I57" s="293"/>
      <c r="J57" s="293"/>
      <c r="K57" s="304"/>
    </row>
    <row r="58" spans="1:11" s="18" customFormat="1" ht="25.5">
      <c r="A58" s="28">
        <v>10</v>
      </c>
      <c r="B58" s="26" t="s">
        <v>111</v>
      </c>
      <c r="C58" s="243" t="s">
        <v>15</v>
      </c>
      <c r="D58" s="293"/>
      <c r="E58" s="293"/>
      <c r="F58" s="293"/>
      <c r="G58" s="293"/>
      <c r="H58" s="243"/>
      <c r="I58" s="293"/>
      <c r="J58" s="293"/>
      <c r="K58" s="304"/>
    </row>
    <row r="59" spans="1:11" s="18" customFormat="1" ht="88.5" customHeight="1">
      <c r="A59" s="28">
        <v>11</v>
      </c>
      <c r="B59" s="26" t="s">
        <v>112</v>
      </c>
      <c r="C59" s="243" t="s">
        <v>15</v>
      </c>
      <c r="D59" s="293"/>
      <c r="E59" s="293"/>
      <c r="F59" s="293"/>
      <c r="G59" s="293"/>
      <c r="H59" s="243"/>
      <c r="I59" s="293"/>
      <c r="J59" s="293"/>
      <c r="K59" s="304"/>
    </row>
    <row r="60" spans="1:11" s="18" customFormat="1" ht="38.25">
      <c r="A60" s="28">
        <v>12</v>
      </c>
      <c r="B60" s="26" t="s">
        <v>120</v>
      </c>
      <c r="C60" s="243" t="s">
        <v>16</v>
      </c>
      <c r="D60" s="293"/>
      <c r="E60" s="293"/>
      <c r="F60" s="293"/>
      <c r="G60" s="293"/>
      <c r="H60" s="243"/>
      <c r="I60" s="293"/>
      <c r="J60" s="293"/>
      <c r="K60" s="304"/>
    </row>
    <row r="61" spans="1:11" s="18" customFormat="1" ht="26.25" thickBot="1">
      <c r="A61" s="31">
        <v>13</v>
      </c>
      <c r="B61" s="32" t="s">
        <v>113</v>
      </c>
      <c r="C61" s="240" t="s">
        <v>17</v>
      </c>
      <c r="D61" s="310"/>
      <c r="E61" s="310"/>
      <c r="F61" s="310"/>
      <c r="G61" s="310"/>
      <c r="H61" s="240"/>
      <c r="I61" s="310"/>
      <c r="J61" s="310"/>
      <c r="K61" s="311"/>
    </row>
    <row r="62" spans="1:11" ht="16.5" customHeight="1" thickBot="1">
      <c r="A62" s="224" t="s">
        <v>147</v>
      </c>
      <c r="B62" s="225"/>
      <c r="C62" s="225"/>
      <c r="D62" s="225"/>
      <c r="E62" s="225"/>
      <c r="F62" s="225"/>
      <c r="G62" s="225"/>
      <c r="H62" s="225"/>
      <c r="I62" s="225"/>
      <c r="J62" s="225"/>
      <c r="K62" s="226"/>
    </row>
    <row r="63" spans="1:11" ht="48.75" thickBot="1">
      <c r="A63" s="43" t="s">
        <v>0</v>
      </c>
      <c r="B63" s="44" t="s">
        <v>1</v>
      </c>
      <c r="C63" s="44" t="s">
        <v>10</v>
      </c>
      <c r="D63" s="45" t="s">
        <v>2</v>
      </c>
      <c r="E63" s="45" t="s">
        <v>3</v>
      </c>
      <c r="F63" s="46" t="s">
        <v>23</v>
      </c>
      <c r="G63" s="46" t="s">
        <v>4</v>
      </c>
      <c r="H63" s="47" t="s">
        <v>5</v>
      </c>
      <c r="I63" s="46" t="s">
        <v>6</v>
      </c>
      <c r="J63" s="45" t="s">
        <v>7</v>
      </c>
      <c r="K63" s="48" t="s">
        <v>8</v>
      </c>
    </row>
    <row r="64" spans="1:11" ht="15.75" thickBot="1">
      <c r="A64" s="7">
        <v>1</v>
      </c>
      <c r="B64" s="60" t="s">
        <v>148</v>
      </c>
      <c r="C64" s="10"/>
      <c r="D64" s="8" t="s">
        <v>9</v>
      </c>
      <c r="E64" s="12">
        <v>1</v>
      </c>
      <c r="F64" s="13"/>
      <c r="G64" s="14">
        <f>E64*F64</f>
        <v>0</v>
      </c>
      <c r="H64" s="15"/>
      <c r="I64" s="14">
        <f>ROUND(G64*H64/100+G64,2)</f>
        <v>0</v>
      </c>
      <c r="J64" s="16"/>
      <c r="K64" s="17"/>
    </row>
    <row r="65" spans="1:11" ht="13.5" thickBot="1">
      <c r="A65" s="227" t="s">
        <v>34</v>
      </c>
      <c r="B65" s="228"/>
      <c r="C65" s="228"/>
      <c r="D65" s="228"/>
      <c r="E65" s="228"/>
      <c r="F65" s="229"/>
      <c r="G65" s="20">
        <f>SUM(G64:G64)</f>
        <v>0</v>
      </c>
      <c r="H65" s="19" t="s">
        <v>19</v>
      </c>
      <c r="I65" s="21">
        <f>SUM(I64:I64)</f>
        <v>0</v>
      </c>
      <c r="J65" s="208"/>
      <c r="K65" s="236"/>
    </row>
    <row r="66" spans="1:11" s="61" customFormat="1" ht="20.25" customHeight="1">
      <c r="A66" s="194" t="s">
        <v>89</v>
      </c>
      <c r="B66" s="195"/>
      <c r="C66" s="195"/>
      <c r="D66" s="195"/>
      <c r="E66" s="195"/>
      <c r="F66" s="195"/>
      <c r="G66" s="195"/>
      <c r="H66" s="195"/>
      <c r="I66" s="195"/>
      <c r="J66" s="195"/>
      <c r="K66" s="196"/>
    </row>
    <row r="67" spans="1:11" s="61" customFormat="1" ht="20.25" customHeight="1">
      <c r="A67" s="172" t="s">
        <v>90</v>
      </c>
      <c r="B67" s="173"/>
      <c r="C67" s="173"/>
      <c r="D67" s="173"/>
      <c r="E67" s="173"/>
      <c r="F67" s="173"/>
      <c r="G67" s="173"/>
      <c r="H67" s="173"/>
      <c r="I67" s="173"/>
      <c r="J67" s="173"/>
      <c r="K67" s="174"/>
    </row>
    <row r="68" spans="1:11" s="61" customFormat="1" ht="20.25" customHeight="1">
      <c r="A68" s="172" t="s">
        <v>91</v>
      </c>
      <c r="B68" s="173"/>
      <c r="C68" s="173"/>
      <c r="D68" s="173"/>
      <c r="E68" s="173"/>
      <c r="F68" s="173"/>
      <c r="G68" s="173"/>
      <c r="H68" s="173"/>
      <c r="I68" s="173"/>
      <c r="J68" s="173"/>
      <c r="K68" s="174"/>
    </row>
    <row r="69" spans="1:11" s="61" customFormat="1" ht="20.25" customHeight="1" thickBot="1">
      <c r="A69" s="197" t="s">
        <v>810</v>
      </c>
      <c r="B69" s="198"/>
      <c r="C69" s="198"/>
      <c r="D69" s="198"/>
      <c r="E69" s="198"/>
      <c r="F69" s="198"/>
      <c r="G69" s="198"/>
      <c r="H69" s="198"/>
      <c r="I69" s="198"/>
      <c r="J69" s="198"/>
      <c r="K69" s="199"/>
    </row>
    <row r="70" spans="1:11" ht="13.5" thickBot="1">
      <c r="A70" s="191" t="s">
        <v>11</v>
      </c>
      <c r="B70" s="192"/>
      <c r="C70" s="192"/>
      <c r="D70" s="192"/>
      <c r="E70" s="192"/>
      <c r="F70" s="192"/>
      <c r="G70" s="192"/>
      <c r="H70" s="192"/>
      <c r="I70" s="192"/>
      <c r="J70" s="192"/>
      <c r="K70" s="193"/>
    </row>
    <row r="71" spans="1:11" s="18" customFormat="1" ht="85.5" customHeight="1" thickBot="1">
      <c r="A71" s="49" t="s">
        <v>0</v>
      </c>
      <c r="B71" s="58" t="s">
        <v>26</v>
      </c>
      <c r="C71" s="175" t="s">
        <v>13</v>
      </c>
      <c r="D71" s="175"/>
      <c r="E71" s="175"/>
      <c r="F71" s="175"/>
      <c r="G71" s="175"/>
      <c r="H71" s="175" t="s">
        <v>14</v>
      </c>
      <c r="I71" s="175"/>
      <c r="J71" s="175"/>
      <c r="K71" s="176"/>
    </row>
    <row r="72" spans="1:11" s="18" customFormat="1" ht="18.75" customHeight="1" thickBot="1">
      <c r="A72" s="387" t="s">
        <v>25</v>
      </c>
      <c r="B72" s="364"/>
      <c r="C72" s="364"/>
      <c r="D72" s="364"/>
      <c r="E72" s="364"/>
      <c r="F72" s="364"/>
      <c r="G72" s="364"/>
      <c r="H72" s="364"/>
      <c r="I72" s="364"/>
      <c r="J72" s="364"/>
      <c r="K72" s="364"/>
    </row>
    <row r="73" spans="1:11" s="18" customFormat="1" ht="25.5">
      <c r="A73" s="33">
        <v>1</v>
      </c>
      <c r="B73" s="34" t="s">
        <v>125</v>
      </c>
      <c r="C73" s="259" t="s">
        <v>15</v>
      </c>
      <c r="D73" s="260"/>
      <c r="E73" s="260"/>
      <c r="F73" s="260"/>
      <c r="G73" s="260"/>
      <c r="H73" s="261"/>
      <c r="I73" s="262"/>
      <c r="J73" s="262"/>
      <c r="K73" s="263"/>
    </row>
    <row r="74" spans="1:11" s="18" customFormat="1" ht="27.75" customHeight="1">
      <c r="A74" s="4">
        <v>2</v>
      </c>
      <c r="B74" s="62" t="s">
        <v>126</v>
      </c>
      <c r="C74" s="252" t="s">
        <v>15</v>
      </c>
      <c r="D74" s="253"/>
      <c r="E74" s="253"/>
      <c r="F74" s="253"/>
      <c r="G74" s="253"/>
      <c r="H74" s="256"/>
      <c r="I74" s="257"/>
      <c r="J74" s="257"/>
      <c r="K74" s="258"/>
    </row>
    <row r="75" spans="1:11" s="18" customFormat="1" ht="37.5" customHeight="1">
      <c r="A75" s="4">
        <v>3</v>
      </c>
      <c r="B75" s="62" t="s">
        <v>127</v>
      </c>
      <c r="C75" s="252" t="s">
        <v>15</v>
      </c>
      <c r="D75" s="253"/>
      <c r="E75" s="253"/>
      <c r="F75" s="253"/>
      <c r="G75" s="253"/>
      <c r="H75" s="256"/>
      <c r="I75" s="257"/>
      <c r="J75" s="257"/>
      <c r="K75" s="258"/>
    </row>
    <row r="76" spans="1:11" s="18" customFormat="1" ht="38.25">
      <c r="A76" s="4">
        <v>4</v>
      </c>
      <c r="B76" s="62" t="s">
        <v>149</v>
      </c>
      <c r="C76" s="252" t="s">
        <v>16</v>
      </c>
      <c r="D76" s="253"/>
      <c r="E76" s="253"/>
      <c r="F76" s="253"/>
      <c r="G76" s="253"/>
      <c r="H76" s="256"/>
      <c r="I76" s="257"/>
      <c r="J76" s="257"/>
      <c r="K76" s="258"/>
    </row>
    <row r="77" spans="1:11" s="18" customFormat="1" ht="24.75" customHeight="1">
      <c r="A77" s="4">
        <v>5</v>
      </c>
      <c r="B77" s="62" t="s">
        <v>150</v>
      </c>
      <c r="C77" s="252" t="s">
        <v>16</v>
      </c>
      <c r="D77" s="253"/>
      <c r="E77" s="253"/>
      <c r="F77" s="253"/>
      <c r="G77" s="253"/>
      <c r="H77" s="256"/>
      <c r="I77" s="257"/>
      <c r="J77" s="257"/>
      <c r="K77" s="258"/>
    </row>
    <row r="78" spans="1:11" s="18" customFormat="1" ht="51">
      <c r="A78" s="4">
        <v>6</v>
      </c>
      <c r="B78" s="62" t="s">
        <v>151</v>
      </c>
      <c r="C78" s="252" t="s">
        <v>16</v>
      </c>
      <c r="D78" s="253"/>
      <c r="E78" s="253"/>
      <c r="F78" s="253"/>
      <c r="G78" s="253"/>
      <c r="H78" s="256"/>
      <c r="I78" s="257"/>
      <c r="J78" s="257"/>
      <c r="K78" s="258"/>
    </row>
    <row r="79" spans="1:11" ht="76.5">
      <c r="A79" s="4">
        <v>7</v>
      </c>
      <c r="B79" s="62" t="s">
        <v>152</v>
      </c>
      <c r="C79" s="252" t="s">
        <v>16</v>
      </c>
      <c r="D79" s="253"/>
      <c r="E79" s="253"/>
      <c r="F79" s="253"/>
      <c r="G79" s="253"/>
      <c r="H79" s="256"/>
      <c r="I79" s="257"/>
      <c r="J79" s="257"/>
      <c r="K79" s="258"/>
    </row>
    <row r="80" spans="1:11" s="18" customFormat="1" ht="25.5" customHeight="1">
      <c r="A80" s="4">
        <v>8</v>
      </c>
      <c r="B80" s="62" t="s">
        <v>128</v>
      </c>
      <c r="C80" s="252" t="s">
        <v>17</v>
      </c>
      <c r="D80" s="253"/>
      <c r="E80" s="253"/>
      <c r="F80" s="253"/>
      <c r="G80" s="253"/>
      <c r="H80" s="256"/>
      <c r="I80" s="257"/>
      <c r="J80" s="257"/>
      <c r="K80" s="258"/>
    </row>
    <row r="81" spans="1:11" s="18" customFormat="1" ht="22.5" customHeight="1" thickBot="1">
      <c r="A81" s="35">
        <v>9</v>
      </c>
      <c r="B81" s="77" t="s">
        <v>153</v>
      </c>
      <c r="C81" s="392" t="s">
        <v>16</v>
      </c>
      <c r="D81" s="393"/>
      <c r="E81" s="393"/>
      <c r="F81" s="393"/>
      <c r="G81" s="393"/>
      <c r="H81" s="394"/>
      <c r="I81" s="395"/>
      <c r="J81" s="395"/>
      <c r="K81" s="396"/>
    </row>
    <row r="82" spans="1:11" s="18" customFormat="1" ht="20.25" customHeight="1" thickBot="1">
      <c r="A82" s="387" t="s">
        <v>24</v>
      </c>
      <c r="B82" s="364"/>
      <c r="C82" s="364"/>
      <c r="D82" s="364"/>
      <c r="E82" s="364"/>
      <c r="F82" s="364"/>
      <c r="G82" s="364"/>
      <c r="H82" s="364"/>
      <c r="I82" s="364"/>
      <c r="J82" s="364"/>
      <c r="K82" s="364"/>
    </row>
    <row r="83" spans="1:11" s="18" customFormat="1" ht="42.75" customHeight="1">
      <c r="A83" s="33">
        <v>1</v>
      </c>
      <c r="B83" s="79" t="s">
        <v>129</v>
      </c>
      <c r="C83" s="259" t="s">
        <v>17</v>
      </c>
      <c r="D83" s="260"/>
      <c r="E83" s="260"/>
      <c r="F83" s="260"/>
      <c r="G83" s="260"/>
      <c r="H83" s="259"/>
      <c r="I83" s="260"/>
      <c r="J83" s="260"/>
      <c r="K83" s="397"/>
    </row>
    <row r="84" spans="1:11" s="18" customFormat="1" ht="12.75">
      <c r="A84" s="4">
        <v>2</v>
      </c>
      <c r="B84" s="62" t="s">
        <v>130</v>
      </c>
      <c r="C84" s="252" t="s">
        <v>17</v>
      </c>
      <c r="D84" s="253"/>
      <c r="E84" s="253"/>
      <c r="F84" s="253"/>
      <c r="G84" s="253"/>
      <c r="H84" s="252"/>
      <c r="I84" s="253"/>
      <c r="J84" s="253"/>
      <c r="K84" s="254"/>
    </row>
    <row r="85" spans="1:11" s="18" customFormat="1" ht="30.75" customHeight="1">
      <c r="A85" s="4">
        <v>3</v>
      </c>
      <c r="B85" s="26" t="s">
        <v>154</v>
      </c>
      <c r="C85" s="252" t="s">
        <v>16</v>
      </c>
      <c r="D85" s="253"/>
      <c r="E85" s="253"/>
      <c r="F85" s="253"/>
      <c r="G85" s="253"/>
      <c r="H85" s="252"/>
      <c r="I85" s="253"/>
      <c r="J85" s="253"/>
      <c r="K85" s="254"/>
    </row>
    <row r="86" spans="1:11" s="18" customFormat="1" ht="30" customHeight="1">
      <c r="A86" s="4">
        <v>4</v>
      </c>
      <c r="B86" s="26" t="s">
        <v>113</v>
      </c>
      <c r="C86" s="252" t="s">
        <v>17</v>
      </c>
      <c r="D86" s="253"/>
      <c r="E86" s="253"/>
      <c r="F86" s="253"/>
      <c r="G86" s="253"/>
      <c r="H86" s="252"/>
      <c r="I86" s="253"/>
      <c r="J86" s="253"/>
      <c r="K86" s="254"/>
    </row>
    <row r="87" spans="1:11" s="18" customFormat="1" ht="32.25" customHeight="1">
      <c r="A87" s="4">
        <v>5</v>
      </c>
      <c r="B87" s="62" t="s">
        <v>131</v>
      </c>
      <c r="C87" s="252" t="s">
        <v>17</v>
      </c>
      <c r="D87" s="253"/>
      <c r="E87" s="253"/>
      <c r="F87" s="253"/>
      <c r="G87" s="253"/>
      <c r="H87" s="252"/>
      <c r="I87" s="253"/>
      <c r="J87" s="253"/>
      <c r="K87" s="254"/>
    </row>
    <row r="88" spans="1:11" s="18" customFormat="1" ht="12.75">
      <c r="A88" s="4">
        <v>6</v>
      </c>
      <c r="B88" s="62" t="s">
        <v>156</v>
      </c>
      <c r="C88" s="252" t="s">
        <v>16</v>
      </c>
      <c r="D88" s="253"/>
      <c r="E88" s="253"/>
      <c r="F88" s="253"/>
      <c r="G88" s="253"/>
      <c r="H88" s="252"/>
      <c r="I88" s="253"/>
      <c r="J88" s="253"/>
      <c r="K88" s="254"/>
    </row>
    <row r="89" spans="1:11" s="18" customFormat="1" ht="23.25" customHeight="1">
      <c r="A89" s="4">
        <v>7</v>
      </c>
      <c r="B89" s="62" t="s">
        <v>155</v>
      </c>
      <c r="C89" s="252" t="s">
        <v>16</v>
      </c>
      <c r="D89" s="253"/>
      <c r="E89" s="253"/>
      <c r="F89" s="253"/>
      <c r="G89" s="253"/>
      <c r="H89" s="252"/>
      <c r="I89" s="253"/>
      <c r="J89" s="253"/>
      <c r="K89" s="254"/>
    </row>
    <row r="90" spans="1:11" s="18" customFormat="1" ht="12.75">
      <c r="A90" s="4">
        <v>8</v>
      </c>
      <c r="B90" s="62" t="s">
        <v>157</v>
      </c>
      <c r="C90" s="252" t="s">
        <v>16</v>
      </c>
      <c r="D90" s="253"/>
      <c r="E90" s="253"/>
      <c r="F90" s="253"/>
      <c r="G90" s="253"/>
      <c r="H90" s="252"/>
      <c r="I90" s="253"/>
      <c r="J90" s="253"/>
      <c r="K90" s="254"/>
    </row>
    <row r="91" spans="1:11" s="18" customFormat="1" ht="25.5">
      <c r="A91" s="4">
        <v>9</v>
      </c>
      <c r="B91" s="62" t="s">
        <v>158</v>
      </c>
      <c r="C91" s="252" t="s">
        <v>16</v>
      </c>
      <c r="D91" s="253"/>
      <c r="E91" s="253"/>
      <c r="F91" s="253"/>
      <c r="G91" s="253"/>
      <c r="H91" s="252"/>
      <c r="I91" s="253"/>
      <c r="J91" s="253"/>
      <c r="K91" s="254"/>
    </row>
    <row r="92" spans="1:11" s="18" customFormat="1" ht="89.25">
      <c r="A92" s="4">
        <v>10</v>
      </c>
      <c r="B92" s="62" t="s">
        <v>159</v>
      </c>
      <c r="C92" s="252" t="s">
        <v>16</v>
      </c>
      <c r="D92" s="253"/>
      <c r="E92" s="253"/>
      <c r="F92" s="253"/>
      <c r="G92" s="253"/>
      <c r="H92" s="252"/>
      <c r="I92" s="253"/>
      <c r="J92" s="253"/>
      <c r="K92" s="254"/>
    </row>
    <row r="93" spans="1:11" s="18" customFormat="1" ht="38.25">
      <c r="A93" s="4">
        <v>11</v>
      </c>
      <c r="B93" s="62" t="s">
        <v>132</v>
      </c>
      <c r="C93" s="252" t="s">
        <v>16</v>
      </c>
      <c r="D93" s="253"/>
      <c r="E93" s="253"/>
      <c r="F93" s="253"/>
      <c r="G93" s="253"/>
      <c r="H93" s="252"/>
      <c r="I93" s="253"/>
      <c r="J93" s="253"/>
      <c r="K93" s="254"/>
    </row>
    <row r="94" spans="1:11" s="18" customFormat="1" ht="38.25">
      <c r="A94" s="4">
        <v>12</v>
      </c>
      <c r="B94" s="62" t="s">
        <v>160</v>
      </c>
      <c r="C94" s="252" t="s">
        <v>16</v>
      </c>
      <c r="D94" s="253"/>
      <c r="E94" s="253"/>
      <c r="F94" s="253"/>
      <c r="G94" s="253"/>
      <c r="H94" s="252"/>
      <c r="I94" s="253"/>
      <c r="J94" s="253"/>
      <c r="K94" s="254"/>
    </row>
    <row r="95" spans="1:11" s="18" customFormat="1" ht="25.5">
      <c r="A95" s="4">
        <v>13</v>
      </c>
      <c r="B95" s="62" t="s">
        <v>133</v>
      </c>
      <c r="C95" s="252" t="s">
        <v>17</v>
      </c>
      <c r="D95" s="253"/>
      <c r="E95" s="253"/>
      <c r="F95" s="253"/>
      <c r="G95" s="253"/>
      <c r="H95" s="252"/>
      <c r="I95" s="253"/>
      <c r="J95" s="253"/>
      <c r="K95" s="254"/>
    </row>
    <row r="96" spans="1:11" s="18" customFormat="1" ht="25.5">
      <c r="A96" s="4">
        <v>14</v>
      </c>
      <c r="B96" s="62" t="s">
        <v>134</v>
      </c>
      <c r="C96" s="252" t="s">
        <v>17</v>
      </c>
      <c r="D96" s="253"/>
      <c r="E96" s="253"/>
      <c r="F96" s="253"/>
      <c r="G96" s="253"/>
      <c r="H96" s="252"/>
      <c r="I96" s="253"/>
      <c r="J96" s="253"/>
      <c r="K96" s="254"/>
    </row>
    <row r="97" spans="1:11" s="18" customFormat="1" ht="38.25">
      <c r="A97" s="4">
        <v>15</v>
      </c>
      <c r="B97" s="62" t="s">
        <v>161</v>
      </c>
      <c r="C97" s="252" t="s">
        <v>17</v>
      </c>
      <c r="D97" s="253"/>
      <c r="E97" s="253"/>
      <c r="F97" s="253"/>
      <c r="G97" s="253"/>
      <c r="H97" s="252"/>
      <c r="I97" s="253"/>
      <c r="J97" s="253"/>
      <c r="K97" s="254"/>
    </row>
    <row r="98" spans="1:11" s="18" customFormat="1" ht="25.5">
      <c r="A98" s="4">
        <v>16</v>
      </c>
      <c r="B98" s="62" t="s">
        <v>135</v>
      </c>
      <c r="C98" s="252" t="s">
        <v>17</v>
      </c>
      <c r="D98" s="253"/>
      <c r="E98" s="253"/>
      <c r="F98" s="253"/>
      <c r="G98" s="253"/>
      <c r="H98" s="252"/>
      <c r="I98" s="253"/>
      <c r="J98" s="253"/>
      <c r="K98" s="254"/>
    </row>
    <row r="99" spans="1:11" s="18" customFormat="1" ht="25.5">
      <c r="A99" s="4">
        <v>17</v>
      </c>
      <c r="B99" s="62" t="s">
        <v>136</v>
      </c>
      <c r="C99" s="252" t="s">
        <v>17</v>
      </c>
      <c r="D99" s="253"/>
      <c r="E99" s="253"/>
      <c r="F99" s="253"/>
      <c r="G99" s="253"/>
      <c r="H99" s="252"/>
      <c r="I99" s="253"/>
      <c r="J99" s="253"/>
      <c r="K99" s="254"/>
    </row>
    <row r="100" spans="1:11" s="18" customFormat="1" ht="12.75">
      <c r="A100" s="4">
        <v>18</v>
      </c>
      <c r="B100" s="62" t="s">
        <v>162</v>
      </c>
      <c r="C100" s="252" t="s">
        <v>16</v>
      </c>
      <c r="D100" s="253"/>
      <c r="E100" s="253"/>
      <c r="F100" s="253"/>
      <c r="G100" s="253"/>
      <c r="H100" s="252"/>
      <c r="I100" s="253"/>
      <c r="J100" s="253"/>
      <c r="K100" s="254"/>
    </row>
    <row r="101" spans="1:11" s="18" customFormat="1" ht="12">
      <c r="A101" s="4">
        <v>19</v>
      </c>
      <c r="B101" s="78" t="s">
        <v>137</v>
      </c>
      <c r="C101" s="252" t="s">
        <v>17</v>
      </c>
      <c r="D101" s="253"/>
      <c r="E101" s="253"/>
      <c r="F101" s="253"/>
      <c r="G101" s="253"/>
      <c r="H101" s="252"/>
      <c r="I101" s="253"/>
      <c r="J101" s="253"/>
      <c r="K101" s="254"/>
    </row>
    <row r="102" spans="1:11" s="18" customFormat="1" ht="25.5">
      <c r="A102" s="4">
        <v>20</v>
      </c>
      <c r="B102" s="62" t="s">
        <v>163</v>
      </c>
      <c r="C102" s="252" t="s">
        <v>16</v>
      </c>
      <c r="D102" s="253"/>
      <c r="E102" s="253"/>
      <c r="F102" s="253"/>
      <c r="G102" s="253"/>
      <c r="H102" s="252"/>
      <c r="I102" s="253"/>
      <c r="J102" s="253"/>
      <c r="K102" s="254"/>
    </row>
    <row r="103" spans="1:11" s="18" customFormat="1" ht="12.75">
      <c r="A103" s="4">
        <v>21</v>
      </c>
      <c r="B103" s="62" t="s">
        <v>138</v>
      </c>
      <c r="C103" s="252" t="s">
        <v>17</v>
      </c>
      <c r="D103" s="253"/>
      <c r="E103" s="253"/>
      <c r="F103" s="253"/>
      <c r="G103" s="253"/>
      <c r="H103" s="252"/>
      <c r="I103" s="253"/>
      <c r="J103" s="253"/>
      <c r="K103" s="254"/>
    </row>
    <row r="104" spans="1:11" s="18" customFormat="1" ht="25.5">
      <c r="A104" s="4">
        <v>22</v>
      </c>
      <c r="B104" s="62" t="s">
        <v>139</v>
      </c>
      <c r="C104" s="252" t="s">
        <v>17</v>
      </c>
      <c r="D104" s="253"/>
      <c r="E104" s="253"/>
      <c r="F104" s="253"/>
      <c r="G104" s="253"/>
      <c r="H104" s="252"/>
      <c r="I104" s="253"/>
      <c r="J104" s="253"/>
      <c r="K104" s="254"/>
    </row>
    <row r="105" spans="1:11" s="18" customFormat="1" ht="38.25">
      <c r="A105" s="4">
        <v>23</v>
      </c>
      <c r="B105" s="62" t="s">
        <v>140</v>
      </c>
      <c r="C105" s="252" t="s">
        <v>17</v>
      </c>
      <c r="D105" s="253"/>
      <c r="E105" s="253"/>
      <c r="F105" s="253"/>
      <c r="G105" s="253"/>
      <c r="H105" s="252"/>
      <c r="I105" s="253"/>
      <c r="J105" s="253"/>
      <c r="K105" s="254"/>
    </row>
    <row r="106" spans="1:11" s="18" customFormat="1" ht="25.5">
      <c r="A106" s="4">
        <v>24</v>
      </c>
      <c r="B106" s="62" t="s">
        <v>141</v>
      </c>
      <c r="C106" s="252" t="s">
        <v>17</v>
      </c>
      <c r="D106" s="253"/>
      <c r="E106" s="253"/>
      <c r="F106" s="253"/>
      <c r="G106" s="253"/>
      <c r="H106" s="252"/>
      <c r="I106" s="253"/>
      <c r="J106" s="253"/>
      <c r="K106" s="254"/>
    </row>
    <row r="107" spans="1:11" s="18" customFormat="1" ht="25.5">
      <c r="A107" s="4">
        <v>25</v>
      </c>
      <c r="B107" s="62" t="s">
        <v>164</v>
      </c>
      <c r="C107" s="252" t="s">
        <v>16</v>
      </c>
      <c r="D107" s="253"/>
      <c r="E107" s="253"/>
      <c r="F107" s="253"/>
      <c r="G107" s="253"/>
      <c r="H107" s="252"/>
      <c r="I107" s="253"/>
      <c r="J107" s="253"/>
      <c r="K107" s="254"/>
    </row>
    <row r="108" spans="1:11" s="18" customFormat="1" ht="25.5">
      <c r="A108" s="4">
        <v>26</v>
      </c>
      <c r="B108" s="62" t="s">
        <v>165</v>
      </c>
      <c r="C108" s="252" t="s">
        <v>16</v>
      </c>
      <c r="D108" s="253"/>
      <c r="E108" s="253"/>
      <c r="F108" s="253"/>
      <c r="G108" s="253"/>
      <c r="H108" s="252"/>
      <c r="I108" s="253"/>
      <c r="J108" s="253"/>
      <c r="K108" s="254"/>
    </row>
    <row r="109" spans="1:11" s="18" customFormat="1" ht="25.5">
      <c r="A109" s="4">
        <v>27</v>
      </c>
      <c r="B109" s="62" t="s">
        <v>142</v>
      </c>
      <c r="C109" s="252" t="s">
        <v>17</v>
      </c>
      <c r="D109" s="253"/>
      <c r="E109" s="253"/>
      <c r="F109" s="253"/>
      <c r="G109" s="253"/>
      <c r="H109" s="252"/>
      <c r="I109" s="253"/>
      <c r="J109" s="253"/>
      <c r="K109" s="254"/>
    </row>
    <row r="110" spans="1:11" s="18" customFormat="1" ht="76.5">
      <c r="A110" s="4">
        <v>28</v>
      </c>
      <c r="B110" s="62" t="s">
        <v>166</v>
      </c>
      <c r="C110" s="252" t="s">
        <v>17</v>
      </c>
      <c r="D110" s="253"/>
      <c r="E110" s="253"/>
      <c r="F110" s="253"/>
      <c r="G110" s="253"/>
      <c r="H110" s="252"/>
      <c r="I110" s="253"/>
      <c r="J110" s="253"/>
      <c r="K110" s="254"/>
    </row>
    <row r="111" spans="1:11" s="18" customFormat="1" ht="76.5">
      <c r="A111" s="4">
        <v>29</v>
      </c>
      <c r="B111" s="62" t="s">
        <v>167</v>
      </c>
      <c r="C111" s="168" t="s">
        <v>824</v>
      </c>
      <c r="D111" s="293"/>
      <c r="E111" s="293"/>
      <c r="F111" s="293"/>
      <c r="G111" s="293"/>
      <c r="H111" s="252"/>
      <c r="I111" s="253"/>
      <c r="J111" s="253"/>
      <c r="K111" s="254"/>
    </row>
    <row r="112" spans="1:11" s="18" customFormat="1" ht="39.75" customHeight="1">
      <c r="A112" s="4">
        <v>30</v>
      </c>
      <c r="B112" s="62" t="s">
        <v>143</v>
      </c>
      <c r="C112" s="252" t="s">
        <v>17</v>
      </c>
      <c r="D112" s="253"/>
      <c r="E112" s="253"/>
      <c r="F112" s="253"/>
      <c r="G112" s="253"/>
      <c r="H112" s="252"/>
      <c r="I112" s="253"/>
      <c r="J112" s="253"/>
      <c r="K112" s="254"/>
    </row>
    <row r="113" spans="1:11" s="18" customFormat="1" ht="63.75">
      <c r="A113" s="4">
        <v>31</v>
      </c>
      <c r="B113" s="62" t="s">
        <v>168</v>
      </c>
      <c r="C113" s="252" t="s">
        <v>16</v>
      </c>
      <c r="D113" s="253"/>
      <c r="E113" s="253"/>
      <c r="F113" s="253"/>
      <c r="G113" s="253"/>
      <c r="H113" s="252"/>
      <c r="I113" s="253"/>
      <c r="J113" s="253"/>
      <c r="K113" s="254"/>
    </row>
    <row r="114" spans="1:11" s="18" customFormat="1" ht="25.5">
      <c r="A114" s="4">
        <v>32</v>
      </c>
      <c r="B114" s="62" t="s">
        <v>144</v>
      </c>
      <c r="C114" s="252" t="s">
        <v>17</v>
      </c>
      <c r="D114" s="253"/>
      <c r="E114" s="253"/>
      <c r="F114" s="253"/>
      <c r="G114" s="253"/>
      <c r="H114" s="252"/>
      <c r="I114" s="253"/>
      <c r="J114" s="253"/>
      <c r="K114" s="254"/>
    </row>
    <row r="115" spans="1:11" s="18" customFormat="1" ht="51">
      <c r="A115" s="4">
        <v>33</v>
      </c>
      <c r="B115" s="62" t="s">
        <v>145</v>
      </c>
      <c r="C115" s="252" t="s">
        <v>17</v>
      </c>
      <c r="D115" s="253"/>
      <c r="E115" s="253"/>
      <c r="F115" s="253"/>
      <c r="G115" s="253"/>
      <c r="H115" s="252"/>
      <c r="I115" s="253"/>
      <c r="J115" s="253"/>
      <c r="K115" s="254"/>
    </row>
    <row r="116" spans="1:11" s="18" customFormat="1" ht="26.25" thickBot="1">
      <c r="A116" s="35">
        <v>34</v>
      </c>
      <c r="B116" s="77" t="s">
        <v>146</v>
      </c>
      <c r="C116" s="392" t="s">
        <v>17</v>
      </c>
      <c r="D116" s="393"/>
      <c r="E116" s="393"/>
      <c r="F116" s="393"/>
      <c r="G116" s="393"/>
      <c r="H116" s="392"/>
      <c r="I116" s="393"/>
      <c r="J116" s="393"/>
      <c r="K116" s="398"/>
    </row>
    <row r="117" spans="1:11" ht="16.5" thickBot="1">
      <c r="A117" s="224" t="s">
        <v>169</v>
      </c>
      <c r="B117" s="225"/>
      <c r="C117" s="225"/>
      <c r="D117" s="225"/>
      <c r="E117" s="225"/>
      <c r="F117" s="225"/>
      <c r="G117" s="225"/>
      <c r="H117" s="225"/>
      <c r="I117" s="225"/>
      <c r="J117" s="225"/>
      <c r="K117" s="226"/>
    </row>
    <row r="118" spans="1:11" ht="48.75" thickBot="1">
      <c r="A118" s="43" t="s">
        <v>0</v>
      </c>
      <c r="B118" s="44" t="s">
        <v>1</v>
      </c>
      <c r="C118" s="44" t="s">
        <v>10</v>
      </c>
      <c r="D118" s="45" t="s">
        <v>2</v>
      </c>
      <c r="E118" s="45" t="s">
        <v>3</v>
      </c>
      <c r="F118" s="46" t="s">
        <v>23</v>
      </c>
      <c r="G118" s="46" t="s">
        <v>4</v>
      </c>
      <c r="H118" s="47" t="s">
        <v>5</v>
      </c>
      <c r="I118" s="46" t="s">
        <v>6</v>
      </c>
      <c r="J118" s="45" t="s">
        <v>7</v>
      </c>
      <c r="K118" s="48" t="s">
        <v>8</v>
      </c>
    </row>
    <row r="119" spans="1:11" ht="18.75" customHeight="1" thickBot="1">
      <c r="A119" s="7">
        <v>1</v>
      </c>
      <c r="B119" s="11" t="s">
        <v>170</v>
      </c>
      <c r="C119" s="10"/>
      <c r="D119" s="8" t="s">
        <v>9</v>
      </c>
      <c r="E119" s="12">
        <v>4</v>
      </c>
      <c r="F119" s="13"/>
      <c r="G119" s="14">
        <f>E119*F119</f>
        <v>0</v>
      </c>
      <c r="H119" s="15"/>
      <c r="I119" s="14">
        <f>ROUND(G119*H119/100+G119,2)</f>
        <v>0</v>
      </c>
      <c r="J119" s="16"/>
      <c r="K119" s="17"/>
    </row>
    <row r="120" spans="1:11" ht="13.5" thickBot="1">
      <c r="A120" s="227" t="s">
        <v>42</v>
      </c>
      <c r="B120" s="228"/>
      <c r="C120" s="228"/>
      <c r="D120" s="228"/>
      <c r="E120" s="228"/>
      <c r="F120" s="229"/>
      <c r="G120" s="51">
        <f>SUM(G119:G119)</f>
        <v>0</v>
      </c>
      <c r="H120" s="52" t="s">
        <v>19</v>
      </c>
      <c r="I120" s="53">
        <f>SUM(I119:I119)</f>
        <v>0</v>
      </c>
      <c r="J120" s="208"/>
      <c r="K120" s="236"/>
    </row>
    <row r="121" spans="1:11" s="61" customFormat="1" ht="20.25" customHeight="1">
      <c r="A121" s="194" t="s">
        <v>89</v>
      </c>
      <c r="B121" s="195"/>
      <c r="C121" s="195"/>
      <c r="D121" s="195"/>
      <c r="E121" s="195"/>
      <c r="F121" s="195"/>
      <c r="G121" s="195"/>
      <c r="H121" s="195"/>
      <c r="I121" s="195"/>
      <c r="J121" s="195"/>
      <c r="K121" s="196"/>
    </row>
    <row r="122" spans="1:11" s="61" customFormat="1" ht="20.25" customHeight="1">
      <c r="A122" s="172" t="s">
        <v>90</v>
      </c>
      <c r="B122" s="173"/>
      <c r="C122" s="173"/>
      <c r="D122" s="173"/>
      <c r="E122" s="173"/>
      <c r="F122" s="173"/>
      <c r="G122" s="173"/>
      <c r="H122" s="173"/>
      <c r="I122" s="173"/>
      <c r="J122" s="173"/>
      <c r="K122" s="174"/>
    </row>
    <row r="123" spans="1:11" s="61" customFormat="1" ht="20.25" customHeight="1">
      <c r="A123" s="172" t="s">
        <v>91</v>
      </c>
      <c r="B123" s="173"/>
      <c r="C123" s="173"/>
      <c r="D123" s="173"/>
      <c r="E123" s="173"/>
      <c r="F123" s="173"/>
      <c r="G123" s="173"/>
      <c r="H123" s="173"/>
      <c r="I123" s="173"/>
      <c r="J123" s="173"/>
      <c r="K123" s="174"/>
    </row>
    <row r="124" spans="1:11" s="61" customFormat="1" ht="20.25" customHeight="1" thickBot="1">
      <c r="A124" s="197" t="s">
        <v>807</v>
      </c>
      <c r="B124" s="198"/>
      <c r="C124" s="198"/>
      <c r="D124" s="198"/>
      <c r="E124" s="198"/>
      <c r="F124" s="198"/>
      <c r="G124" s="198"/>
      <c r="H124" s="198"/>
      <c r="I124" s="198"/>
      <c r="J124" s="198"/>
      <c r="K124" s="199"/>
    </row>
    <row r="125" spans="1:11" ht="13.5" thickBot="1">
      <c r="A125" s="191" t="s">
        <v>11</v>
      </c>
      <c r="B125" s="192"/>
      <c r="C125" s="192"/>
      <c r="D125" s="192"/>
      <c r="E125" s="192"/>
      <c r="F125" s="192"/>
      <c r="G125" s="192"/>
      <c r="H125" s="192"/>
      <c r="I125" s="192"/>
      <c r="J125" s="192"/>
      <c r="K125" s="193"/>
    </row>
    <row r="126" spans="1:11" s="18" customFormat="1" ht="85.5" customHeight="1" thickBot="1">
      <c r="A126" s="49" t="s">
        <v>0</v>
      </c>
      <c r="B126" s="58" t="s">
        <v>26</v>
      </c>
      <c r="C126" s="175" t="s">
        <v>13</v>
      </c>
      <c r="D126" s="175"/>
      <c r="E126" s="175"/>
      <c r="F126" s="175"/>
      <c r="G126" s="175"/>
      <c r="H126" s="175" t="s">
        <v>14</v>
      </c>
      <c r="I126" s="175"/>
      <c r="J126" s="175"/>
      <c r="K126" s="176"/>
    </row>
    <row r="127" spans="1:11" s="18" customFormat="1" ht="13.5" customHeight="1" thickBot="1">
      <c r="A127" s="230" t="s">
        <v>49</v>
      </c>
      <c r="B127" s="231"/>
      <c r="C127" s="231"/>
      <c r="D127" s="231"/>
      <c r="E127" s="231"/>
      <c r="F127" s="231"/>
      <c r="G127" s="231"/>
      <c r="H127" s="231"/>
      <c r="I127" s="231"/>
      <c r="J127" s="231"/>
      <c r="K127" s="232"/>
    </row>
    <row r="128" spans="1:11" s="18" customFormat="1" ht="24" customHeight="1">
      <c r="A128" s="29">
        <v>1</v>
      </c>
      <c r="B128" s="34" t="s">
        <v>170</v>
      </c>
      <c r="C128" s="247" t="s">
        <v>15</v>
      </c>
      <c r="D128" s="308"/>
      <c r="E128" s="308"/>
      <c r="F128" s="308"/>
      <c r="G128" s="308"/>
      <c r="H128" s="247"/>
      <c r="I128" s="308"/>
      <c r="J128" s="308"/>
      <c r="K128" s="309"/>
    </row>
    <row r="129" spans="1:11" s="18" customFormat="1" ht="37.5" customHeight="1">
      <c r="A129" s="28">
        <v>2</v>
      </c>
      <c r="B129" s="26" t="s">
        <v>180</v>
      </c>
      <c r="C129" s="243" t="s">
        <v>16</v>
      </c>
      <c r="D129" s="293"/>
      <c r="E129" s="293"/>
      <c r="F129" s="293"/>
      <c r="G129" s="293"/>
      <c r="H129" s="243"/>
      <c r="I129" s="293"/>
      <c r="J129" s="293"/>
      <c r="K129" s="304"/>
    </row>
    <row r="130" spans="1:11" s="18" customFormat="1" ht="37.5" customHeight="1">
      <c r="A130" s="28">
        <v>3</v>
      </c>
      <c r="B130" s="26" t="s">
        <v>171</v>
      </c>
      <c r="C130" s="243" t="s">
        <v>16</v>
      </c>
      <c r="D130" s="293"/>
      <c r="E130" s="293"/>
      <c r="F130" s="293"/>
      <c r="G130" s="293"/>
      <c r="H130" s="243"/>
      <c r="I130" s="293"/>
      <c r="J130" s="293"/>
      <c r="K130" s="304"/>
    </row>
    <row r="131" spans="1:11" s="18" customFormat="1" ht="33" customHeight="1">
      <c r="A131" s="28">
        <v>4</v>
      </c>
      <c r="B131" s="26" t="s">
        <v>172</v>
      </c>
      <c r="C131" s="243" t="s">
        <v>15</v>
      </c>
      <c r="D131" s="293"/>
      <c r="E131" s="293"/>
      <c r="F131" s="293"/>
      <c r="G131" s="293"/>
      <c r="H131" s="243"/>
      <c r="I131" s="293"/>
      <c r="J131" s="293"/>
      <c r="K131" s="304"/>
    </row>
    <row r="132" spans="1:11" s="18" customFormat="1" ht="24.75" customHeight="1">
      <c r="A132" s="28">
        <v>5</v>
      </c>
      <c r="B132" s="26" t="s">
        <v>173</v>
      </c>
      <c r="C132" s="243" t="s">
        <v>16</v>
      </c>
      <c r="D132" s="293"/>
      <c r="E132" s="293"/>
      <c r="F132" s="293"/>
      <c r="G132" s="293"/>
      <c r="H132" s="243"/>
      <c r="I132" s="293"/>
      <c r="J132" s="293"/>
      <c r="K132" s="304"/>
    </row>
    <row r="133" spans="1:11" s="18" customFormat="1" ht="12.75">
      <c r="A133" s="28">
        <v>6</v>
      </c>
      <c r="B133" s="26" t="s">
        <v>181</v>
      </c>
      <c r="C133" s="243" t="s">
        <v>15</v>
      </c>
      <c r="D133" s="293"/>
      <c r="E133" s="293"/>
      <c r="F133" s="293"/>
      <c r="G133" s="293"/>
      <c r="H133" s="243"/>
      <c r="I133" s="293"/>
      <c r="J133" s="293"/>
      <c r="K133" s="304"/>
    </row>
    <row r="134" spans="1:11" ht="23.25" customHeight="1">
      <c r="A134" s="28">
        <v>7</v>
      </c>
      <c r="B134" s="26" t="s">
        <v>182</v>
      </c>
      <c r="C134" s="243" t="s">
        <v>15</v>
      </c>
      <c r="D134" s="293"/>
      <c r="E134" s="293"/>
      <c r="F134" s="293"/>
      <c r="G134" s="293"/>
      <c r="H134" s="243"/>
      <c r="I134" s="293"/>
      <c r="J134" s="293"/>
      <c r="K134" s="304"/>
    </row>
    <row r="135" spans="1:11" s="18" customFormat="1" ht="25.5" customHeight="1">
      <c r="A135" s="28">
        <v>8</v>
      </c>
      <c r="B135" s="26" t="s">
        <v>174</v>
      </c>
      <c r="C135" s="243" t="s">
        <v>15</v>
      </c>
      <c r="D135" s="293"/>
      <c r="E135" s="293"/>
      <c r="F135" s="293"/>
      <c r="G135" s="293"/>
      <c r="H135" s="243"/>
      <c r="I135" s="293"/>
      <c r="J135" s="293"/>
      <c r="K135" s="304"/>
    </row>
    <row r="136" spans="1:11" s="18" customFormat="1" ht="21.75" customHeight="1">
      <c r="A136" s="28">
        <v>9</v>
      </c>
      <c r="B136" s="26" t="s">
        <v>175</v>
      </c>
      <c r="C136" s="243" t="s">
        <v>15</v>
      </c>
      <c r="D136" s="293"/>
      <c r="E136" s="293"/>
      <c r="F136" s="293"/>
      <c r="G136" s="293"/>
      <c r="H136" s="243"/>
      <c r="I136" s="293"/>
      <c r="J136" s="293"/>
      <c r="K136" s="304"/>
    </row>
    <row r="137" spans="1:11" s="18" customFormat="1" ht="36.75" customHeight="1">
      <c r="A137" s="28">
        <v>10</v>
      </c>
      <c r="B137" s="26" t="s">
        <v>183</v>
      </c>
      <c r="C137" s="243" t="s">
        <v>15</v>
      </c>
      <c r="D137" s="293"/>
      <c r="E137" s="293"/>
      <c r="F137" s="293"/>
      <c r="G137" s="293"/>
      <c r="H137" s="243"/>
      <c r="I137" s="293"/>
      <c r="J137" s="293"/>
      <c r="K137" s="304"/>
    </row>
    <row r="138" spans="1:11" s="18" customFormat="1" ht="51" customHeight="1">
      <c r="A138" s="28">
        <v>12</v>
      </c>
      <c r="B138" s="26" t="s">
        <v>176</v>
      </c>
      <c r="C138" s="243" t="s">
        <v>17</v>
      </c>
      <c r="D138" s="293"/>
      <c r="E138" s="293"/>
      <c r="F138" s="293"/>
      <c r="G138" s="293"/>
      <c r="H138" s="243"/>
      <c r="I138" s="293"/>
      <c r="J138" s="293"/>
      <c r="K138" s="304"/>
    </row>
    <row r="139" spans="1:11" s="18" customFormat="1" ht="30.75" customHeight="1">
      <c r="A139" s="28">
        <v>13</v>
      </c>
      <c r="B139" s="26" t="s">
        <v>177</v>
      </c>
      <c r="C139" s="243" t="s">
        <v>17</v>
      </c>
      <c r="D139" s="293"/>
      <c r="E139" s="293"/>
      <c r="F139" s="293"/>
      <c r="G139" s="293"/>
      <c r="H139" s="243"/>
      <c r="I139" s="293"/>
      <c r="J139" s="293"/>
      <c r="K139" s="304"/>
    </row>
    <row r="140" spans="1:11" s="18" customFormat="1" ht="30" customHeight="1">
      <c r="A140" s="28">
        <v>14</v>
      </c>
      <c r="B140" s="26" t="s">
        <v>178</v>
      </c>
      <c r="C140" s="243" t="s">
        <v>16</v>
      </c>
      <c r="D140" s="293"/>
      <c r="E140" s="293"/>
      <c r="F140" s="293"/>
      <c r="G140" s="293"/>
      <c r="H140" s="243"/>
      <c r="I140" s="293"/>
      <c r="J140" s="293"/>
      <c r="K140" s="304"/>
    </row>
    <row r="141" spans="1:11" s="18" customFormat="1" ht="12.75">
      <c r="A141" s="28">
        <v>15</v>
      </c>
      <c r="B141" s="26" t="s">
        <v>179</v>
      </c>
      <c r="C141" s="243" t="s">
        <v>17</v>
      </c>
      <c r="D141" s="293"/>
      <c r="E141" s="293"/>
      <c r="F141" s="293"/>
      <c r="G141" s="293"/>
      <c r="H141" s="243"/>
      <c r="I141" s="293"/>
      <c r="J141" s="293"/>
      <c r="K141" s="304"/>
    </row>
    <row r="142" spans="1:11" s="18" customFormat="1" ht="24" customHeight="1">
      <c r="A142" s="28">
        <v>16</v>
      </c>
      <c r="B142" s="26" t="s">
        <v>184</v>
      </c>
      <c r="C142" s="243" t="s">
        <v>16</v>
      </c>
      <c r="D142" s="293"/>
      <c r="E142" s="293"/>
      <c r="F142" s="293"/>
      <c r="G142" s="293"/>
      <c r="H142" s="243"/>
      <c r="I142" s="293"/>
      <c r="J142" s="293"/>
      <c r="K142" s="304"/>
    </row>
    <row r="143" spans="1:11" s="18" customFormat="1" ht="25.5">
      <c r="A143" s="28">
        <v>17</v>
      </c>
      <c r="B143" s="26" t="s">
        <v>185</v>
      </c>
      <c r="C143" s="243" t="s">
        <v>16</v>
      </c>
      <c r="D143" s="293"/>
      <c r="E143" s="293"/>
      <c r="F143" s="293"/>
      <c r="G143" s="293"/>
      <c r="H143" s="243"/>
      <c r="I143" s="293"/>
      <c r="J143" s="293"/>
      <c r="K143" s="304"/>
    </row>
    <row r="144" spans="1:11" s="18" customFormat="1" ht="26.25" thickBot="1">
      <c r="A144" s="31">
        <v>18</v>
      </c>
      <c r="B144" s="32" t="s">
        <v>186</v>
      </c>
      <c r="C144" s="240" t="s">
        <v>16</v>
      </c>
      <c r="D144" s="310"/>
      <c r="E144" s="310"/>
      <c r="F144" s="310"/>
      <c r="G144" s="310"/>
      <c r="H144" s="240"/>
      <c r="I144" s="310"/>
      <c r="J144" s="310"/>
      <c r="K144" s="311"/>
    </row>
    <row r="145" spans="1:11" ht="16.5" thickBot="1">
      <c r="A145" s="224" t="s">
        <v>187</v>
      </c>
      <c r="B145" s="225"/>
      <c r="C145" s="225"/>
      <c r="D145" s="225"/>
      <c r="E145" s="225"/>
      <c r="F145" s="225"/>
      <c r="G145" s="225"/>
      <c r="H145" s="225"/>
      <c r="I145" s="225"/>
      <c r="J145" s="225"/>
      <c r="K145" s="226"/>
    </row>
    <row r="146" spans="1:11" ht="48.75" thickBot="1">
      <c r="A146" s="43" t="s">
        <v>0</v>
      </c>
      <c r="B146" s="44" t="s">
        <v>1</v>
      </c>
      <c r="C146" s="44" t="s">
        <v>10</v>
      </c>
      <c r="D146" s="45" t="s">
        <v>2</v>
      </c>
      <c r="E146" s="45" t="s">
        <v>3</v>
      </c>
      <c r="F146" s="46" t="s">
        <v>23</v>
      </c>
      <c r="G146" s="46" t="s">
        <v>4</v>
      </c>
      <c r="H146" s="47" t="s">
        <v>5</v>
      </c>
      <c r="I146" s="46" t="s">
        <v>6</v>
      </c>
      <c r="J146" s="45" t="s">
        <v>7</v>
      </c>
      <c r="K146" s="48" t="s">
        <v>8</v>
      </c>
    </row>
    <row r="147" spans="1:11" ht="18.75" customHeight="1" thickBot="1">
      <c r="A147" s="7">
        <v>1</v>
      </c>
      <c r="B147" s="11" t="s">
        <v>514</v>
      </c>
      <c r="C147" s="10"/>
      <c r="D147" s="8" t="s">
        <v>9</v>
      </c>
      <c r="E147" s="12">
        <v>3</v>
      </c>
      <c r="F147" s="13"/>
      <c r="G147" s="14">
        <f>E147*F147</f>
        <v>0</v>
      </c>
      <c r="H147" s="15"/>
      <c r="I147" s="14">
        <f>ROUND(G147*H147/100+G147,2)</f>
        <v>0</v>
      </c>
      <c r="J147" s="16"/>
      <c r="K147" s="17"/>
    </row>
    <row r="148" spans="1:11" ht="13.5" thickBot="1">
      <c r="A148" s="227" t="s">
        <v>197</v>
      </c>
      <c r="B148" s="228"/>
      <c r="C148" s="228"/>
      <c r="D148" s="228"/>
      <c r="E148" s="228"/>
      <c r="F148" s="229"/>
      <c r="G148" s="51">
        <f>SUM(G147:G147)</f>
        <v>0</v>
      </c>
      <c r="H148" s="52" t="s">
        <v>19</v>
      </c>
      <c r="I148" s="53">
        <f>SUM(I147:I147)</f>
        <v>0</v>
      </c>
      <c r="J148" s="208"/>
      <c r="K148" s="236"/>
    </row>
    <row r="149" spans="1:11" ht="13.5" thickBot="1">
      <c r="A149" s="191" t="s">
        <v>11</v>
      </c>
      <c r="B149" s="192"/>
      <c r="C149" s="192"/>
      <c r="D149" s="192"/>
      <c r="E149" s="192"/>
      <c r="F149" s="192"/>
      <c r="G149" s="192"/>
      <c r="H149" s="192"/>
      <c r="I149" s="192"/>
      <c r="J149" s="192"/>
      <c r="K149" s="193"/>
    </row>
    <row r="150" spans="1:11" s="61" customFormat="1" ht="20.25" customHeight="1">
      <c r="A150" s="194" t="s">
        <v>89</v>
      </c>
      <c r="B150" s="195"/>
      <c r="C150" s="195"/>
      <c r="D150" s="195"/>
      <c r="E150" s="195"/>
      <c r="F150" s="195"/>
      <c r="G150" s="195"/>
      <c r="H150" s="195"/>
      <c r="I150" s="195"/>
      <c r="J150" s="195"/>
      <c r="K150" s="196"/>
    </row>
    <row r="151" spans="1:11" s="61" customFormat="1" ht="20.25" customHeight="1">
      <c r="A151" s="172" t="s">
        <v>90</v>
      </c>
      <c r="B151" s="173"/>
      <c r="C151" s="173"/>
      <c r="D151" s="173"/>
      <c r="E151" s="173"/>
      <c r="F151" s="173"/>
      <c r="G151" s="173"/>
      <c r="H151" s="173"/>
      <c r="I151" s="173"/>
      <c r="J151" s="173"/>
      <c r="K151" s="174"/>
    </row>
    <row r="152" spans="1:11" s="61" customFormat="1" ht="20.25" customHeight="1">
      <c r="A152" s="172" t="s">
        <v>91</v>
      </c>
      <c r="B152" s="173"/>
      <c r="C152" s="173"/>
      <c r="D152" s="173"/>
      <c r="E152" s="173"/>
      <c r="F152" s="173"/>
      <c r="G152" s="173"/>
      <c r="H152" s="173"/>
      <c r="I152" s="173"/>
      <c r="J152" s="173"/>
      <c r="K152" s="174"/>
    </row>
    <row r="153" spans="1:11" s="61" customFormat="1" ht="20.25" customHeight="1" thickBot="1">
      <c r="A153" s="197" t="s">
        <v>810</v>
      </c>
      <c r="B153" s="198"/>
      <c r="C153" s="198"/>
      <c r="D153" s="198"/>
      <c r="E153" s="198"/>
      <c r="F153" s="198"/>
      <c r="G153" s="198"/>
      <c r="H153" s="198"/>
      <c r="I153" s="198"/>
      <c r="J153" s="198"/>
      <c r="K153" s="199"/>
    </row>
    <row r="154" spans="1:11" s="18" customFormat="1" ht="85.5" customHeight="1" thickBot="1">
      <c r="A154" s="49" t="s">
        <v>0</v>
      </c>
      <c r="B154" s="58" t="s">
        <v>26</v>
      </c>
      <c r="C154" s="175" t="s">
        <v>13</v>
      </c>
      <c r="D154" s="175"/>
      <c r="E154" s="175"/>
      <c r="F154" s="175"/>
      <c r="G154" s="175"/>
      <c r="H154" s="175" t="s">
        <v>14</v>
      </c>
      <c r="I154" s="175"/>
      <c r="J154" s="175"/>
      <c r="K154" s="176"/>
    </row>
    <row r="155" spans="1:11" s="18" customFormat="1" ht="13.5" customHeight="1">
      <c r="A155" s="230" t="s">
        <v>25</v>
      </c>
      <c r="B155" s="231"/>
      <c r="C155" s="231"/>
      <c r="D155" s="231"/>
      <c r="E155" s="231"/>
      <c r="F155" s="231"/>
      <c r="G155" s="231"/>
      <c r="H155" s="231"/>
      <c r="I155" s="231"/>
      <c r="J155" s="231"/>
      <c r="K155" s="232"/>
    </row>
    <row r="156" spans="1:11" s="18" customFormat="1" ht="29.25" customHeight="1">
      <c r="A156" s="59">
        <v>1</v>
      </c>
      <c r="B156" s="27" t="s">
        <v>188</v>
      </c>
      <c r="C156" s="243" t="s">
        <v>15</v>
      </c>
      <c r="D156" s="293"/>
      <c r="E156" s="293"/>
      <c r="F156" s="293"/>
      <c r="G156" s="293"/>
      <c r="H156" s="243"/>
      <c r="I156" s="293"/>
      <c r="J156" s="293"/>
      <c r="K156" s="293"/>
    </row>
    <row r="157" spans="1:11" s="18" customFormat="1" ht="37.5" customHeight="1">
      <c r="A157" s="59">
        <v>2</v>
      </c>
      <c r="B157" s="26" t="s">
        <v>192</v>
      </c>
      <c r="C157" s="243" t="s">
        <v>15</v>
      </c>
      <c r="D157" s="293"/>
      <c r="E157" s="293"/>
      <c r="F157" s="293"/>
      <c r="G157" s="293"/>
      <c r="H157" s="243"/>
      <c r="I157" s="293"/>
      <c r="J157" s="293"/>
      <c r="K157" s="293"/>
    </row>
    <row r="158" spans="1:11" s="18" customFormat="1" ht="33" customHeight="1">
      <c r="A158" s="59">
        <v>3</v>
      </c>
      <c r="B158" s="26" t="s">
        <v>189</v>
      </c>
      <c r="C158" s="243" t="s">
        <v>15</v>
      </c>
      <c r="D158" s="293"/>
      <c r="E158" s="293"/>
      <c r="F158" s="293"/>
      <c r="G158" s="293"/>
      <c r="H158" s="243"/>
      <c r="I158" s="293"/>
      <c r="J158" s="293"/>
      <c r="K158" s="293"/>
    </row>
    <row r="159" spans="1:11" s="18" customFormat="1" ht="24.75" customHeight="1">
      <c r="A159" s="59">
        <v>4</v>
      </c>
      <c r="B159" s="26" t="s">
        <v>190</v>
      </c>
      <c r="C159" s="243" t="s">
        <v>17</v>
      </c>
      <c r="D159" s="293"/>
      <c r="E159" s="293"/>
      <c r="F159" s="293"/>
      <c r="G159" s="293"/>
      <c r="H159" s="243"/>
      <c r="I159" s="293"/>
      <c r="J159" s="293"/>
      <c r="K159" s="293"/>
    </row>
    <row r="160" spans="1:11" s="18" customFormat="1" ht="34.5" customHeight="1">
      <c r="A160" s="59">
        <v>5</v>
      </c>
      <c r="B160" s="63" t="s">
        <v>193</v>
      </c>
      <c r="C160" s="243" t="s">
        <v>15</v>
      </c>
      <c r="D160" s="293"/>
      <c r="E160" s="293"/>
      <c r="F160" s="293"/>
      <c r="G160" s="293"/>
      <c r="H160" s="243"/>
      <c r="I160" s="293"/>
      <c r="J160" s="293"/>
      <c r="K160" s="293"/>
    </row>
    <row r="161" spans="1:11" s="18" customFormat="1" ht="25.5" customHeight="1">
      <c r="A161" s="59">
        <v>6</v>
      </c>
      <c r="B161" s="63" t="s">
        <v>191</v>
      </c>
      <c r="C161" s="243" t="s">
        <v>15</v>
      </c>
      <c r="D161" s="293"/>
      <c r="E161" s="293"/>
      <c r="F161" s="293"/>
      <c r="G161" s="293"/>
      <c r="H161" s="243"/>
      <c r="I161" s="293"/>
      <c r="J161" s="293"/>
      <c r="K161" s="293"/>
    </row>
    <row r="162" spans="1:11" s="18" customFormat="1" ht="55.5" customHeight="1">
      <c r="A162" s="59">
        <v>7</v>
      </c>
      <c r="B162" s="63" t="s">
        <v>194</v>
      </c>
      <c r="C162" s="243" t="s">
        <v>58</v>
      </c>
      <c r="D162" s="293"/>
      <c r="E162" s="293"/>
      <c r="F162" s="293"/>
      <c r="G162" s="293"/>
      <c r="H162" s="243"/>
      <c r="I162" s="293"/>
      <c r="J162" s="293"/>
      <c r="K162" s="293"/>
    </row>
    <row r="163" spans="1:11" ht="16.5" thickBot="1">
      <c r="A163" s="224" t="s">
        <v>195</v>
      </c>
      <c r="B163" s="225"/>
      <c r="C163" s="225"/>
      <c r="D163" s="225"/>
      <c r="E163" s="225"/>
      <c r="F163" s="225"/>
      <c r="G163" s="225"/>
      <c r="H163" s="225"/>
      <c r="I163" s="225"/>
      <c r="J163" s="225"/>
      <c r="K163" s="226"/>
    </row>
    <row r="164" spans="1:11" ht="48.75" thickBot="1">
      <c r="A164" s="43" t="s">
        <v>0</v>
      </c>
      <c r="B164" s="44" t="s">
        <v>1</v>
      </c>
      <c r="C164" s="44" t="s">
        <v>10</v>
      </c>
      <c r="D164" s="45" t="s">
        <v>2</v>
      </c>
      <c r="E164" s="45" t="s">
        <v>3</v>
      </c>
      <c r="F164" s="46" t="s">
        <v>23</v>
      </c>
      <c r="G164" s="46" t="s">
        <v>4</v>
      </c>
      <c r="H164" s="47" t="s">
        <v>5</v>
      </c>
      <c r="I164" s="46" t="s">
        <v>6</v>
      </c>
      <c r="J164" s="45" t="s">
        <v>7</v>
      </c>
      <c r="K164" s="48" t="s">
        <v>8</v>
      </c>
    </row>
    <row r="165" spans="1:11" ht="18.75" customHeight="1" thickBot="1">
      <c r="A165" s="7">
        <v>1</v>
      </c>
      <c r="B165" s="11" t="s">
        <v>196</v>
      </c>
      <c r="C165" s="10"/>
      <c r="D165" s="8" t="s">
        <v>9</v>
      </c>
      <c r="E165" s="12">
        <v>5</v>
      </c>
      <c r="F165" s="13"/>
      <c r="G165" s="14">
        <f>E165*F165</f>
        <v>0</v>
      </c>
      <c r="H165" s="15"/>
      <c r="I165" s="14">
        <f>ROUND(G165*H165/100+G165,2)</f>
        <v>0</v>
      </c>
      <c r="J165" s="16"/>
      <c r="K165" s="17"/>
    </row>
    <row r="166" spans="1:11" ht="13.5" thickBot="1">
      <c r="A166" s="227" t="s">
        <v>198</v>
      </c>
      <c r="B166" s="228"/>
      <c r="C166" s="228"/>
      <c r="D166" s="228"/>
      <c r="E166" s="228"/>
      <c r="F166" s="229"/>
      <c r="G166" s="124">
        <f>SUM(G165:G165)</f>
        <v>0</v>
      </c>
      <c r="H166" s="52" t="s">
        <v>19</v>
      </c>
      <c r="I166" s="53">
        <f>SUM(I165:I165)</f>
        <v>0</v>
      </c>
      <c r="J166" s="208"/>
      <c r="K166" s="236"/>
    </row>
    <row r="167" spans="1:11" ht="13.5" thickBot="1">
      <c r="A167" s="191" t="s">
        <v>11</v>
      </c>
      <c r="B167" s="192"/>
      <c r="C167" s="192"/>
      <c r="D167" s="192"/>
      <c r="E167" s="192"/>
      <c r="F167" s="192"/>
      <c r="G167" s="192"/>
      <c r="H167" s="192"/>
      <c r="I167" s="192"/>
      <c r="J167" s="192"/>
      <c r="K167" s="193"/>
    </row>
    <row r="168" spans="1:11" s="61" customFormat="1" ht="20.25" customHeight="1">
      <c r="A168" s="194" t="s">
        <v>89</v>
      </c>
      <c r="B168" s="195"/>
      <c r="C168" s="195"/>
      <c r="D168" s="195"/>
      <c r="E168" s="195"/>
      <c r="F168" s="195"/>
      <c r="G168" s="195"/>
      <c r="H168" s="195"/>
      <c r="I168" s="195"/>
      <c r="J168" s="195"/>
      <c r="K168" s="196"/>
    </row>
    <row r="169" spans="1:11" s="61" customFormat="1" ht="20.25" customHeight="1">
      <c r="A169" s="172" t="s">
        <v>90</v>
      </c>
      <c r="B169" s="173"/>
      <c r="C169" s="173"/>
      <c r="D169" s="173"/>
      <c r="E169" s="173"/>
      <c r="F169" s="173"/>
      <c r="G169" s="173"/>
      <c r="H169" s="173"/>
      <c r="I169" s="173"/>
      <c r="J169" s="173"/>
      <c r="K169" s="174"/>
    </row>
    <row r="170" spans="1:11" s="61" customFormat="1" ht="20.25" customHeight="1">
      <c r="A170" s="172" t="s">
        <v>91</v>
      </c>
      <c r="B170" s="173"/>
      <c r="C170" s="173"/>
      <c r="D170" s="173"/>
      <c r="E170" s="173"/>
      <c r="F170" s="173"/>
      <c r="G170" s="173"/>
      <c r="H170" s="173"/>
      <c r="I170" s="173"/>
      <c r="J170" s="173"/>
      <c r="K170" s="174"/>
    </row>
    <row r="171" spans="1:11" s="61" customFormat="1" ht="20.25" customHeight="1" thickBot="1">
      <c r="A171" s="197" t="s">
        <v>807</v>
      </c>
      <c r="B171" s="198"/>
      <c r="C171" s="198"/>
      <c r="D171" s="198"/>
      <c r="E171" s="198"/>
      <c r="F171" s="198"/>
      <c r="G171" s="198"/>
      <c r="H171" s="198"/>
      <c r="I171" s="198"/>
      <c r="J171" s="198"/>
      <c r="K171" s="199"/>
    </row>
    <row r="172" spans="1:11" s="18" customFormat="1" ht="85.5" customHeight="1" thickBot="1">
      <c r="A172" s="49" t="s">
        <v>0</v>
      </c>
      <c r="B172" s="58" t="s">
        <v>26</v>
      </c>
      <c r="C172" s="175" t="s">
        <v>13</v>
      </c>
      <c r="D172" s="175"/>
      <c r="E172" s="175"/>
      <c r="F172" s="175"/>
      <c r="G172" s="175"/>
      <c r="H172" s="175" t="s">
        <v>14</v>
      </c>
      <c r="I172" s="175"/>
      <c r="J172" s="175"/>
      <c r="K172" s="176"/>
    </row>
    <row r="173" spans="1:11" s="18" customFormat="1" ht="13.5" customHeight="1" thickBot="1">
      <c r="A173" s="230" t="s">
        <v>25</v>
      </c>
      <c r="B173" s="231"/>
      <c r="C173" s="231"/>
      <c r="D173" s="231"/>
      <c r="E173" s="231"/>
      <c r="F173" s="231"/>
      <c r="G173" s="231"/>
      <c r="H173" s="231"/>
      <c r="I173" s="231"/>
      <c r="J173" s="231"/>
      <c r="K173" s="232"/>
    </row>
    <row r="174" spans="1:11" s="18" customFormat="1" ht="25.5">
      <c r="A174" s="33">
        <v>1</v>
      </c>
      <c r="B174" s="79" t="s">
        <v>199</v>
      </c>
      <c r="C174" s="259" t="s">
        <v>15</v>
      </c>
      <c r="D174" s="260"/>
      <c r="E174" s="260"/>
      <c r="F174" s="260"/>
      <c r="G174" s="260"/>
      <c r="H174" s="261"/>
      <c r="I174" s="262"/>
      <c r="J174" s="262"/>
      <c r="K174" s="263"/>
    </row>
    <row r="175" spans="1:11" s="18" customFormat="1" ht="37.5" customHeight="1">
      <c r="A175" s="4">
        <v>2</v>
      </c>
      <c r="B175" s="62" t="s">
        <v>200</v>
      </c>
      <c r="C175" s="252" t="s">
        <v>15</v>
      </c>
      <c r="D175" s="253"/>
      <c r="E175" s="253"/>
      <c r="F175" s="253"/>
      <c r="G175" s="253"/>
      <c r="H175" s="256"/>
      <c r="I175" s="257"/>
      <c r="J175" s="257"/>
      <c r="K175" s="258"/>
    </row>
    <row r="176" spans="1:11" s="18" customFormat="1" ht="37.5" customHeight="1">
      <c r="A176" s="4">
        <v>3</v>
      </c>
      <c r="B176" s="62" t="s">
        <v>201</v>
      </c>
      <c r="C176" s="252" t="s">
        <v>15</v>
      </c>
      <c r="D176" s="253"/>
      <c r="E176" s="253"/>
      <c r="F176" s="253"/>
      <c r="G176" s="253"/>
      <c r="H176" s="256"/>
      <c r="I176" s="257"/>
      <c r="J176" s="257"/>
      <c r="K176" s="258"/>
    </row>
    <row r="177" spans="1:11" s="18" customFormat="1" ht="23.25" customHeight="1">
      <c r="A177" s="4">
        <v>4</v>
      </c>
      <c r="B177" s="62" t="s">
        <v>202</v>
      </c>
      <c r="C177" s="252" t="s">
        <v>15</v>
      </c>
      <c r="D177" s="253"/>
      <c r="E177" s="253"/>
      <c r="F177" s="253"/>
      <c r="G177" s="253"/>
      <c r="H177" s="256"/>
      <c r="I177" s="257"/>
      <c r="J177" s="257"/>
      <c r="K177" s="258"/>
    </row>
    <row r="178" spans="1:11" s="18" customFormat="1" ht="36" customHeight="1">
      <c r="A178" s="4">
        <v>5</v>
      </c>
      <c r="B178" s="62" t="s">
        <v>203</v>
      </c>
      <c r="C178" s="252" t="s">
        <v>15</v>
      </c>
      <c r="D178" s="253"/>
      <c r="E178" s="253"/>
      <c r="F178" s="253"/>
      <c r="G178" s="253"/>
      <c r="H178" s="256"/>
      <c r="I178" s="257"/>
      <c r="J178" s="257"/>
      <c r="K178" s="258"/>
    </row>
    <row r="179" spans="1:11" s="18" customFormat="1" ht="25.5" customHeight="1">
      <c r="A179" s="4">
        <v>6</v>
      </c>
      <c r="B179" s="62" t="s">
        <v>204</v>
      </c>
      <c r="C179" s="252" t="s">
        <v>15</v>
      </c>
      <c r="D179" s="253"/>
      <c r="E179" s="253"/>
      <c r="F179" s="253"/>
      <c r="G179" s="253"/>
      <c r="H179" s="256"/>
      <c r="I179" s="257"/>
      <c r="J179" s="257"/>
      <c r="K179" s="258"/>
    </row>
    <row r="180" spans="1:11" ht="23.25" customHeight="1">
      <c r="A180" s="4">
        <v>7</v>
      </c>
      <c r="B180" s="62" t="s">
        <v>205</v>
      </c>
      <c r="C180" s="252" t="s">
        <v>15</v>
      </c>
      <c r="D180" s="253"/>
      <c r="E180" s="253"/>
      <c r="F180" s="253"/>
      <c r="G180" s="253"/>
      <c r="H180" s="256"/>
      <c r="I180" s="257"/>
      <c r="J180" s="257"/>
      <c r="K180" s="258"/>
    </row>
    <row r="181" spans="1:11" s="18" customFormat="1" ht="180.75" thickBot="1">
      <c r="A181" s="35">
        <v>8</v>
      </c>
      <c r="B181" s="80" t="s">
        <v>515</v>
      </c>
      <c r="C181" s="392" t="s">
        <v>16</v>
      </c>
      <c r="D181" s="393"/>
      <c r="E181" s="393"/>
      <c r="F181" s="393"/>
      <c r="G181" s="393"/>
      <c r="H181" s="394"/>
      <c r="I181" s="395"/>
      <c r="J181" s="395"/>
      <c r="K181" s="396"/>
    </row>
    <row r="182" spans="1:11" ht="16.5" thickBot="1">
      <c r="A182" s="224" t="s">
        <v>207</v>
      </c>
      <c r="B182" s="225"/>
      <c r="C182" s="225"/>
      <c r="D182" s="225"/>
      <c r="E182" s="225"/>
      <c r="F182" s="225"/>
      <c r="G182" s="225"/>
      <c r="H182" s="225"/>
      <c r="I182" s="225"/>
      <c r="J182" s="225"/>
      <c r="K182" s="226"/>
    </row>
    <row r="183" spans="1:11" ht="48.75" thickBot="1">
      <c r="A183" s="43" t="s">
        <v>0</v>
      </c>
      <c r="B183" s="44" t="s">
        <v>1</v>
      </c>
      <c r="C183" s="44" t="s">
        <v>10</v>
      </c>
      <c r="D183" s="45" t="s">
        <v>2</v>
      </c>
      <c r="E183" s="45" t="s">
        <v>3</v>
      </c>
      <c r="F183" s="46" t="s">
        <v>23</v>
      </c>
      <c r="G183" s="46" t="s">
        <v>4</v>
      </c>
      <c r="H183" s="47" t="s">
        <v>5</v>
      </c>
      <c r="I183" s="46" t="s">
        <v>6</v>
      </c>
      <c r="J183" s="45" t="s">
        <v>7</v>
      </c>
      <c r="K183" s="48" t="s">
        <v>8</v>
      </c>
    </row>
    <row r="184" spans="1:11" ht="18.75" customHeight="1" thickBot="1">
      <c r="A184" s="7">
        <v>1</v>
      </c>
      <c r="B184" s="11" t="s">
        <v>208</v>
      </c>
      <c r="C184" s="10"/>
      <c r="D184" s="8" t="s">
        <v>9</v>
      </c>
      <c r="E184" s="12">
        <v>3</v>
      </c>
      <c r="F184" s="13"/>
      <c r="G184" s="14">
        <f>E184*F184</f>
        <v>0</v>
      </c>
      <c r="H184" s="15"/>
      <c r="I184" s="14">
        <f>ROUND(G184*H184/100+G184,2)</f>
        <v>0</v>
      </c>
      <c r="J184" s="16"/>
      <c r="K184" s="17"/>
    </row>
    <row r="185" spans="1:11" ht="13.5" thickBot="1">
      <c r="A185" s="227" t="s">
        <v>206</v>
      </c>
      <c r="B185" s="228"/>
      <c r="C185" s="228"/>
      <c r="D185" s="228"/>
      <c r="E185" s="228"/>
      <c r="F185" s="229"/>
      <c r="G185" s="51">
        <f>SUM(G184:G184)</f>
        <v>0</v>
      </c>
      <c r="H185" s="52" t="s">
        <v>19</v>
      </c>
      <c r="I185" s="53">
        <f>SUM(I184:I184)</f>
        <v>0</v>
      </c>
      <c r="J185" s="208"/>
      <c r="K185" s="236"/>
    </row>
    <row r="186" spans="1:11" ht="13.5" thickBot="1">
      <c r="A186" s="191" t="s">
        <v>11</v>
      </c>
      <c r="B186" s="192"/>
      <c r="C186" s="192"/>
      <c r="D186" s="192"/>
      <c r="E186" s="192"/>
      <c r="F186" s="192"/>
      <c r="G186" s="192"/>
      <c r="H186" s="192"/>
      <c r="I186" s="192"/>
      <c r="J186" s="192"/>
      <c r="K186" s="193"/>
    </row>
    <row r="187" spans="1:11" s="61" customFormat="1" ht="20.25" customHeight="1">
      <c r="A187" s="194" t="s">
        <v>89</v>
      </c>
      <c r="B187" s="195"/>
      <c r="C187" s="195"/>
      <c r="D187" s="195"/>
      <c r="E187" s="195"/>
      <c r="F187" s="195"/>
      <c r="G187" s="195"/>
      <c r="H187" s="195"/>
      <c r="I187" s="195"/>
      <c r="J187" s="195"/>
      <c r="K187" s="196"/>
    </row>
    <row r="188" spans="1:11" s="61" customFormat="1" ht="20.25" customHeight="1">
      <c r="A188" s="172" t="s">
        <v>90</v>
      </c>
      <c r="B188" s="173"/>
      <c r="C188" s="173"/>
      <c r="D188" s="173"/>
      <c r="E188" s="173"/>
      <c r="F188" s="173"/>
      <c r="G188" s="173"/>
      <c r="H188" s="173"/>
      <c r="I188" s="173"/>
      <c r="J188" s="173"/>
      <c r="K188" s="174"/>
    </row>
    <row r="189" spans="1:11" s="61" customFormat="1" ht="20.25" customHeight="1">
      <c r="A189" s="172" t="s">
        <v>91</v>
      </c>
      <c r="B189" s="173"/>
      <c r="C189" s="173"/>
      <c r="D189" s="173"/>
      <c r="E189" s="173"/>
      <c r="F189" s="173"/>
      <c r="G189" s="173"/>
      <c r="H189" s="173"/>
      <c r="I189" s="173"/>
      <c r="J189" s="173"/>
      <c r="K189" s="174"/>
    </row>
    <row r="190" spans="1:11" s="61" customFormat="1" ht="20.25" customHeight="1" thickBot="1">
      <c r="A190" s="197" t="s">
        <v>811</v>
      </c>
      <c r="B190" s="198"/>
      <c r="C190" s="198"/>
      <c r="D190" s="198"/>
      <c r="E190" s="198"/>
      <c r="F190" s="198"/>
      <c r="G190" s="198"/>
      <c r="H190" s="198"/>
      <c r="I190" s="198"/>
      <c r="J190" s="198"/>
      <c r="K190" s="199"/>
    </row>
    <row r="191" spans="1:11" s="18" customFormat="1" ht="85.5" customHeight="1" thickBot="1">
      <c r="A191" s="49" t="s">
        <v>0</v>
      </c>
      <c r="B191" s="58" t="s">
        <v>26</v>
      </c>
      <c r="C191" s="175" t="s">
        <v>13</v>
      </c>
      <c r="D191" s="175"/>
      <c r="E191" s="175"/>
      <c r="F191" s="175"/>
      <c r="G191" s="175"/>
      <c r="H191" s="175" t="s">
        <v>14</v>
      </c>
      <c r="I191" s="175"/>
      <c r="J191" s="175"/>
      <c r="K191" s="176"/>
    </row>
    <row r="192" spans="1:11" s="18" customFormat="1" ht="13.5" customHeight="1" thickBot="1">
      <c r="A192" s="230" t="s">
        <v>25</v>
      </c>
      <c r="B192" s="231"/>
      <c r="C192" s="231"/>
      <c r="D192" s="231"/>
      <c r="E192" s="231"/>
      <c r="F192" s="231"/>
      <c r="G192" s="231"/>
      <c r="H192" s="231"/>
      <c r="I192" s="231"/>
      <c r="J192" s="231"/>
      <c r="K192" s="232"/>
    </row>
    <row r="193" spans="1:11" s="18" customFormat="1" ht="37.5" customHeight="1">
      <c r="A193" s="29">
        <v>1</v>
      </c>
      <c r="B193" s="34" t="s">
        <v>216</v>
      </c>
      <c r="C193" s="247" t="s">
        <v>15</v>
      </c>
      <c r="D193" s="308"/>
      <c r="E193" s="308"/>
      <c r="F193" s="308"/>
      <c r="G193" s="308"/>
      <c r="H193" s="247"/>
      <c r="I193" s="308"/>
      <c r="J193" s="308"/>
      <c r="K193" s="309"/>
    </row>
    <row r="194" spans="1:11" s="18" customFormat="1" ht="33" customHeight="1">
      <c r="A194" s="28">
        <v>2</v>
      </c>
      <c r="B194" s="26" t="s">
        <v>209</v>
      </c>
      <c r="C194" s="243" t="s">
        <v>15</v>
      </c>
      <c r="D194" s="293"/>
      <c r="E194" s="293"/>
      <c r="F194" s="293"/>
      <c r="G194" s="293"/>
      <c r="H194" s="243"/>
      <c r="I194" s="293"/>
      <c r="J194" s="293"/>
      <c r="K194" s="304"/>
    </row>
    <row r="195" spans="1:11" s="18" customFormat="1" ht="24.75" customHeight="1">
      <c r="A195" s="28">
        <v>3</v>
      </c>
      <c r="B195" s="26" t="s">
        <v>210</v>
      </c>
      <c r="C195" s="243" t="s">
        <v>17</v>
      </c>
      <c r="D195" s="293"/>
      <c r="E195" s="293"/>
      <c r="F195" s="293"/>
      <c r="G195" s="293"/>
      <c r="H195" s="243"/>
      <c r="I195" s="293"/>
      <c r="J195" s="293"/>
      <c r="K195" s="304"/>
    </row>
    <row r="196" spans="1:11" s="18" customFormat="1" ht="25.5" customHeight="1">
      <c r="A196" s="28">
        <v>4</v>
      </c>
      <c r="B196" s="26" t="s">
        <v>211</v>
      </c>
      <c r="C196" s="243" t="s">
        <v>15</v>
      </c>
      <c r="D196" s="293"/>
      <c r="E196" s="293"/>
      <c r="F196" s="293"/>
      <c r="G196" s="293"/>
      <c r="H196" s="243"/>
      <c r="I196" s="293"/>
      <c r="J196" s="293"/>
      <c r="K196" s="304"/>
    </row>
    <row r="197" spans="1:11" ht="44.25" customHeight="1">
      <c r="A197" s="28">
        <v>5</v>
      </c>
      <c r="B197" s="26" t="s">
        <v>212</v>
      </c>
      <c r="C197" s="243" t="s">
        <v>15</v>
      </c>
      <c r="D197" s="293"/>
      <c r="E197" s="293"/>
      <c r="F197" s="293"/>
      <c r="G197" s="293"/>
      <c r="H197" s="243"/>
      <c r="I197" s="293"/>
      <c r="J197" s="293"/>
      <c r="K197" s="304"/>
    </row>
    <row r="198" spans="1:11" s="18" customFormat="1" ht="32.25" customHeight="1">
      <c r="A198" s="28">
        <v>6</v>
      </c>
      <c r="B198" s="26" t="s">
        <v>217</v>
      </c>
      <c r="C198" s="243" t="s">
        <v>16</v>
      </c>
      <c r="D198" s="293"/>
      <c r="E198" s="293"/>
      <c r="F198" s="293"/>
      <c r="G198" s="293"/>
      <c r="H198" s="243"/>
      <c r="I198" s="293"/>
      <c r="J198" s="293"/>
      <c r="K198" s="304"/>
    </row>
    <row r="199" spans="1:11" s="18" customFormat="1" ht="42" customHeight="1">
      <c r="A199" s="28">
        <v>7</v>
      </c>
      <c r="B199" s="26" t="s">
        <v>213</v>
      </c>
      <c r="C199" s="243" t="s">
        <v>15</v>
      </c>
      <c r="D199" s="293"/>
      <c r="E199" s="293"/>
      <c r="F199" s="293"/>
      <c r="G199" s="293"/>
      <c r="H199" s="243"/>
      <c r="I199" s="243"/>
      <c r="J199" s="243"/>
      <c r="K199" s="244"/>
    </row>
    <row r="200" spans="1:11" s="18" customFormat="1" ht="42.75" customHeight="1">
      <c r="A200" s="28">
        <v>8</v>
      </c>
      <c r="B200" s="26" t="s">
        <v>214</v>
      </c>
      <c r="C200" s="243" t="s">
        <v>16</v>
      </c>
      <c r="D200" s="243"/>
      <c r="E200" s="243"/>
      <c r="F200" s="243"/>
      <c r="G200" s="243"/>
      <c r="H200" s="243"/>
      <c r="I200" s="243"/>
      <c r="J200" s="243"/>
      <c r="K200" s="244"/>
    </row>
    <row r="201" spans="1:11" s="18" customFormat="1" ht="42.75" customHeight="1">
      <c r="A201" s="28">
        <v>9</v>
      </c>
      <c r="B201" s="26" t="s">
        <v>215</v>
      </c>
      <c r="C201" s="243" t="s">
        <v>17</v>
      </c>
      <c r="D201" s="243"/>
      <c r="E201" s="243"/>
      <c r="F201" s="243"/>
      <c r="G201" s="243"/>
      <c r="H201" s="243"/>
      <c r="I201" s="243"/>
      <c r="J201" s="243"/>
      <c r="K201" s="244"/>
    </row>
    <row r="202" spans="1:11" s="18" customFormat="1" ht="27" customHeight="1" thickBot="1">
      <c r="A202" s="31">
        <v>10</v>
      </c>
      <c r="B202" s="32" t="s">
        <v>218</v>
      </c>
      <c r="C202" s="240" t="s">
        <v>17</v>
      </c>
      <c r="D202" s="240"/>
      <c r="E202" s="240"/>
      <c r="F202" s="240"/>
      <c r="G202" s="240"/>
      <c r="H202" s="240"/>
      <c r="I202" s="240"/>
      <c r="J202" s="240"/>
      <c r="K202" s="241"/>
    </row>
    <row r="203" spans="1:11" ht="35.25" customHeight="1" thickBot="1">
      <c r="A203" s="294" t="s">
        <v>866</v>
      </c>
      <c r="B203" s="295"/>
      <c r="C203" s="295"/>
      <c r="D203" s="295"/>
      <c r="E203" s="295"/>
      <c r="F203" s="296"/>
      <c r="G203" s="57">
        <f>G7+G22+G41+G65+G120+G148+G166+G185</f>
        <v>0</v>
      </c>
      <c r="H203" s="56" t="s">
        <v>19</v>
      </c>
      <c r="I203" s="57">
        <f>I7+I22+I41+I65+I120+I148+I166+I185</f>
        <v>0</v>
      </c>
      <c r="J203" s="222"/>
      <c r="K203" s="223"/>
    </row>
    <row r="204" spans="1:11" ht="35.25" customHeight="1">
      <c r="A204" s="1"/>
      <c r="B204" s="2"/>
      <c r="C204" s="1"/>
      <c r="D204" s="1"/>
      <c r="E204" s="1"/>
      <c r="F204" s="1"/>
      <c r="G204" s="1"/>
      <c r="H204" s="1"/>
      <c r="I204" s="1" t="s">
        <v>511</v>
      </c>
      <c r="J204" s="1"/>
      <c r="K204" s="1"/>
    </row>
    <row r="205" ht="19.5" customHeight="1"/>
    <row r="206" spans="2:7" ht="19.5" customHeight="1">
      <c r="B206" s="184" t="s">
        <v>22</v>
      </c>
      <c r="C206" s="184"/>
      <c r="D206" s="184"/>
      <c r="E206" s="184"/>
      <c r="F206" s="184"/>
      <c r="G206" s="184"/>
    </row>
    <row r="207" spans="2:7" ht="19.5" customHeight="1">
      <c r="B207" s="184"/>
      <c r="C207" s="184"/>
      <c r="D207" s="184"/>
      <c r="E207" s="184"/>
      <c r="F207" s="184"/>
      <c r="G207" s="184"/>
    </row>
    <row r="208" spans="2:7" ht="19.5" customHeight="1">
      <c r="B208" s="184"/>
      <c r="C208" s="184"/>
      <c r="D208" s="184"/>
      <c r="E208" s="184"/>
      <c r="F208" s="184"/>
      <c r="G208" s="184"/>
    </row>
    <row r="209" ht="19.5" customHeight="1"/>
  </sheetData>
  <sheetProtection selectLockedCells="1" selectUnlockedCells="1"/>
  <mergeCells count="315">
    <mergeCell ref="B206:G208"/>
    <mergeCell ref="A203:F203"/>
    <mergeCell ref="J203:K203"/>
    <mergeCell ref="C202:G202"/>
    <mergeCell ref="H202:K202"/>
    <mergeCell ref="C199:G199"/>
    <mergeCell ref="H199:K199"/>
    <mergeCell ref="C200:G200"/>
    <mergeCell ref="H200:K200"/>
    <mergeCell ref="C201:G201"/>
    <mergeCell ref="H201:K201"/>
    <mergeCell ref="C196:G196"/>
    <mergeCell ref="H196:K196"/>
    <mergeCell ref="C197:G197"/>
    <mergeCell ref="H197:K197"/>
    <mergeCell ref="C198:G198"/>
    <mergeCell ref="H198:K198"/>
    <mergeCell ref="A192:K192"/>
    <mergeCell ref="C193:G193"/>
    <mergeCell ref="H193:K193"/>
    <mergeCell ref="C194:G194"/>
    <mergeCell ref="H194:K194"/>
    <mergeCell ref="C195:G195"/>
    <mergeCell ref="H195:K195"/>
    <mergeCell ref="A186:K186"/>
    <mergeCell ref="A187:K187"/>
    <mergeCell ref="A188:K188"/>
    <mergeCell ref="A189:K189"/>
    <mergeCell ref="A190:K190"/>
    <mergeCell ref="C191:G191"/>
    <mergeCell ref="H191:K191"/>
    <mergeCell ref="C180:G180"/>
    <mergeCell ref="H180:K180"/>
    <mergeCell ref="C181:G181"/>
    <mergeCell ref="H181:K181"/>
    <mergeCell ref="A182:K182"/>
    <mergeCell ref="A185:F185"/>
    <mergeCell ref="J185:K185"/>
    <mergeCell ref="C177:G177"/>
    <mergeCell ref="H177:K177"/>
    <mergeCell ref="C178:G178"/>
    <mergeCell ref="H178:K178"/>
    <mergeCell ref="C179:G179"/>
    <mergeCell ref="H179:K179"/>
    <mergeCell ref="A173:K173"/>
    <mergeCell ref="C174:G174"/>
    <mergeCell ref="H174:K174"/>
    <mergeCell ref="C175:G175"/>
    <mergeCell ref="H175:K175"/>
    <mergeCell ref="C176:G176"/>
    <mergeCell ref="H176:K176"/>
    <mergeCell ref="A168:K168"/>
    <mergeCell ref="A169:K169"/>
    <mergeCell ref="A170:K170"/>
    <mergeCell ref="A171:K171"/>
    <mergeCell ref="C172:G172"/>
    <mergeCell ref="H172:K172"/>
    <mergeCell ref="C162:G162"/>
    <mergeCell ref="H162:K162"/>
    <mergeCell ref="A163:K163"/>
    <mergeCell ref="A166:F166"/>
    <mergeCell ref="J166:K166"/>
    <mergeCell ref="A167:K167"/>
    <mergeCell ref="C159:G159"/>
    <mergeCell ref="H159:K159"/>
    <mergeCell ref="C160:G160"/>
    <mergeCell ref="H160:K160"/>
    <mergeCell ref="C161:G161"/>
    <mergeCell ref="H161:K161"/>
    <mergeCell ref="A155:K155"/>
    <mergeCell ref="C156:G156"/>
    <mergeCell ref="H156:K156"/>
    <mergeCell ref="C157:G157"/>
    <mergeCell ref="H157:K157"/>
    <mergeCell ref="C158:G158"/>
    <mergeCell ref="H158:K158"/>
    <mergeCell ref="A149:K149"/>
    <mergeCell ref="A150:K150"/>
    <mergeCell ref="A151:K151"/>
    <mergeCell ref="A152:K152"/>
    <mergeCell ref="A153:K153"/>
    <mergeCell ref="C154:G154"/>
    <mergeCell ref="H154:K154"/>
    <mergeCell ref="C143:G143"/>
    <mergeCell ref="H143:K143"/>
    <mergeCell ref="C144:G144"/>
    <mergeCell ref="H144:K144"/>
    <mergeCell ref="A145:K145"/>
    <mergeCell ref="A148:F148"/>
    <mergeCell ref="J148:K148"/>
    <mergeCell ref="C140:G140"/>
    <mergeCell ref="H140:K140"/>
    <mergeCell ref="C141:G141"/>
    <mergeCell ref="H141:K141"/>
    <mergeCell ref="C142:G142"/>
    <mergeCell ref="H142:K142"/>
    <mergeCell ref="C137:G137"/>
    <mergeCell ref="H137:K137"/>
    <mergeCell ref="C138:G138"/>
    <mergeCell ref="H138:K138"/>
    <mergeCell ref="C139:G139"/>
    <mergeCell ref="H139:K139"/>
    <mergeCell ref="C134:G134"/>
    <mergeCell ref="H134:K134"/>
    <mergeCell ref="C135:G135"/>
    <mergeCell ref="H135:K135"/>
    <mergeCell ref="C136:G136"/>
    <mergeCell ref="H136:K136"/>
    <mergeCell ref="C131:G131"/>
    <mergeCell ref="H131:K131"/>
    <mergeCell ref="C132:G132"/>
    <mergeCell ref="H132:K132"/>
    <mergeCell ref="C133:G133"/>
    <mergeCell ref="H133:K133"/>
    <mergeCell ref="A127:K127"/>
    <mergeCell ref="C128:G128"/>
    <mergeCell ref="H128:K128"/>
    <mergeCell ref="C129:G129"/>
    <mergeCell ref="H129:K129"/>
    <mergeCell ref="C130:G130"/>
    <mergeCell ref="H130:K130"/>
    <mergeCell ref="A122:K122"/>
    <mergeCell ref="A123:K123"/>
    <mergeCell ref="A124:K124"/>
    <mergeCell ref="A125:K125"/>
    <mergeCell ref="C126:G126"/>
    <mergeCell ref="H126:K126"/>
    <mergeCell ref="C116:G116"/>
    <mergeCell ref="H116:K116"/>
    <mergeCell ref="A117:K117"/>
    <mergeCell ref="A120:F120"/>
    <mergeCell ref="J120:K120"/>
    <mergeCell ref="A121:K121"/>
    <mergeCell ref="C113:G113"/>
    <mergeCell ref="H113:K113"/>
    <mergeCell ref="C114:G114"/>
    <mergeCell ref="H114:K114"/>
    <mergeCell ref="C115:G115"/>
    <mergeCell ref="H115:K115"/>
    <mergeCell ref="C110:G110"/>
    <mergeCell ref="H110:K110"/>
    <mergeCell ref="C111:G111"/>
    <mergeCell ref="H111:K111"/>
    <mergeCell ref="C112:G112"/>
    <mergeCell ref="H112:K112"/>
    <mergeCell ref="C107:G107"/>
    <mergeCell ref="H107:K107"/>
    <mergeCell ref="C108:G108"/>
    <mergeCell ref="H108:K108"/>
    <mergeCell ref="C109:G109"/>
    <mergeCell ref="H109:K109"/>
    <mergeCell ref="C104:G104"/>
    <mergeCell ref="H104:K104"/>
    <mergeCell ref="C105:G105"/>
    <mergeCell ref="H105:K105"/>
    <mergeCell ref="C106:G106"/>
    <mergeCell ref="H106:K106"/>
    <mergeCell ref="C101:G101"/>
    <mergeCell ref="H101:K101"/>
    <mergeCell ref="C102:G102"/>
    <mergeCell ref="H102:K102"/>
    <mergeCell ref="C103:G103"/>
    <mergeCell ref="H103:K103"/>
    <mergeCell ref="C98:G98"/>
    <mergeCell ref="H98:K98"/>
    <mergeCell ref="C99:G99"/>
    <mergeCell ref="H99:K99"/>
    <mergeCell ref="C100:G100"/>
    <mergeCell ref="H100:K100"/>
    <mergeCell ref="C95:G95"/>
    <mergeCell ref="H95:K95"/>
    <mergeCell ref="C96:G96"/>
    <mergeCell ref="H96:K96"/>
    <mergeCell ref="C97:G97"/>
    <mergeCell ref="H97:K97"/>
    <mergeCell ref="C92:G92"/>
    <mergeCell ref="H92:K92"/>
    <mergeCell ref="C93:G93"/>
    <mergeCell ref="H93:K93"/>
    <mergeCell ref="C94:G94"/>
    <mergeCell ref="H94:K94"/>
    <mergeCell ref="C89:G89"/>
    <mergeCell ref="H89:K89"/>
    <mergeCell ref="C90:G90"/>
    <mergeCell ref="H90:K90"/>
    <mergeCell ref="C91:G91"/>
    <mergeCell ref="H91:K91"/>
    <mergeCell ref="C86:G86"/>
    <mergeCell ref="H86:K86"/>
    <mergeCell ref="C87:G87"/>
    <mergeCell ref="H87:K87"/>
    <mergeCell ref="C88:G88"/>
    <mergeCell ref="H88:K88"/>
    <mergeCell ref="A82:K82"/>
    <mergeCell ref="C83:G83"/>
    <mergeCell ref="H83:K83"/>
    <mergeCell ref="C84:G84"/>
    <mergeCell ref="H84:K84"/>
    <mergeCell ref="C85:G85"/>
    <mergeCell ref="H85:K85"/>
    <mergeCell ref="C79:G79"/>
    <mergeCell ref="H79:K79"/>
    <mergeCell ref="C80:G80"/>
    <mergeCell ref="H80:K80"/>
    <mergeCell ref="C81:G81"/>
    <mergeCell ref="H81:K81"/>
    <mergeCell ref="C76:G76"/>
    <mergeCell ref="H76:K76"/>
    <mergeCell ref="C77:G77"/>
    <mergeCell ref="H77:K77"/>
    <mergeCell ref="C78:G78"/>
    <mergeCell ref="H78:K78"/>
    <mergeCell ref="A72:K72"/>
    <mergeCell ref="C73:G73"/>
    <mergeCell ref="H73:K73"/>
    <mergeCell ref="C74:G74"/>
    <mergeCell ref="H74:K74"/>
    <mergeCell ref="C75:G75"/>
    <mergeCell ref="H75:K75"/>
    <mergeCell ref="A67:K67"/>
    <mergeCell ref="A68:K68"/>
    <mergeCell ref="A69:K69"/>
    <mergeCell ref="A70:K70"/>
    <mergeCell ref="C71:G71"/>
    <mergeCell ref="H71:K71"/>
    <mergeCell ref="C61:G61"/>
    <mergeCell ref="H61:K61"/>
    <mergeCell ref="A62:K62"/>
    <mergeCell ref="A65:F65"/>
    <mergeCell ref="J65:K65"/>
    <mergeCell ref="A66:K66"/>
    <mergeCell ref="C58:G58"/>
    <mergeCell ref="H58:K58"/>
    <mergeCell ref="C59:G59"/>
    <mergeCell ref="H59:K59"/>
    <mergeCell ref="C60:G60"/>
    <mergeCell ref="H60:K60"/>
    <mergeCell ref="C55:G55"/>
    <mergeCell ref="H55:K55"/>
    <mergeCell ref="C56:G56"/>
    <mergeCell ref="H56:K56"/>
    <mergeCell ref="C57:G57"/>
    <mergeCell ref="H57:K57"/>
    <mergeCell ref="C52:G52"/>
    <mergeCell ref="H52:K52"/>
    <mergeCell ref="C53:G53"/>
    <mergeCell ref="H53:K53"/>
    <mergeCell ref="C54:G54"/>
    <mergeCell ref="H54:K54"/>
    <mergeCell ref="A48:K48"/>
    <mergeCell ref="C49:G49"/>
    <mergeCell ref="H49:K49"/>
    <mergeCell ref="C50:G50"/>
    <mergeCell ref="H50:K50"/>
    <mergeCell ref="C51:G51"/>
    <mergeCell ref="H51:K51"/>
    <mergeCell ref="A42:K42"/>
    <mergeCell ref="A43:K43"/>
    <mergeCell ref="A44:K44"/>
    <mergeCell ref="A45:K45"/>
    <mergeCell ref="A46:K46"/>
    <mergeCell ref="C47:G47"/>
    <mergeCell ref="H47:K47"/>
    <mergeCell ref="C36:G36"/>
    <mergeCell ref="H36:K36"/>
    <mergeCell ref="C37:G37"/>
    <mergeCell ref="H37:K37"/>
    <mergeCell ref="A38:K38"/>
    <mergeCell ref="A41:F41"/>
    <mergeCell ref="J41:K41"/>
    <mergeCell ref="C33:G33"/>
    <mergeCell ref="H33:K33"/>
    <mergeCell ref="C34:G34"/>
    <mergeCell ref="H34:K34"/>
    <mergeCell ref="C35:G35"/>
    <mergeCell ref="H35:K35"/>
    <mergeCell ref="A29:K29"/>
    <mergeCell ref="C30:G30"/>
    <mergeCell ref="H30:K30"/>
    <mergeCell ref="C31:G31"/>
    <mergeCell ref="H31:K31"/>
    <mergeCell ref="C32:G32"/>
    <mergeCell ref="H32:K32"/>
    <mergeCell ref="A24:K24"/>
    <mergeCell ref="A25:K25"/>
    <mergeCell ref="A26:K26"/>
    <mergeCell ref="A27:K27"/>
    <mergeCell ref="C28:G28"/>
    <mergeCell ref="H28:K28"/>
    <mergeCell ref="C18:G18"/>
    <mergeCell ref="H18:K18"/>
    <mergeCell ref="A19:K19"/>
    <mergeCell ref="A22:F22"/>
    <mergeCell ref="J22:K22"/>
    <mergeCell ref="A23:K23"/>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K164"/>
  <sheetViews>
    <sheetView zoomScale="95" zoomScaleNormal="95"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3"/>
      <c r="B1" s="203"/>
      <c r="C1" s="203"/>
      <c r="D1" s="203"/>
      <c r="E1" s="203"/>
      <c r="F1" s="203"/>
      <c r="G1" s="203"/>
      <c r="H1" s="203"/>
      <c r="I1" s="203"/>
      <c r="J1" s="203"/>
      <c r="K1" s="203"/>
    </row>
    <row r="2" spans="1:11" ht="80.25" customHeight="1" thickBot="1">
      <c r="A2" s="204" t="s">
        <v>871</v>
      </c>
      <c r="B2" s="204"/>
      <c r="C2" s="204"/>
      <c r="D2" s="204"/>
      <c r="E2" s="204"/>
      <c r="F2" s="204"/>
      <c r="G2" s="204"/>
      <c r="H2" s="204"/>
      <c r="I2" s="204"/>
      <c r="J2" s="204"/>
      <c r="K2" s="204"/>
    </row>
    <row r="3" spans="1:11" ht="21.75" customHeight="1" thickBot="1">
      <c r="A3" s="205" t="s">
        <v>820</v>
      </c>
      <c r="B3" s="206"/>
      <c r="C3" s="206"/>
      <c r="D3" s="206"/>
      <c r="E3" s="206"/>
      <c r="F3" s="206"/>
      <c r="G3" s="206"/>
      <c r="H3" s="206"/>
      <c r="I3" s="206"/>
      <c r="J3" s="206"/>
      <c r="K3" s="207"/>
    </row>
    <row r="4" spans="1:11" ht="21.75" customHeight="1" thickBot="1">
      <c r="A4" s="205" t="s">
        <v>31</v>
      </c>
      <c r="B4" s="206"/>
      <c r="C4" s="206"/>
      <c r="D4" s="206"/>
      <c r="E4" s="206"/>
      <c r="F4" s="206"/>
      <c r="G4" s="206"/>
      <c r="H4" s="206"/>
      <c r="I4" s="206"/>
      <c r="J4" s="206"/>
      <c r="K4" s="207"/>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27</v>
      </c>
      <c r="C6" s="11"/>
      <c r="D6" s="12" t="s">
        <v>9</v>
      </c>
      <c r="E6" s="12">
        <v>8</v>
      </c>
      <c r="F6" s="13"/>
      <c r="G6" s="14">
        <f>E6*F6</f>
        <v>0</v>
      </c>
      <c r="H6" s="15"/>
      <c r="I6" s="14">
        <f>ROUND(G6*H6/100+G6,2)</f>
        <v>0</v>
      </c>
      <c r="J6" s="23"/>
      <c r="K6" s="24"/>
    </row>
    <row r="7" spans="1:11" ht="13.5" thickBot="1">
      <c r="A7" s="227" t="s">
        <v>20</v>
      </c>
      <c r="B7" s="228"/>
      <c r="C7" s="228"/>
      <c r="D7" s="228"/>
      <c r="E7" s="228"/>
      <c r="F7" s="229"/>
      <c r="G7" s="20">
        <f>SUM(G6:G6)</f>
        <v>0</v>
      </c>
      <c r="H7" s="9" t="s">
        <v>19</v>
      </c>
      <c r="I7" s="20">
        <f>SUM(I6:I6)</f>
        <v>0</v>
      </c>
      <c r="J7" s="267"/>
      <c r="K7" s="268"/>
    </row>
    <row r="8" spans="1:11" ht="13.5" thickBot="1">
      <c r="A8" s="191" t="s">
        <v>11</v>
      </c>
      <c r="B8" s="192"/>
      <c r="C8" s="192"/>
      <c r="D8" s="192"/>
      <c r="E8" s="192"/>
      <c r="F8" s="192"/>
      <c r="G8" s="192"/>
      <c r="H8" s="192"/>
      <c r="I8" s="192"/>
      <c r="J8" s="192"/>
      <c r="K8" s="193"/>
    </row>
    <row r="9" spans="1:11" s="61" customFormat="1" ht="40.5" customHeight="1">
      <c r="A9" s="194" t="s">
        <v>89</v>
      </c>
      <c r="B9" s="195"/>
      <c r="C9" s="195"/>
      <c r="D9" s="195"/>
      <c r="E9" s="195"/>
      <c r="F9" s="195"/>
      <c r="G9" s="195"/>
      <c r="H9" s="195"/>
      <c r="I9" s="195"/>
      <c r="J9" s="195"/>
      <c r="K9" s="196"/>
    </row>
    <row r="10" spans="1:11" s="61" customFormat="1" ht="40.5" customHeight="1">
      <c r="A10" s="172" t="s">
        <v>90</v>
      </c>
      <c r="B10" s="173"/>
      <c r="C10" s="173"/>
      <c r="D10" s="173"/>
      <c r="E10" s="173"/>
      <c r="F10" s="173"/>
      <c r="G10" s="173"/>
      <c r="H10" s="173"/>
      <c r="I10" s="173"/>
      <c r="J10" s="173"/>
      <c r="K10" s="174"/>
    </row>
    <row r="11" spans="1:11" s="61" customFormat="1" ht="40.5" customHeight="1">
      <c r="A11" s="172" t="s">
        <v>91</v>
      </c>
      <c r="B11" s="173"/>
      <c r="C11" s="173"/>
      <c r="D11" s="173"/>
      <c r="E11" s="173"/>
      <c r="F11" s="173"/>
      <c r="G11" s="173"/>
      <c r="H11" s="173"/>
      <c r="I11" s="173"/>
      <c r="J11" s="173"/>
      <c r="K11" s="174"/>
    </row>
    <row r="12" spans="1:11" s="61" customFormat="1" ht="40.5" customHeight="1" thickBot="1">
      <c r="A12" s="197" t="s">
        <v>812</v>
      </c>
      <c r="B12" s="198"/>
      <c r="C12" s="198"/>
      <c r="D12" s="198"/>
      <c r="E12" s="198"/>
      <c r="F12" s="198"/>
      <c r="G12" s="198"/>
      <c r="H12" s="198"/>
      <c r="I12" s="198"/>
      <c r="J12" s="198"/>
      <c r="K12" s="199"/>
    </row>
    <row r="13" spans="1:11" ht="81.75" customHeight="1" thickBot="1">
      <c r="A13" s="101" t="s">
        <v>0</v>
      </c>
      <c r="B13" s="138" t="s">
        <v>12</v>
      </c>
      <c r="C13" s="264" t="s">
        <v>13</v>
      </c>
      <c r="D13" s="265"/>
      <c r="E13" s="265"/>
      <c r="F13" s="265"/>
      <c r="G13" s="265"/>
      <c r="H13" s="264" t="s">
        <v>14</v>
      </c>
      <c r="I13" s="264"/>
      <c r="J13" s="264"/>
      <c r="K13" s="266"/>
    </row>
    <row r="14" spans="1:11" ht="76.5">
      <c r="A14" s="29">
        <v>1</v>
      </c>
      <c r="B14" s="34" t="s">
        <v>662</v>
      </c>
      <c r="C14" s="259" t="s">
        <v>58</v>
      </c>
      <c r="D14" s="260"/>
      <c r="E14" s="260"/>
      <c r="F14" s="260"/>
      <c r="G14" s="260"/>
      <c r="H14" s="261"/>
      <c r="I14" s="262"/>
      <c r="J14" s="262"/>
      <c r="K14" s="263"/>
    </row>
    <row r="15" spans="1:11" ht="72" customHeight="1">
      <c r="A15" s="28">
        <v>2</v>
      </c>
      <c r="B15" s="26" t="s">
        <v>665</v>
      </c>
      <c r="C15" s="252" t="s">
        <v>58</v>
      </c>
      <c r="D15" s="253"/>
      <c r="E15" s="253"/>
      <c r="F15" s="253"/>
      <c r="G15" s="253"/>
      <c r="H15" s="256"/>
      <c r="I15" s="257"/>
      <c r="J15" s="257"/>
      <c r="K15" s="258"/>
    </row>
    <row r="16" spans="1:11" ht="57" customHeight="1">
      <c r="A16" s="28">
        <v>3</v>
      </c>
      <c r="B16" s="26" t="s">
        <v>666</v>
      </c>
      <c r="C16" s="252" t="s">
        <v>15</v>
      </c>
      <c r="D16" s="253"/>
      <c r="E16" s="253"/>
      <c r="F16" s="253"/>
      <c r="G16" s="253"/>
      <c r="H16" s="256"/>
      <c r="I16" s="257"/>
      <c r="J16" s="257"/>
      <c r="K16" s="258"/>
    </row>
    <row r="17" spans="1:11" ht="50.25" customHeight="1">
      <c r="A17" s="28">
        <v>4</v>
      </c>
      <c r="B17" s="26" t="s">
        <v>667</v>
      </c>
      <c r="C17" s="252" t="s">
        <v>16</v>
      </c>
      <c r="D17" s="253"/>
      <c r="E17" s="253"/>
      <c r="F17" s="253"/>
      <c r="G17" s="253"/>
      <c r="H17" s="256"/>
      <c r="I17" s="257"/>
      <c r="J17" s="257"/>
      <c r="K17" s="258"/>
    </row>
    <row r="18" spans="1:11" ht="48.75" customHeight="1">
      <c r="A18" s="28">
        <v>5</v>
      </c>
      <c r="B18" s="26" t="s">
        <v>674</v>
      </c>
      <c r="C18" s="252" t="s">
        <v>15</v>
      </c>
      <c r="D18" s="253"/>
      <c r="E18" s="253"/>
      <c r="F18" s="253"/>
      <c r="G18" s="253"/>
      <c r="H18" s="256"/>
      <c r="I18" s="257"/>
      <c r="J18" s="257"/>
      <c r="K18" s="258"/>
    </row>
    <row r="19" spans="1:11" ht="45" customHeight="1">
      <c r="A19" s="28">
        <v>6</v>
      </c>
      <c r="B19" s="26" t="s">
        <v>663</v>
      </c>
      <c r="C19" s="252" t="s">
        <v>15</v>
      </c>
      <c r="D19" s="253"/>
      <c r="E19" s="253"/>
      <c r="F19" s="253"/>
      <c r="G19" s="253"/>
      <c r="H19" s="256"/>
      <c r="I19" s="257"/>
      <c r="J19" s="257"/>
      <c r="K19" s="258"/>
    </row>
    <row r="20" spans="1:11" ht="39" customHeight="1">
      <c r="A20" s="28">
        <v>7</v>
      </c>
      <c r="B20" s="26" t="s">
        <v>664</v>
      </c>
      <c r="C20" s="252" t="s">
        <v>15</v>
      </c>
      <c r="D20" s="253"/>
      <c r="E20" s="253"/>
      <c r="F20" s="253"/>
      <c r="G20" s="253"/>
      <c r="H20" s="256"/>
      <c r="I20" s="257"/>
      <c r="J20" s="257"/>
      <c r="K20" s="258"/>
    </row>
    <row r="21" spans="1:11" ht="96" customHeight="1">
      <c r="A21" s="28">
        <v>8</v>
      </c>
      <c r="B21" s="26" t="s">
        <v>681</v>
      </c>
      <c r="C21" s="252" t="s">
        <v>58</v>
      </c>
      <c r="D21" s="253"/>
      <c r="E21" s="253"/>
      <c r="F21" s="253"/>
      <c r="G21" s="253"/>
      <c r="H21" s="256"/>
      <c r="I21" s="257"/>
      <c r="J21" s="257"/>
      <c r="K21" s="258"/>
    </row>
    <row r="22" spans="1:11" s="18" customFormat="1" ht="57.75" customHeight="1">
      <c r="A22" s="28">
        <v>9</v>
      </c>
      <c r="B22" s="26" t="s">
        <v>668</v>
      </c>
      <c r="C22" s="252" t="s">
        <v>58</v>
      </c>
      <c r="D22" s="253"/>
      <c r="E22" s="253"/>
      <c r="F22" s="253"/>
      <c r="G22" s="253"/>
      <c r="H22" s="252"/>
      <c r="I22" s="253"/>
      <c r="J22" s="253"/>
      <c r="K22" s="254"/>
    </row>
    <row r="23" spans="1:11" s="18" customFormat="1" ht="25.5">
      <c r="A23" s="28">
        <v>10</v>
      </c>
      <c r="B23" s="26" t="s">
        <v>669</v>
      </c>
      <c r="C23" s="252" t="s">
        <v>58</v>
      </c>
      <c r="D23" s="253"/>
      <c r="E23" s="253"/>
      <c r="F23" s="253"/>
      <c r="G23" s="253"/>
      <c r="H23" s="252"/>
      <c r="I23" s="253"/>
      <c r="J23" s="253"/>
      <c r="K23" s="254"/>
    </row>
    <row r="24" spans="1:11" s="18" customFormat="1" ht="185.25" customHeight="1">
      <c r="A24" s="28">
        <v>11</v>
      </c>
      <c r="B24" s="26" t="s">
        <v>675</v>
      </c>
      <c r="C24" s="252" t="s">
        <v>58</v>
      </c>
      <c r="D24" s="253"/>
      <c r="E24" s="253"/>
      <c r="F24" s="253"/>
      <c r="G24" s="253"/>
      <c r="H24" s="252"/>
      <c r="I24" s="253"/>
      <c r="J24" s="253"/>
      <c r="K24" s="254"/>
    </row>
    <row r="25" spans="1:11" s="18" customFormat="1" ht="96" customHeight="1">
      <c r="A25" s="28">
        <v>12</v>
      </c>
      <c r="B25" s="26" t="s">
        <v>670</v>
      </c>
      <c r="C25" s="252" t="s">
        <v>58</v>
      </c>
      <c r="D25" s="253"/>
      <c r="E25" s="253"/>
      <c r="F25" s="253"/>
      <c r="G25" s="253"/>
      <c r="H25" s="252"/>
      <c r="I25" s="253"/>
      <c r="J25" s="253"/>
      <c r="K25" s="254"/>
    </row>
    <row r="26" spans="1:11" s="18" customFormat="1" ht="76.5">
      <c r="A26" s="28">
        <v>13</v>
      </c>
      <c r="B26" s="26" t="s">
        <v>671</v>
      </c>
      <c r="C26" s="252" t="s">
        <v>17</v>
      </c>
      <c r="D26" s="253"/>
      <c r="E26" s="253"/>
      <c r="F26" s="253"/>
      <c r="G26" s="253"/>
      <c r="H26" s="252"/>
      <c r="I26" s="253"/>
      <c r="J26" s="253"/>
      <c r="K26" s="254"/>
    </row>
    <row r="27" spans="1:11" s="18" customFormat="1" ht="38.25">
      <c r="A27" s="28">
        <v>14</v>
      </c>
      <c r="B27" s="26" t="s">
        <v>676</v>
      </c>
      <c r="C27" s="252" t="s">
        <v>18</v>
      </c>
      <c r="D27" s="253"/>
      <c r="E27" s="253"/>
      <c r="F27" s="253"/>
      <c r="G27" s="253"/>
      <c r="H27" s="252"/>
      <c r="I27" s="253"/>
      <c r="J27" s="253"/>
      <c r="K27" s="254"/>
    </row>
    <row r="28" spans="1:11" s="18" customFormat="1" ht="51">
      <c r="A28" s="28">
        <v>15</v>
      </c>
      <c r="B28" s="26" t="s">
        <v>672</v>
      </c>
      <c r="C28" s="252" t="s">
        <v>17</v>
      </c>
      <c r="D28" s="253"/>
      <c r="E28" s="253"/>
      <c r="F28" s="253"/>
      <c r="G28" s="253"/>
      <c r="H28" s="252"/>
      <c r="I28" s="253"/>
      <c r="J28" s="253"/>
      <c r="K28" s="254"/>
    </row>
    <row r="29" spans="1:11" s="18" customFormat="1" ht="63.75">
      <c r="A29" s="28">
        <v>16</v>
      </c>
      <c r="B29" s="26" t="s">
        <v>673</v>
      </c>
      <c r="C29" s="252" t="s">
        <v>18</v>
      </c>
      <c r="D29" s="253"/>
      <c r="E29" s="253"/>
      <c r="F29" s="253"/>
      <c r="G29" s="253"/>
      <c r="H29" s="252"/>
      <c r="I29" s="253"/>
      <c r="J29" s="253"/>
      <c r="K29" s="254"/>
    </row>
    <row r="30" spans="1:11" s="18" customFormat="1" ht="75.75" customHeight="1">
      <c r="A30" s="28">
        <v>17</v>
      </c>
      <c r="B30" s="26" t="s">
        <v>677</v>
      </c>
      <c r="C30" s="252" t="s">
        <v>17</v>
      </c>
      <c r="D30" s="253"/>
      <c r="E30" s="253"/>
      <c r="F30" s="253"/>
      <c r="G30" s="253"/>
      <c r="H30" s="252"/>
      <c r="I30" s="253"/>
      <c r="J30" s="253"/>
      <c r="K30" s="254"/>
    </row>
    <row r="31" spans="1:11" s="18" customFormat="1" ht="89.25">
      <c r="A31" s="28">
        <v>18</v>
      </c>
      <c r="B31" s="26" t="s">
        <v>678</v>
      </c>
      <c r="C31" s="252" t="s">
        <v>17</v>
      </c>
      <c r="D31" s="253"/>
      <c r="E31" s="253"/>
      <c r="F31" s="253"/>
      <c r="G31" s="253"/>
      <c r="H31" s="252"/>
      <c r="I31" s="253"/>
      <c r="J31" s="253"/>
      <c r="K31" s="254"/>
    </row>
    <row r="32" spans="1:11" s="18" customFormat="1" ht="48.75" customHeight="1">
      <c r="A32" s="28">
        <v>19</v>
      </c>
      <c r="B32" s="26" t="s">
        <v>679</v>
      </c>
      <c r="C32" s="166" t="s">
        <v>17</v>
      </c>
      <c r="D32" s="167"/>
      <c r="E32" s="167"/>
      <c r="F32" s="167"/>
      <c r="G32" s="167"/>
      <c r="H32" s="166"/>
      <c r="I32" s="167"/>
      <c r="J32" s="167"/>
      <c r="K32" s="255"/>
    </row>
    <row r="33" spans="1:11" s="18" customFormat="1" ht="64.5" thickBot="1">
      <c r="A33" s="31">
        <v>20</v>
      </c>
      <c r="B33" s="32" t="s">
        <v>680</v>
      </c>
      <c r="C33" s="249" t="s">
        <v>17</v>
      </c>
      <c r="D33" s="250"/>
      <c r="E33" s="250"/>
      <c r="F33" s="250"/>
      <c r="G33" s="250"/>
      <c r="H33" s="249"/>
      <c r="I33" s="250"/>
      <c r="J33" s="250"/>
      <c r="K33" s="251"/>
    </row>
    <row r="34" spans="1:11" ht="21.75" customHeight="1" thickBot="1">
      <c r="A34" s="224" t="s">
        <v>28</v>
      </c>
      <c r="B34" s="225"/>
      <c r="C34" s="225"/>
      <c r="D34" s="225"/>
      <c r="E34" s="225"/>
      <c r="F34" s="225"/>
      <c r="G34" s="225"/>
      <c r="H34" s="225"/>
      <c r="I34" s="225"/>
      <c r="J34" s="225"/>
      <c r="K34" s="226"/>
    </row>
    <row r="35" spans="1:11" ht="48.75" thickBot="1">
      <c r="A35" s="43" t="s">
        <v>0</v>
      </c>
      <c r="B35" s="44" t="s">
        <v>1</v>
      </c>
      <c r="C35" s="44" t="s">
        <v>10</v>
      </c>
      <c r="D35" s="45" t="s">
        <v>2</v>
      </c>
      <c r="E35" s="45" t="s">
        <v>3</v>
      </c>
      <c r="F35" s="46" t="s">
        <v>23</v>
      </c>
      <c r="G35" s="46" t="s">
        <v>4</v>
      </c>
      <c r="H35" s="47" t="s">
        <v>5</v>
      </c>
      <c r="I35" s="46" t="s">
        <v>6</v>
      </c>
      <c r="J35" s="45" t="s">
        <v>7</v>
      </c>
      <c r="K35" s="48" t="s">
        <v>8</v>
      </c>
    </row>
    <row r="36" spans="1:11" ht="25.5" customHeight="1" thickBot="1">
      <c r="A36" s="7">
        <v>1</v>
      </c>
      <c r="B36" s="11" t="s">
        <v>29</v>
      </c>
      <c r="C36" s="10"/>
      <c r="D36" s="8" t="s">
        <v>9</v>
      </c>
      <c r="E36" s="12">
        <v>4</v>
      </c>
      <c r="F36" s="13"/>
      <c r="G36" s="14">
        <f>E36*F36</f>
        <v>0</v>
      </c>
      <c r="H36" s="15"/>
      <c r="I36" s="14">
        <f>ROUND(G36*H36/100+G36,2)</f>
        <v>0</v>
      </c>
      <c r="J36" s="16"/>
      <c r="K36" s="17"/>
    </row>
    <row r="37" spans="1:11" ht="13.5" thickBot="1">
      <c r="A37" s="227" t="s">
        <v>21</v>
      </c>
      <c r="B37" s="228"/>
      <c r="C37" s="228"/>
      <c r="D37" s="228"/>
      <c r="E37" s="228"/>
      <c r="F37" s="229"/>
      <c r="G37" s="20">
        <f>SUM(G36:G36)</f>
        <v>0</v>
      </c>
      <c r="H37" s="19" t="s">
        <v>19</v>
      </c>
      <c r="I37" s="21">
        <f>SUM(I36:I36)</f>
        <v>0</v>
      </c>
      <c r="J37" s="208"/>
      <c r="K37" s="236"/>
    </row>
    <row r="38" spans="1:11" ht="13.5" thickBot="1">
      <c r="A38" s="191" t="s">
        <v>11</v>
      </c>
      <c r="B38" s="192"/>
      <c r="C38" s="192"/>
      <c r="D38" s="192"/>
      <c r="E38" s="192"/>
      <c r="F38" s="192"/>
      <c r="G38" s="192"/>
      <c r="H38" s="192"/>
      <c r="I38" s="192"/>
      <c r="J38" s="192"/>
      <c r="K38" s="193"/>
    </row>
    <row r="39" spans="1:11" s="61" customFormat="1" ht="20.25" customHeight="1">
      <c r="A39" s="194" t="s">
        <v>89</v>
      </c>
      <c r="B39" s="195"/>
      <c r="C39" s="195"/>
      <c r="D39" s="195"/>
      <c r="E39" s="195"/>
      <c r="F39" s="195"/>
      <c r="G39" s="195"/>
      <c r="H39" s="195"/>
      <c r="I39" s="195"/>
      <c r="J39" s="195"/>
      <c r="K39" s="196"/>
    </row>
    <row r="40" spans="1:11" s="61" customFormat="1" ht="20.25" customHeight="1">
      <c r="A40" s="172" t="s">
        <v>90</v>
      </c>
      <c r="B40" s="173"/>
      <c r="C40" s="173"/>
      <c r="D40" s="173"/>
      <c r="E40" s="173"/>
      <c r="F40" s="173"/>
      <c r="G40" s="173"/>
      <c r="H40" s="173"/>
      <c r="I40" s="173"/>
      <c r="J40" s="173"/>
      <c r="K40" s="174"/>
    </row>
    <row r="41" spans="1:11" s="61" customFormat="1" ht="20.25" customHeight="1">
      <c r="A41" s="172" t="s">
        <v>91</v>
      </c>
      <c r="B41" s="173"/>
      <c r="C41" s="173"/>
      <c r="D41" s="173"/>
      <c r="E41" s="173"/>
      <c r="F41" s="173"/>
      <c r="G41" s="173"/>
      <c r="H41" s="173"/>
      <c r="I41" s="173"/>
      <c r="J41" s="173"/>
      <c r="K41" s="174"/>
    </row>
    <row r="42" spans="1:11" s="61" customFormat="1" ht="36.75" customHeight="1" thickBot="1">
      <c r="A42" s="197" t="s">
        <v>812</v>
      </c>
      <c r="B42" s="198"/>
      <c r="C42" s="198"/>
      <c r="D42" s="198"/>
      <c r="E42" s="198"/>
      <c r="F42" s="198"/>
      <c r="G42" s="198"/>
      <c r="H42" s="198"/>
      <c r="I42" s="198"/>
      <c r="J42" s="198"/>
      <c r="K42" s="199"/>
    </row>
    <row r="43" spans="1:11" s="18" customFormat="1" ht="85.5" customHeight="1" thickBot="1">
      <c r="A43" s="49" t="s">
        <v>0</v>
      </c>
      <c r="B43" s="50" t="s">
        <v>26</v>
      </c>
      <c r="C43" s="175" t="s">
        <v>13</v>
      </c>
      <c r="D43" s="175"/>
      <c r="E43" s="175"/>
      <c r="F43" s="175"/>
      <c r="G43" s="175"/>
      <c r="H43" s="175" t="s">
        <v>14</v>
      </c>
      <c r="I43" s="175"/>
      <c r="J43" s="175"/>
      <c r="K43" s="176"/>
    </row>
    <row r="44" spans="1:11" s="18" customFormat="1" ht="39" customHeight="1">
      <c r="A44" s="29">
        <v>1</v>
      </c>
      <c r="B44" s="34" t="s">
        <v>686</v>
      </c>
      <c r="C44" s="247" t="s">
        <v>16</v>
      </c>
      <c r="D44" s="247"/>
      <c r="E44" s="247"/>
      <c r="F44" s="247"/>
      <c r="G44" s="247"/>
      <c r="H44" s="247"/>
      <c r="I44" s="247"/>
      <c r="J44" s="247"/>
      <c r="K44" s="248"/>
    </row>
    <row r="45" spans="1:11" s="18" customFormat="1" ht="12.75">
      <c r="A45" s="28">
        <v>2</v>
      </c>
      <c r="B45" s="26" t="s">
        <v>687</v>
      </c>
      <c r="C45" s="243" t="s">
        <v>16</v>
      </c>
      <c r="D45" s="243"/>
      <c r="E45" s="243"/>
      <c r="F45" s="243"/>
      <c r="G45" s="243"/>
      <c r="H45" s="243"/>
      <c r="I45" s="243"/>
      <c r="J45" s="243"/>
      <c r="K45" s="244"/>
    </row>
    <row r="46" spans="1:11" s="18" customFormat="1" ht="25.5">
      <c r="A46" s="28">
        <v>3</v>
      </c>
      <c r="B46" s="26" t="s">
        <v>688</v>
      </c>
      <c r="C46" s="243" t="s">
        <v>16</v>
      </c>
      <c r="D46" s="243"/>
      <c r="E46" s="243"/>
      <c r="F46" s="243"/>
      <c r="G46" s="243"/>
      <c r="H46" s="243"/>
      <c r="I46" s="243"/>
      <c r="J46" s="243"/>
      <c r="K46" s="244"/>
    </row>
    <row r="47" spans="1:11" s="18" customFormat="1" ht="28.5">
      <c r="A47" s="28">
        <v>4</v>
      </c>
      <c r="B47" s="26" t="s">
        <v>695</v>
      </c>
      <c r="C47" s="243" t="s">
        <v>16</v>
      </c>
      <c r="D47" s="243"/>
      <c r="E47" s="243"/>
      <c r="F47" s="243"/>
      <c r="G47" s="243"/>
      <c r="H47" s="243"/>
      <c r="I47" s="243"/>
      <c r="J47" s="243"/>
      <c r="K47" s="244"/>
    </row>
    <row r="48" spans="1:11" s="18" customFormat="1" ht="12.75">
      <c r="A48" s="28">
        <v>5</v>
      </c>
      <c r="B48" s="26" t="s">
        <v>682</v>
      </c>
      <c r="C48" s="243" t="s">
        <v>16</v>
      </c>
      <c r="D48" s="243"/>
      <c r="E48" s="243"/>
      <c r="F48" s="243"/>
      <c r="G48" s="243"/>
      <c r="H48" s="243"/>
      <c r="I48" s="243"/>
      <c r="J48" s="243"/>
      <c r="K48" s="244"/>
    </row>
    <row r="49" spans="1:11" s="18" customFormat="1" ht="38.25">
      <c r="A49" s="28">
        <v>6</v>
      </c>
      <c r="B49" s="26" t="s">
        <v>689</v>
      </c>
      <c r="C49" s="243" t="s">
        <v>16</v>
      </c>
      <c r="D49" s="243"/>
      <c r="E49" s="243"/>
      <c r="F49" s="243"/>
      <c r="G49" s="243"/>
      <c r="H49" s="243"/>
      <c r="I49" s="243"/>
      <c r="J49" s="243"/>
      <c r="K49" s="244"/>
    </row>
    <row r="50" spans="1:11" s="18" customFormat="1" ht="28.5">
      <c r="A50" s="28">
        <v>7</v>
      </c>
      <c r="B50" s="26" t="s">
        <v>694</v>
      </c>
      <c r="C50" s="243" t="s">
        <v>16</v>
      </c>
      <c r="D50" s="243"/>
      <c r="E50" s="243"/>
      <c r="F50" s="243"/>
      <c r="G50" s="243"/>
      <c r="H50" s="243"/>
      <c r="I50" s="243"/>
      <c r="J50" s="243"/>
      <c r="K50" s="244"/>
    </row>
    <row r="51" spans="1:11" s="18" customFormat="1" ht="38.25">
      <c r="A51" s="28">
        <v>8</v>
      </c>
      <c r="B51" s="26" t="s">
        <v>690</v>
      </c>
      <c r="C51" s="243" t="s">
        <v>16</v>
      </c>
      <c r="D51" s="243"/>
      <c r="E51" s="243"/>
      <c r="F51" s="243"/>
      <c r="G51" s="243"/>
      <c r="H51" s="243"/>
      <c r="I51" s="243"/>
      <c r="J51" s="243"/>
      <c r="K51" s="244"/>
    </row>
    <row r="52" spans="1:11" s="18" customFormat="1" ht="25.5">
      <c r="A52" s="28">
        <v>9</v>
      </c>
      <c r="B52" s="26" t="s">
        <v>706</v>
      </c>
      <c r="C52" s="243" t="s">
        <v>16</v>
      </c>
      <c r="D52" s="243"/>
      <c r="E52" s="243"/>
      <c r="F52" s="243"/>
      <c r="G52" s="243"/>
      <c r="H52" s="243"/>
      <c r="I52" s="243"/>
      <c r="J52" s="243"/>
      <c r="K52" s="244"/>
    </row>
    <row r="53" spans="1:11" s="18" customFormat="1" ht="52.5" customHeight="1">
      <c r="A53" s="28">
        <v>10</v>
      </c>
      <c r="B53" s="26" t="s">
        <v>819</v>
      </c>
      <c r="C53" s="245" t="s">
        <v>818</v>
      </c>
      <c r="D53" s="245"/>
      <c r="E53" s="245"/>
      <c r="F53" s="245"/>
      <c r="G53" s="245"/>
      <c r="H53" s="243"/>
      <c r="I53" s="243"/>
      <c r="J53" s="243"/>
      <c r="K53" s="244"/>
    </row>
    <row r="54" spans="1:11" s="18" customFormat="1" ht="51">
      <c r="A54" s="28">
        <v>11</v>
      </c>
      <c r="B54" s="26" t="s">
        <v>683</v>
      </c>
      <c r="C54" s="213" t="s">
        <v>17</v>
      </c>
      <c r="D54" s="213"/>
      <c r="E54" s="213"/>
      <c r="F54" s="213"/>
      <c r="G54" s="213"/>
      <c r="H54" s="213"/>
      <c r="I54" s="213"/>
      <c r="J54" s="213"/>
      <c r="K54" s="246"/>
    </row>
    <row r="55" spans="1:11" s="18" customFormat="1" ht="27.75" customHeight="1">
      <c r="A55" s="28">
        <v>12</v>
      </c>
      <c r="B55" s="26" t="s">
        <v>684</v>
      </c>
      <c r="C55" s="243" t="s">
        <v>17</v>
      </c>
      <c r="D55" s="243"/>
      <c r="E55" s="243"/>
      <c r="F55" s="243"/>
      <c r="G55" s="243"/>
      <c r="H55" s="243"/>
      <c r="I55" s="243"/>
      <c r="J55" s="243"/>
      <c r="K55" s="244"/>
    </row>
    <row r="56" spans="1:11" s="18" customFormat="1" ht="46.5" customHeight="1">
      <c r="A56" s="28">
        <v>13</v>
      </c>
      <c r="B56" s="26" t="s">
        <v>685</v>
      </c>
      <c r="C56" s="243" t="s">
        <v>17</v>
      </c>
      <c r="D56" s="243"/>
      <c r="E56" s="243"/>
      <c r="F56" s="243"/>
      <c r="G56" s="243"/>
      <c r="H56" s="243"/>
      <c r="I56" s="243"/>
      <c r="J56" s="243"/>
      <c r="K56" s="244"/>
    </row>
    <row r="57" spans="1:11" s="18" customFormat="1" ht="51">
      <c r="A57" s="28">
        <v>14</v>
      </c>
      <c r="B57" s="26" t="s">
        <v>816</v>
      </c>
      <c r="C57" s="243" t="s">
        <v>17</v>
      </c>
      <c r="D57" s="243"/>
      <c r="E57" s="243"/>
      <c r="F57" s="243"/>
      <c r="G57" s="243"/>
      <c r="H57" s="243"/>
      <c r="I57" s="243"/>
      <c r="J57" s="243"/>
      <c r="K57" s="244"/>
    </row>
    <row r="58" spans="1:11" s="18" customFormat="1" ht="61.5" customHeight="1">
      <c r="A58" s="28">
        <v>15</v>
      </c>
      <c r="B58" s="26" t="s">
        <v>691</v>
      </c>
      <c r="C58" s="243" t="s">
        <v>16</v>
      </c>
      <c r="D58" s="243"/>
      <c r="E58" s="243"/>
      <c r="F58" s="243"/>
      <c r="G58" s="243"/>
      <c r="H58" s="243"/>
      <c r="I58" s="243"/>
      <c r="J58" s="243"/>
      <c r="K58" s="244"/>
    </row>
    <row r="59" spans="1:11" s="18" customFormat="1" ht="44.25" customHeight="1">
      <c r="A59" s="28">
        <v>16</v>
      </c>
      <c r="B59" s="26" t="s">
        <v>692</v>
      </c>
      <c r="C59" s="243" t="s">
        <v>16</v>
      </c>
      <c r="D59" s="243"/>
      <c r="E59" s="243"/>
      <c r="F59" s="243"/>
      <c r="G59" s="243"/>
      <c r="H59" s="243"/>
      <c r="I59" s="243"/>
      <c r="J59" s="243"/>
      <c r="K59" s="244"/>
    </row>
    <row r="60" spans="1:11" s="18" customFormat="1" ht="128.25" thickBot="1">
      <c r="A60" s="31">
        <v>17</v>
      </c>
      <c r="B60" s="32" t="s">
        <v>693</v>
      </c>
      <c r="C60" s="240" t="s">
        <v>16</v>
      </c>
      <c r="D60" s="240"/>
      <c r="E60" s="240"/>
      <c r="F60" s="240"/>
      <c r="G60" s="240"/>
      <c r="H60" s="240"/>
      <c r="I60" s="240"/>
      <c r="J60" s="240"/>
      <c r="K60" s="241"/>
    </row>
    <row r="61" spans="1:11" ht="16.5" thickBot="1">
      <c r="A61" s="242" t="s">
        <v>30</v>
      </c>
      <c r="B61" s="242"/>
      <c r="C61" s="242"/>
      <c r="D61" s="242"/>
      <c r="E61" s="242"/>
      <c r="F61" s="242"/>
      <c r="G61" s="242"/>
      <c r="H61" s="242"/>
      <c r="I61" s="242"/>
      <c r="J61" s="242"/>
      <c r="K61" s="242"/>
    </row>
    <row r="62" spans="1:11" ht="48.75" thickBot="1">
      <c r="A62" s="43" t="s">
        <v>0</v>
      </c>
      <c r="B62" s="44" t="s">
        <v>1</v>
      </c>
      <c r="C62" s="44" t="s">
        <v>10</v>
      </c>
      <c r="D62" s="45" t="s">
        <v>2</v>
      </c>
      <c r="E62" s="45" t="s">
        <v>3</v>
      </c>
      <c r="F62" s="46" t="s">
        <v>23</v>
      </c>
      <c r="G62" s="46" t="s">
        <v>4</v>
      </c>
      <c r="H62" s="47" t="s">
        <v>5</v>
      </c>
      <c r="I62" s="46" t="s">
        <v>6</v>
      </c>
      <c r="J62" s="45" t="s">
        <v>7</v>
      </c>
      <c r="K62" s="48" t="s">
        <v>8</v>
      </c>
    </row>
    <row r="63" spans="1:11" ht="32.25" customHeight="1" thickBot="1">
      <c r="A63" s="8">
        <v>1</v>
      </c>
      <c r="B63" s="11" t="s">
        <v>510</v>
      </c>
      <c r="C63" s="10"/>
      <c r="D63" s="8" t="s">
        <v>9</v>
      </c>
      <c r="E63" s="12">
        <v>1</v>
      </c>
      <c r="F63" s="13"/>
      <c r="G63" s="14">
        <f>E63*F63</f>
        <v>0</v>
      </c>
      <c r="H63" s="15"/>
      <c r="I63" s="14">
        <f>ROUND(G63*H63/100+G63,2)</f>
        <v>0</v>
      </c>
      <c r="J63" s="16"/>
      <c r="K63" s="55"/>
    </row>
    <row r="64" spans="1:11" ht="13.5" thickBot="1">
      <c r="A64" s="208" t="s">
        <v>45</v>
      </c>
      <c r="B64" s="209"/>
      <c r="C64" s="209"/>
      <c r="D64" s="209"/>
      <c r="E64" s="209"/>
      <c r="F64" s="210"/>
      <c r="G64" s="121">
        <f>SUM(G63:G63)</f>
        <v>0</v>
      </c>
      <c r="H64" s="122" t="s">
        <v>19</v>
      </c>
      <c r="I64" s="123">
        <f>SUM(I63:I63)</f>
        <v>0</v>
      </c>
      <c r="J64" s="208"/>
      <c r="K64" s="236"/>
    </row>
    <row r="65" spans="1:11" ht="13.5" thickBot="1">
      <c r="A65" s="191" t="s">
        <v>11</v>
      </c>
      <c r="B65" s="192"/>
      <c r="C65" s="192"/>
      <c r="D65" s="192"/>
      <c r="E65" s="192"/>
      <c r="F65" s="192"/>
      <c r="G65" s="192"/>
      <c r="H65" s="192"/>
      <c r="I65" s="192"/>
      <c r="J65" s="192"/>
      <c r="K65" s="193"/>
    </row>
    <row r="66" spans="1:11" s="61" customFormat="1" ht="20.25" customHeight="1">
      <c r="A66" s="194" t="s">
        <v>89</v>
      </c>
      <c r="B66" s="195"/>
      <c r="C66" s="195"/>
      <c r="D66" s="195"/>
      <c r="E66" s="195"/>
      <c r="F66" s="195"/>
      <c r="G66" s="195"/>
      <c r="H66" s="195"/>
      <c r="I66" s="195"/>
      <c r="J66" s="195"/>
      <c r="K66" s="196"/>
    </row>
    <row r="67" spans="1:11" s="61" customFormat="1" ht="20.25" customHeight="1">
      <c r="A67" s="172" t="s">
        <v>90</v>
      </c>
      <c r="B67" s="173"/>
      <c r="C67" s="173"/>
      <c r="D67" s="173"/>
      <c r="E67" s="173"/>
      <c r="F67" s="173"/>
      <c r="G67" s="173"/>
      <c r="H67" s="173"/>
      <c r="I67" s="173"/>
      <c r="J67" s="173"/>
      <c r="K67" s="174"/>
    </row>
    <row r="68" spans="1:11" s="61" customFormat="1" ht="20.25" customHeight="1">
      <c r="A68" s="172" t="s">
        <v>91</v>
      </c>
      <c r="B68" s="173"/>
      <c r="C68" s="173"/>
      <c r="D68" s="173"/>
      <c r="E68" s="173"/>
      <c r="F68" s="173"/>
      <c r="G68" s="173"/>
      <c r="H68" s="173"/>
      <c r="I68" s="173"/>
      <c r="J68" s="173"/>
      <c r="K68" s="174"/>
    </row>
    <row r="69" spans="1:11" s="61" customFormat="1" ht="35.25" customHeight="1" thickBot="1">
      <c r="A69" s="197" t="s">
        <v>748</v>
      </c>
      <c r="B69" s="198"/>
      <c r="C69" s="198"/>
      <c r="D69" s="198"/>
      <c r="E69" s="198"/>
      <c r="F69" s="198"/>
      <c r="G69" s="198"/>
      <c r="H69" s="198"/>
      <c r="I69" s="198"/>
      <c r="J69" s="198"/>
      <c r="K69" s="199"/>
    </row>
    <row r="70" spans="1:11" s="18" customFormat="1" ht="85.5" customHeight="1" thickBot="1">
      <c r="A70" s="49" t="s">
        <v>0</v>
      </c>
      <c r="B70" s="50" t="s">
        <v>26</v>
      </c>
      <c r="C70" s="175" t="s">
        <v>13</v>
      </c>
      <c r="D70" s="175"/>
      <c r="E70" s="175"/>
      <c r="F70" s="175"/>
      <c r="G70" s="175"/>
      <c r="H70" s="175" t="s">
        <v>14</v>
      </c>
      <c r="I70" s="175"/>
      <c r="J70" s="175"/>
      <c r="K70" s="176"/>
    </row>
    <row r="71" spans="1:11" s="18" customFormat="1" ht="40.5" customHeight="1">
      <c r="A71" s="157">
        <v>1</v>
      </c>
      <c r="B71" s="154" t="s">
        <v>696</v>
      </c>
      <c r="C71" s="233" t="s">
        <v>15</v>
      </c>
      <c r="D71" s="234"/>
      <c r="E71" s="234"/>
      <c r="F71" s="234"/>
      <c r="G71" s="234"/>
      <c r="H71" s="233"/>
      <c r="I71" s="234"/>
      <c r="J71" s="234"/>
      <c r="K71" s="235"/>
    </row>
    <row r="72" spans="1:11" s="18" customFormat="1" ht="25.5">
      <c r="A72" s="158">
        <v>2</v>
      </c>
      <c r="B72" s="155" t="s">
        <v>697</v>
      </c>
      <c r="C72" s="213" t="s">
        <v>58</v>
      </c>
      <c r="D72" s="214"/>
      <c r="E72" s="214"/>
      <c r="F72" s="214"/>
      <c r="G72" s="214"/>
      <c r="H72" s="213"/>
      <c r="I72" s="214"/>
      <c r="J72" s="214"/>
      <c r="K72" s="217"/>
    </row>
    <row r="73" spans="1:11" s="18" customFormat="1" ht="24" customHeight="1">
      <c r="A73" s="158">
        <v>3</v>
      </c>
      <c r="B73" s="155" t="s">
        <v>707</v>
      </c>
      <c r="C73" s="213" t="s">
        <v>58</v>
      </c>
      <c r="D73" s="214"/>
      <c r="E73" s="214"/>
      <c r="F73" s="214"/>
      <c r="G73" s="214"/>
      <c r="H73" s="213"/>
      <c r="I73" s="214"/>
      <c r="J73" s="214"/>
      <c r="K73" s="217"/>
    </row>
    <row r="74" spans="1:11" s="18" customFormat="1" ht="25.5">
      <c r="A74" s="158">
        <v>4</v>
      </c>
      <c r="B74" s="155" t="s">
        <v>708</v>
      </c>
      <c r="C74" s="213" t="s">
        <v>16</v>
      </c>
      <c r="D74" s="214"/>
      <c r="E74" s="214"/>
      <c r="F74" s="214"/>
      <c r="G74" s="214"/>
      <c r="H74" s="213"/>
      <c r="I74" s="214"/>
      <c r="J74" s="214"/>
      <c r="K74" s="217"/>
    </row>
    <row r="75" spans="1:11" ht="38.25">
      <c r="A75" s="158">
        <v>5</v>
      </c>
      <c r="B75" s="155" t="s">
        <v>710</v>
      </c>
      <c r="C75" s="213" t="s">
        <v>16</v>
      </c>
      <c r="D75" s="214"/>
      <c r="E75" s="214"/>
      <c r="F75" s="214"/>
      <c r="G75" s="214"/>
      <c r="H75" s="213"/>
      <c r="I75" s="214"/>
      <c r="J75" s="214"/>
      <c r="K75" s="217"/>
    </row>
    <row r="76" spans="1:11" s="18" customFormat="1" ht="29.25" customHeight="1">
      <c r="A76" s="158">
        <v>6</v>
      </c>
      <c r="B76" s="155" t="s">
        <v>698</v>
      </c>
      <c r="C76" s="213" t="s">
        <v>16</v>
      </c>
      <c r="D76" s="214"/>
      <c r="E76" s="214"/>
      <c r="F76" s="214"/>
      <c r="G76" s="214"/>
      <c r="H76" s="213"/>
      <c r="I76" s="214"/>
      <c r="J76" s="214"/>
      <c r="K76" s="217"/>
    </row>
    <row r="77" spans="1:11" s="18" customFormat="1" ht="38.25">
      <c r="A77" s="158">
        <v>7</v>
      </c>
      <c r="B77" s="155" t="s">
        <v>709</v>
      </c>
      <c r="C77" s="213" t="s">
        <v>16</v>
      </c>
      <c r="D77" s="214"/>
      <c r="E77" s="214"/>
      <c r="F77" s="214"/>
      <c r="G77" s="214"/>
      <c r="H77" s="213"/>
      <c r="I77" s="214"/>
      <c r="J77" s="214"/>
      <c r="K77" s="217"/>
    </row>
    <row r="78" spans="1:11" s="18" customFormat="1" ht="45" customHeight="1">
      <c r="A78" s="158">
        <v>8</v>
      </c>
      <c r="B78" s="155" t="s">
        <v>699</v>
      </c>
      <c r="C78" s="213" t="s">
        <v>15</v>
      </c>
      <c r="D78" s="214"/>
      <c r="E78" s="214"/>
      <c r="F78" s="214"/>
      <c r="G78" s="214"/>
      <c r="H78" s="213"/>
      <c r="I78" s="214"/>
      <c r="J78" s="214"/>
      <c r="K78" s="217"/>
    </row>
    <row r="79" spans="1:11" s="18" customFormat="1" ht="63.75">
      <c r="A79" s="158">
        <v>9</v>
      </c>
      <c r="B79" s="155" t="s">
        <v>711</v>
      </c>
      <c r="C79" s="213" t="s">
        <v>18</v>
      </c>
      <c r="D79" s="214"/>
      <c r="E79" s="214"/>
      <c r="F79" s="214"/>
      <c r="G79" s="214"/>
      <c r="H79" s="213"/>
      <c r="I79" s="214"/>
      <c r="J79" s="214"/>
      <c r="K79" s="217"/>
    </row>
    <row r="80" spans="1:11" s="18" customFormat="1" ht="12.75">
      <c r="A80" s="158">
        <v>10</v>
      </c>
      <c r="B80" s="155" t="s">
        <v>700</v>
      </c>
      <c r="C80" s="213" t="s">
        <v>17</v>
      </c>
      <c r="D80" s="214"/>
      <c r="E80" s="214"/>
      <c r="F80" s="214"/>
      <c r="G80" s="214"/>
      <c r="H80" s="213"/>
      <c r="I80" s="214"/>
      <c r="J80" s="214"/>
      <c r="K80" s="217"/>
    </row>
    <row r="81" spans="1:11" s="18" customFormat="1" ht="25.5">
      <c r="A81" s="158">
        <v>11</v>
      </c>
      <c r="B81" s="155" t="s">
        <v>701</v>
      </c>
      <c r="C81" s="213" t="s">
        <v>17</v>
      </c>
      <c r="D81" s="214"/>
      <c r="E81" s="214"/>
      <c r="F81" s="214"/>
      <c r="G81" s="214"/>
      <c r="H81" s="213"/>
      <c r="I81" s="214"/>
      <c r="J81" s="214"/>
      <c r="K81" s="217"/>
    </row>
    <row r="82" spans="1:11" s="18" customFormat="1" ht="25.5">
      <c r="A82" s="158">
        <v>12</v>
      </c>
      <c r="B82" s="155" t="s">
        <v>702</v>
      </c>
      <c r="C82" s="213" t="s">
        <v>17</v>
      </c>
      <c r="D82" s="214"/>
      <c r="E82" s="214"/>
      <c r="F82" s="214"/>
      <c r="G82" s="214"/>
      <c r="H82" s="213"/>
      <c r="I82" s="214"/>
      <c r="J82" s="214"/>
      <c r="K82" s="217"/>
    </row>
    <row r="83" spans="1:11" s="18" customFormat="1" ht="25.5">
      <c r="A83" s="158">
        <v>13</v>
      </c>
      <c r="B83" s="155" t="s">
        <v>703</v>
      </c>
      <c r="C83" s="213" t="s">
        <v>17</v>
      </c>
      <c r="D83" s="214"/>
      <c r="E83" s="214"/>
      <c r="F83" s="214"/>
      <c r="G83" s="214"/>
      <c r="H83" s="213"/>
      <c r="I83" s="214"/>
      <c r="J83" s="214"/>
      <c r="K83" s="217"/>
    </row>
    <row r="84" spans="1:11" s="18" customFormat="1" ht="12.75">
      <c r="A84" s="158">
        <v>14</v>
      </c>
      <c r="B84" s="155" t="s">
        <v>704</v>
      </c>
      <c r="C84" s="213" t="s">
        <v>18</v>
      </c>
      <c r="D84" s="214"/>
      <c r="E84" s="214"/>
      <c r="F84" s="214"/>
      <c r="G84" s="214"/>
      <c r="H84" s="213"/>
      <c r="I84" s="214"/>
      <c r="J84" s="214"/>
      <c r="K84" s="217"/>
    </row>
    <row r="85" spans="1:11" s="18" customFormat="1" ht="21.75" customHeight="1">
      <c r="A85" s="158">
        <v>15</v>
      </c>
      <c r="B85" s="155" t="s">
        <v>817</v>
      </c>
      <c r="C85" s="213" t="s">
        <v>18</v>
      </c>
      <c r="D85" s="214"/>
      <c r="E85" s="214"/>
      <c r="F85" s="214"/>
      <c r="G85" s="214"/>
      <c r="H85" s="213"/>
      <c r="I85" s="214"/>
      <c r="J85" s="214"/>
      <c r="K85" s="217"/>
    </row>
    <row r="86" spans="1:11" s="18" customFormat="1" ht="165.75">
      <c r="A86" s="158">
        <v>16</v>
      </c>
      <c r="B86" s="155" t="s">
        <v>712</v>
      </c>
      <c r="C86" s="213" t="s">
        <v>713</v>
      </c>
      <c r="D86" s="214"/>
      <c r="E86" s="214"/>
      <c r="F86" s="214"/>
      <c r="G86" s="214"/>
      <c r="H86" s="213"/>
      <c r="I86" s="214"/>
      <c r="J86" s="214"/>
      <c r="K86" s="217"/>
    </row>
    <row r="87" spans="1:11" s="18" customFormat="1" ht="42.75" customHeight="1" thickBot="1">
      <c r="A87" s="159">
        <v>17</v>
      </c>
      <c r="B87" s="156" t="s">
        <v>705</v>
      </c>
      <c r="C87" s="215" t="s">
        <v>17</v>
      </c>
      <c r="D87" s="216"/>
      <c r="E87" s="216"/>
      <c r="F87" s="216"/>
      <c r="G87" s="216"/>
      <c r="H87" s="215"/>
      <c r="I87" s="216"/>
      <c r="J87" s="216"/>
      <c r="K87" s="218"/>
    </row>
    <row r="88" spans="1:11" ht="16.5" thickBot="1">
      <c r="A88" s="224" t="s">
        <v>32</v>
      </c>
      <c r="B88" s="225"/>
      <c r="C88" s="225"/>
      <c r="D88" s="225"/>
      <c r="E88" s="225"/>
      <c r="F88" s="225"/>
      <c r="G88" s="225"/>
      <c r="H88" s="225"/>
      <c r="I88" s="225"/>
      <c r="J88" s="225"/>
      <c r="K88" s="226"/>
    </row>
    <row r="89" spans="1:11" ht="48.75" thickBot="1">
      <c r="A89" s="43" t="s">
        <v>0</v>
      </c>
      <c r="B89" s="44" t="s">
        <v>1</v>
      </c>
      <c r="C89" s="44" t="s">
        <v>10</v>
      </c>
      <c r="D89" s="45" t="s">
        <v>2</v>
      </c>
      <c r="E89" s="45" t="s">
        <v>3</v>
      </c>
      <c r="F89" s="46" t="s">
        <v>23</v>
      </c>
      <c r="G89" s="46" t="s">
        <v>4</v>
      </c>
      <c r="H89" s="47" t="s">
        <v>5</v>
      </c>
      <c r="I89" s="46" t="s">
        <v>6</v>
      </c>
      <c r="J89" s="45" t="s">
        <v>7</v>
      </c>
      <c r="K89" s="48" t="s">
        <v>8</v>
      </c>
    </row>
    <row r="90" spans="1:11" ht="15.75" thickBot="1">
      <c r="A90" s="7">
        <v>1</v>
      </c>
      <c r="B90" s="11" t="s">
        <v>33</v>
      </c>
      <c r="C90" s="10"/>
      <c r="D90" s="8" t="s">
        <v>9</v>
      </c>
      <c r="E90" s="12">
        <v>1</v>
      </c>
      <c r="F90" s="13"/>
      <c r="G90" s="14">
        <f>E90*F90</f>
        <v>0</v>
      </c>
      <c r="H90" s="15"/>
      <c r="I90" s="14">
        <f>ROUND(G90*H90/100+G90,2)</f>
        <v>0</v>
      </c>
      <c r="J90" s="16"/>
      <c r="K90" s="17"/>
    </row>
    <row r="91" spans="1:11" ht="13.5" thickBot="1">
      <c r="A91" s="208" t="s">
        <v>34</v>
      </c>
      <c r="B91" s="209"/>
      <c r="C91" s="209"/>
      <c r="D91" s="209"/>
      <c r="E91" s="209"/>
      <c r="F91" s="210"/>
      <c r="G91" s="20">
        <f>SUM(G90:G90)</f>
        <v>0</v>
      </c>
      <c r="H91" s="19" t="s">
        <v>19</v>
      </c>
      <c r="I91" s="21">
        <f>SUM(I90:I90)</f>
        <v>0</v>
      </c>
      <c r="J91" s="208"/>
      <c r="K91" s="236"/>
    </row>
    <row r="92" spans="1:11" ht="13.5" thickBot="1">
      <c r="A92" s="191" t="s">
        <v>11</v>
      </c>
      <c r="B92" s="192"/>
      <c r="C92" s="192"/>
      <c r="D92" s="192"/>
      <c r="E92" s="192"/>
      <c r="F92" s="192"/>
      <c r="G92" s="192"/>
      <c r="H92" s="192"/>
      <c r="I92" s="192"/>
      <c r="J92" s="192"/>
      <c r="K92" s="193"/>
    </row>
    <row r="93" spans="1:11" s="61" customFormat="1" ht="20.25" customHeight="1">
      <c r="A93" s="194" t="s">
        <v>89</v>
      </c>
      <c r="B93" s="195"/>
      <c r="C93" s="195"/>
      <c r="D93" s="195"/>
      <c r="E93" s="195"/>
      <c r="F93" s="195"/>
      <c r="G93" s="195"/>
      <c r="H93" s="195"/>
      <c r="I93" s="195"/>
      <c r="J93" s="195"/>
      <c r="K93" s="196"/>
    </row>
    <row r="94" spans="1:11" s="61" customFormat="1" ht="20.25" customHeight="1">
      <c r="A94" s="172" t="s">
        <v>90</v>
      </c>
      <c r="B94" s="173"/>
      <c r="C94" s="173"/>
      <c r="D94" s="173"/>
      <c r="E94" s="173"/>
      <c r="F94" s="173"/>
      <c r="G94" s="173"/>
      <c r="H94" s="173"/>
      <c r="I94" s="173"/>
      <c r="J94" s="173"/>
      <c r="K94" s="174"/>
    </row>
    <row r="95" spans="1:11" s="61" customFormat="1" ht="20.25" customHeight="1">
      <c r="A95" s="172" t="s">
        <v>91</v>
      </c>
      <c r="B95" s="173"/>
      <c r="C95" s="173"/>
      <c r="D95" s="173"/>
      <c r="E95" s="173"/>
      <c r="F95" s="173"/>
      <c r="G95" s="173"/>
      <c r="H95" s="173"/>
      <c r="I95" s="173"/>
      <c r="J95" s="173"/>
      <c r="K95" s="174"/>
    </row>
    <row r="96" spans="1:11" s="61" customFormat="1" ht="20.25" customHeight="1" thickBot="1">
      <c r="A96" s="197" t="s">
        <v>751</v>
      </c>
      <c r="B96" s="198"/>
      <c r="C96" s="198"/>
      <c r="D96" s="198"/>
      <c r="E96" s="198"/>
      <c r="F96" s="198"/>
      <c r="G96" s="198"/>
      <c r="H96" s="198"/>
      <c r="I96" s="198"/>
      <c r="J96" s="198"/>
      <c r="K96" s="199"/>
    </row>
    <row r="97" spans="1:11" s="18" customFormat="1" ht="85.5" customHeight="1" thickBot="1">
      <c r="A97" s="49" t="s">
        <v>0</v>
      </c>
      <c r="B97" s="50" t="s">
        <v>26</v>
      </c>
      <c r="C97" s="175" t="s">
        <v>13</v>
      </c>
      <c r="D97" s="175"/>
      <c r="E97" s="175"/>
      <c r="F97" s="175"/>
      <c r="G97" s="175"/>
      <c r="H97" s="175" t="s">
        <v>14</v>
      </c>
      <c r="I97" s="175"/>
      <c r="J97" s="175"/>
      <c r="K97" s="176"/>
    </row>
    <row r="98" spans="1:11" s="18" customFormat="1" ht="42.75" customHeight="1">
      <c r="A98" s="157">
        <v>1</v>
      </c>
      <c r="B98" s="154" t="s">
        <v>720</v>
      </c>
      <c r="C98" s="233" t="s">
        <v>58</v>
      </c>
      <c r="D98" s="234"/>
      <c r="E98" s="234"/>
      <c r="F98" s="234"/>
      <c r="G98" s="234"/>
      <c r="H98" s="233"/>
      <c r="I98" s="234"/>
      <c r="J98" s="234"/>
      <c r="K98" s="235"/>
    </row>
    <row r="99" spans="1:11" s="18" customFormat="1" ht="198" customHeight="1">
      <c r="A99" s="158">
        <v>2</v>
      </c>
      <c r="B99" s="155" t="s">
        <v>721</v>
      </c>
      <c r="C99" s="213" t="s">
        <v>58</v>
      </c>
      <c r="D99" s="214"/>
      <c r="E99" s="214"/>
      <c r="F99" s="214"/>
      <c r="G99" s="214"/>
      <c r="H99" s="213"/>
      <c r="I99" s="214"/>
      <c r="J99" s="214"/>
      <c r="K99" s="217"/>
    </row>
    <row r="100" spans="1:11" s="18" customFormat="1" ht="57" customHeight="1">
      <c r="A100" s="158">
        <v>3</v>
      </c>
      <c r="B100" s="155" t="s">
        <v>722</v>
      </c>
      <c r="C100" s="213" t="s">
        <v>58</v>
      </c>
      <c r="D100" s="214"/>
      <c r="E100" s="214"/>
      <c r="F100" s="214"/>
      <c r="G100" s="214"/>
      <c r="H100" s="213"/>
      <c r="I100" s="214"/>
      <c r="J100" s="214"/>
      <c r="K100" s="217"/>
    </row>
    <row r="101" spans="1:11" s="18" customFormat="1" ht="44.25" customHeight="1">
      <c r="A101" s="158">
        <v>4</v>
      </c>
      <c r="B101" s="155" t="s">
        <v>723</v>
      </c>
      <c r="C101" s="213" t="s">
        <v>58</v>
      </c>
      <c r="D101" s="214"/>
      <c r="E101" s="214"/>
      <c r="F101" s="214"/>
      <c r="G101" s="214"/>
      <c r="H101" s="213"/>
      <c r="I101" s="214"/>
      <c r="J101" s="214"/>
      <c r="K101" s="217"/>
    </row>
    <row r="102" spans="1:11" s="18" customFormat="1" ht="24.75" customHeight="1">
      <c r="A102" s="158">
        <v>5</v>
      </c>
      <c r="B102" s="155" t="s">
        <v>724</v>
      </c>
      <c r="C102" s="213" t="s">
        <v>16</v>
      </c>
      <c r="D102" s="214"/>
      <c r="E102" s="214"/>
      <c r="F102" s="214"/>
      <c r="G102" s="214"/>
      <c r="H102" s="213"/>
      <c r="I102" s="214"/>
      <c r="J102" s="214"/>
      <c r="K102" s="217"/>
    </row>
    <row r="103" spans="1:11" s="18" customFormat="1" ht="65.25" customHeight="1">
      <c r="A103" s="158">
        <v>6</v>
      </c>
      <c r="B103" s="155" t="s">
        <v>725</v>
      </c>
      <c r="C103" s="213" t="s">
        <v>15</v>
      </c>
      <c r="D103" s="214"/>
      <c r="E103" s="214"/>
      <c r="F103" s="214"/>
      <c r="G103" s="214"/>
      <c r="H103" s="213"/>
      <c r="I103" s="214"/>
      <c r="J103" s="214"/>
      <c r="K103" s="217"/>
    </row>
    <row r="104" spans="1:11" ht="54" customHeight="1">
      <c r="A104" s="158">
        <v>7</v>
      </c>
      <c r="B104" s="155" t="s">
        <v>726</v>
      </c>
      <c r="C104" s="213" t="s">
        <v>16</v>
      </c>
      <c r="D104" s="214"/>
      <c r="E104" s="214"/>
      <c r="F104" s="214"/>
      <c r="G104" s="214"/>
      <c r="H104" s="213"/>
      <c r="I104" s="214"/>
      <c r="J104" s="214"/>
      <c r="K104" s="217"/>
    </row>
    <row r="105" spans="1:11" s="18" customFormat="1" ht="68.25" customHeight="1">
      <c r="A105" s="158">
        <v>8</v>
      </c>
      <c r="B105" s="155" t="s">
        <v>727</v>
      </c>
      <c r="C105" s="213" t="s">
        <v>16</v>
      </c>
      <c r="D105" s="214"/>
      <c r="E105" s="214"/>
      <c r="F105" s="214"/>
      <c r="G105" s="214"/>
      <c r="H105" s="213"/>
      <c r="I105" s="214"/>
      <c r="J105" s="214"/>
      <c r="K105" s="217"/>
    </row>
    <row r="106" spans="1:11" s="18" customFormat="1" ht="42.75" customHeight="1">
      <c r="A106" s="158">
        <v>9</v>
      </c>
      <c r="B106" s="155" t="s">
        <v>728</v>
      </c>
      <c r="C106" s="213" t="s">
        <v>16</v>
      </c>
      <c r="D106" s="214"/>
      <c r="E106" s="214"/>
      <c r="F106" s="214"/>
      <c r="G106" s="214"/>
      <c r="H106" s="213"/>
      <c r="I106" s="214"/>
      <c r="J106" s="214"/>
      <c r="K106" s="217"/>
    </row>
    <row r="107" spans="1:11" s="18" customFormat="1" ht="38.25">
      <c r="A107" s="158">
        <v>10</v>
      </c>
      <c r="B107" s="155" t="s">
        <v>729</v>
      </c>
      <c r="C107" s="213" t="s">
        <v>16</v>
      </c>
      <c r="D107" s="214"/>
      <c r="E107" s="214"/>
      <c r="F107" s="214"/>
      <c r="G107" s="214"/>
      <c r="H107" s="213"/>
      <c r="I107" s="214"/>
      <c r="J107" s="214"/>
      <c r="K107" s="217"/>
    </row>
    <row r="108" spans="1:11" s="18" customFormat="1" ht="38.25">
      <c r="A108" s="158">
        <v>11</v>
      </c>
      <c r="B108" s="155" t="s">
        <v>730</v>
      </c>
      <c r="C108" s="213" t="s">
        <v>16</v>
      </c>
      <c r="D108" s="213"/>
      <c r="E108" s="213"/>
      <c r="F108" s="213"/>
      <c r="G108" s="213"/>
      <c r="H108" s="213"/>
      <c r="I108" s="214"/>
      <c r="J108" s="214"/>
      <c r="K108" s="217"/>
    </row>
    <row r="109" spans="1:11" s="18" customFormat="1" ht="47.25" customHeight="1">
      <c r="A109" s="158">
        <v>12</v>
      </c>
      <c r="B109" s="155" t="s">
        <v>714</v>
      </c>
      <c r="C109" s="213" t="s">
        <v>16</v>
      </c>
      <c r="D109" s="213"/>
      <c r="E109" s="213"/>
      <c r="F109" s="213"/>
      <c r="G109" s="213"/>
      <c r="H109" s="213"/>
      <c r="I109" s="214"/>
      <c r="J109" s="214"/>
      <c r="K109" s="217"/>
    </row>
    <row r="110" spans="1:11" s="18" customFormat="1" ht="63.75" customHeight="1">
      <c r="A110" s="158">
        <v>13</v>
      </c>
      <c r="B110" s="155" t="s">
        <v>731</v>
      </c>
      <c r="C110" s="213" t="s">
        <v>16</v>
      </c>
      <c r="D110" s="213"/>
      <c r="E110" s="213"/>
      <c r="F110" s="213"/>
      <c r="G110" s="213"/>
      <c r="H110" s="213"/>
      <c r="I110" s="214"/>
      <c r="J110" s="214"/>
      <c r="K110" s="217"/>
    </row>
    <row r="111" spans="1:11" s="18" customFormat="1" ht="51">
      <c r="A111" s="158">
        <v>14</v>
      </c>
      <c r="B111" s="155" t="s">
        <v>732</v>
      </c>
      <c r="C111" s="213" t="s">
        <v>16</v>
      </c>
      <c r="D111" s="214"/>
      <c r="E111" s="214"/>
      <c r="F111" s="214"/>
      <c r="G111" s="214"/>
      <c r="H111" s="213"/>
      <c r="I111" s="214"/>
      <c r="J111" s="214"/>
      <c r="K111" s="217"/>
    </row>
    <row r="112" spans="1:11" s="18" customFormat="1" ht="51">
      <c r="A112" s="158">
        <v>15</v>
      </c>
      <c r="B112" s="155" t="s">
        <v>733</v>
      </c>
      <c r="C112" s="213" t="s">
        <v>16</v>
      </c>
      <c r="D112" s="214"/>
      <c r="E112" s="214"/>
      <c r="F112" s="214"/>
      <c r="G112" s="214"/>
      <c r="H112" s="213"/>
      <c r="I112" s="214"/>
      <c r="J112" s="214"/>
      <c r="K112" s="217"/>
    </row>
    <row r="113" spans="1:11" s="18" customFormat="1" ht="25.5">
      <c r="A113" s="158">
        <v>16</v>
      </c>
      <c r="B113" s="155" t="s">
        <v>715</v>
      </c>
      <c r="C113" s="213" t="s">
        <v>17</v>
      </c>
      <c r="D113" s="214"/>
      <c r="E113" s="214"/>
      <c r="F113" s="214"/>
      <c r="G113" s="214"/>
      <c r="H113" s="213"/>
      <c r="I113" s="214"/>
      <c r="J113" s="214"/>
      <c r="K113" s="217"/>
    </row>
    <row r="114" spans="1:11" s="18" customFormat="1" ht="25.5">
      <c r="A114" s="158">
        <v>17</v>
      </c>
      <c r="B114" s="155" t="s">
        <v>716</v>
      </c>
      <c r="C114" s="213" t="s">
        <v>16</v>
      </c>
      <c r="D114" s="214"/>
      <c r="E114" s="214"/>
      <c r="F114" s="214"/>
      <c r="G114" s="214"/>
      <c r="H114" s="213"/>
      <c r="I114" s="214"/>
      <c r="J114" s="214"/>
      <c r="K114" s="217"/>
    </row>
    <row r="115" spans="1:11" s="18" customFormat="1" ht="12.75">
      <c r="A115" s="158">
        <v>18</v>
      </c>
      <c r="B115" s="155" t="s">
        <v>717</v>
      </c>
      <c r="C115" s="213" t="s">
        <v>16</v>
      </c>
      <c r="D115" s="214"/>
      <c r="E115" s="214"/>
      <c r="F115" s="214"/>
      <c r="G115" s="214"/>
      <c r="H115" s="213"/>
      <c r="I115" s="214"/>
      <c r="J115" s="214"/>
      <c r="K115" s="217"/>
    </row>
    <row r="116" spans="1:11" s="18" customFormat="1" ht="54.75" customHeight="1">
      <c r="A116" s="158">
        <v>19</v>
      </c>
      <c r="B116" s="155" t="s">
        <v>718</v>
      </c>
      <c r="C116" s="213" t="s">
        <v>16</v>
      </c>
      <c r="D116" s="214"/>
      <c r="E116" s="214"/>
      <c r="F116" s="214"/>
      <c r="G116" s="214"/>
      <c r="H116" s="213"/>
      <c r="I116" s="214"/>
      <c r="J116" s="214"/>
      <c r="K116" s="217"/>
    </row>
    <row r="117" spans="1:11" s="18" customFormat="1" ht="13.5" customHeight="1">
      <c r="A117" s="237" t="s">
        <v>822</v>
      </c>
      <c r="B117" s="238"/>
      <c r="C117" s="238"/>
      <c r="D117" s="238"/>
      <c r="E117" s="238"/>
      <c r="F117" s="238"/>
      <c r="G117" s="238"/>
      <c r="H117" s="238"/>
      <c r="I117" s="238"/>
      <c r="J117" s="238"/>
      <c r="K117" s="239"/>
    </row>
    <row r="118" spans="1:11" s="18" customFormat="1" ht="12.75">
      <c r="A118" s="158">
        <v>1</v>
      </c>
      <c r="B118" s="155" t="s">
        <v>37</v>
      </c>
      <c r="C118" s="213" t="s">
        <v>17</v>
      </c>
      <c r="D118" s="214"/>
      <c r="E118" s="214"/>
      <c r="F118" s="214"/>
      <c r="G118" s="214"/>
      <c r="H118" s="213"/>
      <c r="I118" s="214"/>
      <c r="J118" s="214"/>
      <c r="K118" s="217"/>
    </row>
    <row r="119" spans="1:11" s="18" customFormat="1" ht="12.75">
      <c r="A119" s="158">
        <v>2</v>
      </c>
      <c r="B119" s="155" t="s">
        <v>734</v>
      </c>
      <c r="C119" s="213" t="s">
        <v>17</v>
      </c>
      <c r="D119" s="214"/>
      <c r="E119" s="214"/>
      <c r="F119" s="214"/>
      <c r="G119" s="214"/>
      <c r="H119" s="213"/>
      <c r="I119" s="214"/>
      <c r="J119" s="214"/>
      <c r="K119" s="217"/>
    </row>
    <row r="120" spans="1:11" s="18" customFormat="1" ht="12.75">
      <c r="A120" s="158">
        <v>3</v>
      </c>
      <c r="B120" s="155" t="s">
        <v>38</v>
      </c>
      <c r="C120" s="213" t="s">
        <v>17</v>
      </c>
      <c r="D120" s="214"/>
      <c r="E120" s="214"/>
      <c r="F120" s="214"/>
      <c r="G120" s="214"/>
      <c r="H120" s="213"/>
      <c r="I120" s="214"/>
      <c r="J120" s="214"/>
      <c r="K120" s="217"/>
    </row>
    <row r="121" spans="1:11" s="18" customFormat="1" ht="12.75">
      <c r="A121" s="158">
        <v>4</v>
      </c>
      <c r="B121" s="155" t="s">
        <v>39</v>
      </c>
      <c r="C121" s="213" t="s">
        <v>17</v>
      </c>
      <c r="D121" s="214"/>
      <c r="E121" s="214"/>
      <c r="F121" s="214"/>
      <c r="G121" s="214"/>
      <c r="H121" s="213"/>
      <c r="I121" s="214"/>
      <c r="J121" s="214"/>
      <c r="K121" s="217"/>
    </row>
    <row r="122" spans="1:11" s="18" customFormat="1" ht="13.5" thickBot="1">
      <c r="A122" s="159">
        <v>5</v>
      </c>
      <c r="B122" s="156" t="s">
        <v>40</v>
      </c>
      <c r="C122" s="215" t="s">
        <v>17</v>
      </c>
      <c r="D122" s="216"/>
      <c r="E122" s="216"/>
      <c r="F122" s="216"/>
      <c r="G122" s="216"/>
      <c r="H122" s="215"/>
      <c r="I122" s="216"/>
      <c r="J122" s="216"/>
      <c r="K122" s="218"/>
    </row>
    <row r="123" spans="1:11" ht="16.5" thickBot="1">
      <c r="A123" s="224" t="s">
        <v>41</v>
      </c>
      <c r="B123" s="225"/>
      <c r="C123" s="225"/>
      <c r="D123" s="225"/>
      <c r="E123" s="225"/>
      <c r="F123" s="225"/>
      <c r="G123" s="225"/>
      <c r="H123" s="225"/>
      <c r="I123" s="225"/>
      <c r="J123" s="225"/>
      <c r="K123" s="226"/>
    </row>
    <row r="124" spans="1:11" ht="48.75" thickBot="1">
      <c r="A124" s="43" t="s">
        <v>0</v>
      </c>
      <c r="B124" s="44" t="s">
        <v>1</v>
      </c>
      <c r="C124" s="44" t="s">
        <v>10</v>
      </c>
      <c r="D124" s="45" t="s">
        <v>2</v>
      </c>
      <c r="E124" s="45" t="s">
        <v>3</v>
      </c>
      <c r="F124" s="46" t="s">
        <v>23</v>
      </c>
      <c r="G124" s="46" t="s">
        <v>4</v>
      </c>
      <c r="H124" s="47" t="s">
        <v>5</v>
      </c>
      <c r="I124" s="46" t="s">
        <v>6</v>
      </c>
      <c r="J124" s="45" t="s">
        <v>7</v>
      </c>
      <c r="K124" s="48" t="s">
        <v>8</v>
      </c>
    </row>
    <row r="125" spans="1:11" ht="18.75" customHeight="1" thickBot="1">
      <c r="A125" s="7">
        <v>1</v>
      </c>
      <c r="B125" s="11" t="s">
        <v>33</v>
      </c>
      <c r="C125" s="10"/>
      <c r="D125" s="8" t="s">
        <v>9</v>
      </c>
      <c r="E125" s="12">
        <v>1</v>
      </c>
      <c r="F125" s="13"/>
      <c r="G125" s="14">
        <f>E125*F125</f>
        <v>0</v>
      </c>
      <c r="H125" s="15"/>
      <c r="I125" s="14">
        <f>ROUND(G125*H125/100+G125,2)</f>
        <v>0</v>
      </c>
      <c r="J125" s="16"/>
      <c r="K125" s="17"/>
    </row>
    <row r="126" spans="1:11" ht="12.75">
      <c r="A126" s="227" t="s">
        <v>42</v>
      </c>
      <c r="B126" s="228"/>
      <c r="C126" s="228"/>
      <c r="D126" s="228"/>
      <c r="E126" s="228"/>
      <c r="F126" s="229"/>
      <c r="G126" s="51">
        <f>SUM(G125:G125)</f>
        <v>0</v>
      </c>
      <c r="H126" s="52" t="s">
        <v>19</v>
      </c>
      <c r="I126" s="53">
        <f>SUM(I125:I125)</f>
        <v>0</v>
      </c>
      <c r="J126" s="208"/>
      <c r="K126" s="236"/>
    </row>
    <row r="127" spans="1:11" ht="13.5" thickBot="1">
      <c r="A127" s="191" t="s">
        <v>11</v>
      </c>
      <c r="B127" s="192"/>
      <c r="C127" s="192"/>
      <c r="D127" s="192"/>
      <c r="E127" s="192"/>
      <c r="F127" s="192"/>
      <c r="G127" s="192"/>
      <c r="H127" s="192"/>
      <c r="I127" s="192"/>
      <c r="J127" s="192"/>
      <c r="K127" s="193"/>
    </row>
    <row r="128" spans="1:11" s="61" customFormat="1" ht="20.25" customHeight="1">
      <c r="A128" s="194" t="s">
        <v>89</v>
      </c>
      <c r="B128" s="195"/>
      <c r="C128" s="195"/>
      <c r="D128" s="195"/>
      <c r="E128" s="195"/>
      <c r="F128" s="195"/>
      <c r="G128" s="195"/>
      <c r="H128" s="195"/>
      <c r="I128" s="195"/>
      <c r="J128" s="195"/>
      <c r="K128" s="196"/>
    </row>
    <row r="129" spans="1:11" s="61" customFormat="1" ht="20.25" customHeight="1">
      <c r="A129" s="172" t="s">
        <v>90</v>
      </c>
      <c r="B129" s="173"/>
      <c r="C129" s="173"/>
      <c r="D129" s="173"/>
      <c r="E129" s="173"/>
      <c r="F129" s="173"/>
      <c r="G129" s="173"/>
      <c r="H129" s="173"/>
      <c r="I129" s="173"/>
      <c r="J129" s="173"/>
      <c r="K129" s="174"/>
    </row>
    <row r="130" spans="1:11" s="61" customFormat="1" ht="20.25" customHeight="1">
      <c r="A130" s="172" t="s">
        <v>91</v>
      </c>
      <c r="B130" s="173"/>
      <c r="C130" s="173"/>
      <c r="D130" s="173"/>
      <c r="E130" s="173"/>
      <c r="F130" s="173"/>
      <c r="G130" s="173"/>
      <c r="H130" s="173"/>
      <c r="I130" s="173"/>
      <c r="J130" s="173"/>
      <c r="K130" s="174"/>
    </row>
    <row r="131" spans="1:11" s="61" customFormat="1" ht="20.25" customHeight="1" thickBot="1">
      <c r="A131" s="197" t="s">
        <v>735</v>
      </c>
      <c r="B131" s="198"/>
      <c r="C131" s="198"/>
      <c r="D131" s="198"/>
      <c r="E131" s="198"/>
      <c r="F131" s="198"/>
      <c r="G131" s="198"/>
      <c r="H131" s="198"/>
      <c r="I131" s="198"/>
      <c r="J131" s="198"/>
      <c r="K131" s="199"/>
    </row>
    <row r="132" spans="1:11" s="18" customFormat="1" ht="85.5" customHeight="1" thickBot="1">
      <c r="A132" s="49" t="s">
        <v>0</v>
      </c>
      <c r="B132" s="50" t="s">
        <v>26</v>
      </c>
      <c r="C132" s="175" t="s">
        <v>13</v>
      </c>
      <c r="D132" s="175"/>
      <c r="E132" s="175"/>
      <c r="F132" s="175"/>
      <c r="G132" s="175"/>
      <c r="H132" s="175" t="s">
        <v>14</v>
      </c>
      <c r="I132" s="175"/>
      <c r="J132" s="175"/>
      <c r="K132" s="176"/>
    </row>
    <row r="133" spans="1:11" s="18" customFormat="1" ht="13.5" customHeight="1" thickBot="1">
      <c r="A133" s="230" t="s">
        <v>35</v>
      </c>
      <c r="B133" s="231"/>
      <c r="C133" s="231"/>
      <c r="D133" s="231"/>
      <c r="E133" s="231"/>
      <c r="F133" s="231"/>
      <c r="G133" s="231"/>
      <c r="H133" s="231"/>
      <c r="I133" s="231"/>
      <c r="J133" s="231"/>
      <c r="K133" s="232"/>
    </row>
    <row r="134" spans="1:11" s="18" customFormat="1" ht="25.5">
      <c r="A134" s="157">
        <v>1</v>
      </c>
      <c r="B134" s="154" t="s">
        <v>720</v>
      </c>
      <c r="C134" s="233" t="s">
        <v>58</v>
      </c>
      <c r="D134" s="234"/>
      <c r="E134" s="234"/>
      <c r="F134" s="234"/>
      <c r="G134" s="234"/>
      <c r="H134" s="233"/>
      <c r="I134" s="234"/>
      <c r="J134" s="234"/>
      <c r="K134" s="235"/>
    </row>
    <row r="135" spans="1:11" s="18" customFormat="1" ht="142.5" customHeight="1">
      <c r="A135" s="158">
        <v>2</v>
      </c>
      <c r="B135" s="155" t="s">
        <v>721</v>
      </c>
      <c r="C135" s="213" t="s">
        <v>58</v>
      </c>
      <c r="D135" s="214"/>
      <c r="E135" s="214"/>
      <c r="F135" s="214"/>
      <c r="G135" s="214"/>
      <c r="H135" s="213"/>
      <c r="I135" s="214"/>
      <c r="J135" s="214"/>
      <c r="K135" s="217"/>
    </row>
    <row r="136" spans="1:11" s="18" customFormat="1" ht="37.5" customHeight="1">
      <c r="A136" s="158">
        <v>3</v>
      </c>
      <c r="B136" s="155" t="s">
        <v>722</v>
      </c>
      <c r="C136" s="213" t="s">
        <v>58</v>
      </c>
      <c r="D136" s="214"/>
      <c r="E136" s="214"/>
      <c r="F136" s="214"/>
      <c r="G136" s="214"/>
      <c r="H136" s="213"/>
      <c r="I136" s="214"/>
      <c r="J136" s="214"/>
      <c r="K136" s="217"/>
    </row>
    <row r="137" spans="1:11" s="18" customFormat="1" ht="60.75" customHeight="1">
      <c r="A137" s="158">
        <v>4</v>
      </c>
      <c r="B137" s="155" t="s">
        <v>723</v>
      </c>
      <c r="C137" s="213" t="s">
        <v>58</v>
      </c>
      <c r="D137" s="214"/>
      <c r="E137" s="214"/>
      <c r="F137" s="214"/>
      <c r="G137" s="214"/>
      <c r="H137" s="213"/>
      <c r="I137" s="214"/>
      <c r="J137" s="214"/>
      <c r="K137" s="217"/>
    </row>
    <row r="138" spans="1:11" s="18" customFormat="1" ht="24.75" customHeight="1">
      <c r="A138" s="158">
        <v>5</v>
      </c>
      <c r="B138" s="155" t="s">
        <v>724</v>
      </c>
      <c r="C138" s="213" t="s">
        <v>16</v>
      </c>
      <c r="D138" s="214"/>
      <c r="E138" s="214"/>
      <c r="F138" s="214"/>
      <c r="G138" s="214"/>
      <c r="H138" s="213"/>
      <c r="I138" s="214"/>
      <c r="J138" s="214"/>
      <c r="K138" s="217"/>
    </row>
    <row r="139" spans="1:11" s="18" customFormat="1" ht="60" customHeight="1">
      <c r="A139" s="158">
        <v>6</v>
      </c>
      <c r="B139" s="155" t="s">
        <v>725</v>
      </c>
      <c r="C139" s="213" t="s">
        <v>16</v>
      </c>
      <c r="D139" s="214"/>
      <c r="E139" s="214"/>
      <c r="F139" s="214"/>
      <c r="G139" s="214"/>
      <c r="H139" s="213"/>
      <c r="I139" s="214"/>
      <c r="J139" s="214"/>
      <c r="K139" s="217"/>
    </row>
    <row r="140" spans="1:11" ht="60" customHeight="1">
      <c r="A140" s="158">
        <v>7</v>
      </c>
      <c r="B140" s="155" t="s">
        <v>726</v>
      </c>
      <c r="C140" s="213" t="s">
        <v>16</v>
      </c>
      <c r="D140" s="214"/>
      <c r="E140" s="214"/>
      <c r="F140" s="214"/>
      <c r="G140" s="214"/>
      <c r="H140" s="213"/>
      <c r="I140" s="214"/>
      <c r="J140" s="214"/>
      <c r="K140" s="217"/>
    </row>
    <row r="141" spans="1:11" s="18" customFormat="1" ht="69" customHeight="1">
      <c r="A141" s="158">
        <v>8</v>
      </c>
      <c r="B141" s="155" t="s">
        <v>727</v>
      </c>
      <c r="C141" s="213" t="s">
        <v>16</v>
      </c>
      <c r="D141" s="214"/>
      <c r="E141" s="214"/>
      <c r="F141" s="214"/>
      <c r="G141" s="214"/>
      <c r="H141" s="213"/>
      <c r="I141" s="214"/>
      <c r="J141" s="214"/>
      <c r="K141" s="217"/>
    </row>
    <row r="142" spans="1:11" s="18" customFormat="1" ht="52.5" customHeight="1">
      <c r="A142" s="158">
        <v>9</v>
      </c>
      <c r="B142" s="155" t="s">
        <v>728</v>
      </c>
      <c r="C142" s="213" t="s">
        <v>16</v>
      </c>
      <c r="D142" s="214"/>
      <c r="E142" s="214"/>
      <c r="F142" s="214"/>
      <c r="G142" s="214"/>
      <c r="H142" s="213"/>
      <c r="I142" s="214"/>
      <c r="J142" s="214"/>
      <c r="K142" s="217"/>
    </row>
    <row r="143" spans="1:11" s="18" customFormat="1" ht="54.75" customHeight="1">
      <c r="A143" s="158">
        <v>10</v>
      </c>
      <c r="B143" s="155" t="s">
        <v>729</v>
      </c>
      <c r="C143" s="213" t="s">
        <v>16</v>
      </c>
      <c r="D143" s="214"/>
      <c r="E143" s="214"/>
      <c r="F143" s="214"/>
      <c r="G143" s="214"/>
      <c r="H143" s="213"/>
      <c r="I143" s="214"/>
      <c r="J143" s="214"/>
      <c r="K143" s="217"/>
    </row>
    <row r="144" spans="1:11" s="18" customFormat="1" ht="60" customHeight="1">
      <c r="A144" s="158">
        <v>11</v>
      </c>
      <c r="B144" s="155" t="s">
        <v>730</v>
      </c>
      <c r="C144" s="213" t="s">
        <v>16</v>
      </c>
      <c r="D144" s="213"/>
      <c r="E144" s="213"/>
      <c r="F144" s="213"/>
      <c r="G144" s="213"/>
      <c r="H144" s="213"/>
      <c r="I144" s="214"/>
      <c r="J144" s="214"/>
      <c r="K144" s="217"/>
    </row>
    <row r="145" spans="1:11" s="18" customFormat="1" ht="39" customHeight="1">
      <c r="A145" s="158">
        <v>12</v>
      </c>
      <c r="B145" s="155" t="s">
        <v>714</v>
      </c>
      <c r="C145" s="213" t="s">
        <v>16</v>
      </c>
      <c r="D145" s="213"/>
      <c r="E145" s="213"/>
      <c r="F145" s="213"/>
      <c r="G145" s="213"/>
      <c r="H145" s="213"/>
      <c r="I145" s="214"/>
      <c r="J145" s="214"/>
      <c r="K145" s="217"/>
    </row>
    <row r="146" spans="1:11" s="18" customFormat="1" ht="48" customHeight="1">
      <c r="A146" s="158">
        <v>13</v>
      </c>
      <c r="B146" s="155" t="s">
        <v>731</v>
      </c>
      <c r="C146" s="213" t="s">
        <v>16</v>
      </c>
      <c r="D146" s="213"/>
      <c r="E146" s="213"/>
      <c r="F146" s="213"/>
      <c r="G146" s="213"/>
      <c r="H146" s="213"/>
      <c r="I146" s="214"/>
      <c r="J146" s="214"/>
      <c r="K146" s="217"/>
    </row>
    <row r="147" spans="1:11" s="18" customFormat="1" ht="81" customHeight="1">
      <c r="A147" s="158">
        <v>14</v>
      </c>
      <c r="B147" s="155" t="s">
        <v>732</v>
      </c>
      <c r="C147" s="213" t="s">
        <v>16</v>
      </c>
      <c r="D147" s="214"/>
      <c r="E147" s="214"/>
      <c r="F147" s="214"/>
      <c r="G147" s="214"/>
      <c r="H147" s="213"/>
      <c r="I147" s="214"/>
      <c r="J147" s="214"/>
      <c r="K147" s="217"/>
    </row>
    <row r="148" spans="1:11" s="18" customFormat="1" ht="51">
      <c r="A148" s="158">
        <v>15</v>
      </c>
      <c r="B148" s="155" t="s">
        <v>733</v>
      </c>
      <c r="C148" s="213" t="s">
        <v>16</v>
      </c>
      <c r="D148" s="214"/>
      <c r="E148" s="214"/>
      <c r="F148" s="214"/>
      <c r="G148" s="214"/>
      <c r="H148" s="213"/>
      <c r="I148" s="214"/>
      <c r="J148" s="214"/>
      <c r="K148" s="217"/>
    </row>
    <row r="149" spans="1:11" s="18" customFormat="1" ht="24" customHeight="1">
      <c r="A149" s="158">
        <v>16</v>
      </c>
      <c r="B149" s="155" t="s">
        <v>715</v>
      </c>
      <c r="C149" s="213" t="s">
        <v>17</v>
      </c>
      <c r="D149" s="214"/>
      <c r="E149" s="214"/>
      <c r="F149" s="214"/>
      <c r="G149" s="214"/>
      <c r="H149" s="213"/>
      <c r="I149" s="214"/>
      <c r="J149" s="214"/>
      <c r="K149" s="217"/>
    </row>
    <row r="150" spans="1:11" s="18" customFormat="1" ht="25.5">
      <c r="A150" s="158">
        <v>17</v>
      </c>
      <c r="B150" s="155" t="s">
        <v>716</v>
      </c>
      <c r="C150" s="213" t="s">
        <v>16</v>
      </c>
      <c r="D150" s="214"/>
      <c r="E150" s="214"/>
      <c r="F150" s="214"/>
      <c r="G150" s="214"/>
      <c r="H150" s="213"/>
      <c r="I150" s="214"/>
      <c r="J150" s="214"/>
      <c r="K150" s="217"/>
    </row>
    <row r="151" spans="1:11" s="18" customFormat="1" ht="12.75">
      <c r="A151" s="158">
        <v>18</v>
      </c>
      <c r="B151" s="155" t="s">
        <v>717</v>
      </c>
      <c r="C151" s="213" t="s">
        <v>17</v>
      </c>
      <c r="D151" s="214"/>
      <c r="E151" s="214"/>
      <c r="F151" s="214"/>
      <c r="G151" s="214"/>
      <c r="H151" s="213"/>
      <c r="I151" s="214"/>
      <c r="J151" s="214"/>
      <c r="K151" s="217"/>
    </row>
    <row r="152" spans="1:11" s="18" customFormat="1" ht="12.75">
      <c r="A152" s="158">
        <v>19</v>
      </c>
      <c r="B152" s="155" t="s">
        <v>718</v>
      </c>
      <c r="C152" s="213" t="s">
        <v>16</v>
      </c>
      <c r="D152" s="214"/>
      <c r="E152" s="214"/>
      <c r="F152" s="214"/>
      <c r="G152" s="214"/>
      <c r="H152" s="213"/>
      <c r="I152" s="214"/>
      <c r="J152" s="214"/>
      <c r="K152" s="217"/>
    </row>
    <row r="153" spans="1:11" s="18" customFormat="1" ht="12.75">
      <c r="A153" s="237" t="s">
        <v>36</v>
      </c>
      <c r="B153" s="238"/>
      <c r="C153" s="238"/>
      <c r="D153" s="238"/>
      <c r="E153" s="238"/>
      <c r="F153" s="238"/>
      <c r="G153" s="238"/>
      <c r="H153" s="238"/>
      <c r="I153" s="238"/>
      <c r="J153" s="238"/>
      <c r="K153" s="239"/>
    </row>
    <row r="154" spans="1:11" s="18" customFormat="1" ht="23.25" customHeight="1">
      <c r="A154" s="158">
        <v>1</v>
      </c>
      <c r="B154" s="155" t="s">
        <v>37</v>
      </c>
      <c r="C154" s="213" t="s">
        <v>17</v>
      </c>
      <c r="D154" s="214"/>
      <c r="E154" s="214"/>
      <c r="F154" s="214"/>
      <c r="G154" s="214"/>
      <c r="H154" s="213"/>
      <c r="I154" s="214"/>
      <c r="J154" s="214"/>
      <c r="K154" s="217"/>
    </row>
    <row r="155" spans="1:11" s="18" customFormat="1" ht="24.75" customHeight="1">
      <c r="A155" s="158">
        <v>2</v>
      </c>
      <c r="B155" s="155" t="s">
        <v>734</v>
      </c>
      <c r="C155" s="213" t="s">
        <v>17</v>
      </c>
      <c r="D155" s="214"/>
      <c r="E155" s="214"/>
      <c r="F155" s="214"/>
      <c r="G155" s="214"/>
      <c r="H155" s="213"/>
      <c r="I155" s="214"/>
      <c r="J155" s="214"/>
      <c r="K155" s="217"/>
    </row>
    <row r="156" spans="1:11" s="18" customFormat="1" ht="54.75" customHeight="1">
      <c r="A156" s="158">
        <v>3</v>
      </c>
      <c r="B156" s="155" t="s">
        <v>38</v>
      </c>
      <c r="C156" s="213" t="s">
        <v>17</v>
      </c>
      <c r="D156" s="214"/>
      <c r="E156" s="214"/>
      <c r="F156" s="214"/>
      <c r="G156" s="214"/>
      <c r="H156" s="213"/>
      <c r="I156" s="214"/>
      <c r="J156" s="214"/>
      <c r="K156" s="217"/>
    </row>
    <row r="157" spans="1:11" s="18" customFormat="1" ht="42" customHeight="1">
      <c r="A157" s="158">
        <v>4</v>
      </c>
      <c r="B157" s="155" t="s">
        <v>39</v>
      </c>
      <c r="C157" s="213" t="s">
        <v>17</v>
      </c>
      <c r="D157" s="214"/>
      <c r="E157" s="214"/>
      <c r="F157" s="214"/>
      <c r="G157" s="214"/>
      <c r="H157" s="213"/>
      <c r="I157" s="214"/>
      <c r="J157" s="214"/>
      <c r="K157" s="217"/>
    </row>
    <row r="158" spans="1:11" s="18" customFormat="1" ht="13.5" thickBot="1">
      <c r="A158" s="159">
        <v>5</v>
      </c>
      <c r="B158" s="156" t="s">
        <v>40</v>
      </c>
      <c r="C158" s="215" t="s">
        <v>17</v>
      </c>
      <c r="D158" s="216"/>
      <c r="E158" s="216"/>
      <c r="F158" s="216"/>
      <c r="G158" s="216"/>
      <c r="H158" s="215"/>
      <c r="I158" s="216"/>
      <c r="J158" s="216"/>
      <c r="K158" s="218"/>
    </row>
    <row r="159" spans="1:11" ht="27.75" customHeight="1" thickBot="1">
      <c r="A159" s="219" t="s">
        <v>826</v>
      </c>
      <c r="B159" s="220"/>
      <c r="C159" s="220"/>
      <c r="D159" s="220"/>
      <c r="E159" s="220"/>
      <c r="F159" s="221"/>
      <c r="G159" s="57">
        <f>G7+G37+G64+G91+G126</f>
        <v>0</v>
      </c>
      <c r="H159" s="56" t="s">
        <v>19</v>
      </c>
      <c r="I159" s="57">
        <f>I7+I37+I64+I91+I126</f>
        <v>0</v>
      </c>
      <c r="J159" s="222"/>
      <c r="K159" s="223"/>
    </row>
    <row r="160" spans="1:11" ht="35.25" customHeight="1">
      <c r="A160" s="1"/>
      <c r="B160" s="2"/>
      <c r="C160" s="1"/>
      <c r="D160" s="1"/>
      <c r="E160" s="1"/>
      <c r="F160" s="1"/>
      <c r="G160" s="1"/>
      <c r="H160" s="1"/>
      <c r="I160" s="1"/>
      <c r="J160" s="1"/>
      <c r="K160" s="1"/>
    </row>
    <row r="161" ht="19.5" customHeight="1"/>
    <row r="162" spans="2:7" ht="19.5" customHeight="1">
      <c r="B162" s="184" t="s">
        <v>22</v>
      </c>
      <c r="C162" s="184"/>
      <c r="D162" s="184"/>
      <c r="E162" s="184"/>
      <c r="F162" s="184"/>
      <c r="G162" s="184"/>
    </row>
    <row r="163" spans="2:7" ht="19.5" customHeight="1">
      <c r="B163" s="184"/>
      <c r="C163" s="184"/>
      <c r="D163" s="184"/>
      <c r="E163" s="184"/>
      <c r="F163" s="184"/>
      <c r="G163" s="184"/>
    </row>
    <row r="164" spans="2:7" ht="19.5" customHeight="1">
      <c r="B164" s="184"/>
      <c r="C164" s="184"/>
      <c r="D164" s="184"/>
      <c r="E164" s="184"/>
      <c r="F164" s="184"/>
      <c r="G164" s="184"/>
    </row>
    <row r="165" ht="19.5" customHeight="1"/>
  </sheetData>
  <sheetProtection selectLockedCells="1" selectUnlockedCells="1"/>
  <mergeCells count="263">
    <mergeCell ref="C13:G13"/>
    <mergeCell ref="H13:K13"/>
    <mergeCell ref="A1:K1"/>
    <mergeCell ref="A2:K2"/>
    <mergeCell ref="A3:K3"/>
    <mergeCell ref="A7:F7"/>
    <mergeCell ref="J7:K7"/>
    <mergeCell ref="A8:K8"/>
    <mergeCell ref="A9:K9"/>
    <mergeCell ref="A4:K4"/>
    <mergeCell ref="C14:G14"/>
    <mergeCell ref="H14:K14"/>
    <mergeCell ref="C15:G15"/>
    <mergeCell ref="H15:K15"/>
    <mergeCell ref="C16:G16"/>
    <mergeCell ref="H16:K16"/>
    <mergeCell ref="C17:G17"/>
    <mergeCell ref="H17:K17"/>
    <mergeCell ref="H55:K55"/>
    <mergeCell ref="C55:G55"/>
    <mergeCell ref="A153:K153"/>
    <mergeCell ref="C18:G18"/>
    <mergeCell ref="H18:K18"/>
    <mergeCell ref="C19:G19"/>
    <mergeCell ref="H19:K19"/>
    <mergeCell ref="C20:G20"/>
    <mergeCell ref="H20:K20"/>
    <mergeCell ref="C21:G21"/>
    <mergeCell ref="H21:K21"/>
    <mergeCell ref="C22:G22"/>
    <mergeCell ref="H22:K22"/>
    <mergeCell ref="C23:G23"/>
    <mergeCell ref="H23:K23"/>
    <mergeCell ref="C24:G24"/>
    <mergeCell ref="H24:K24"/>
    <mergeCell ref="C25:G25"/>
    <mergeCell ref="H25:K25"/>
    <mergeCell ref="C26:G26"/>
    <mergeCell ref="H26:K26"/>
    <mergeCell ref="C27:G27"/>
    <mergeCell ref="H27:K27"/>
    <mergeCell ref="C28:G28"/>
    <mergeCell ref="H28:K28"/>
    <mergeCell ref="C29:G29"/>
    <mergeCell ref="H29:K29"/>
    <mergeCell ref="C30:G30"/>
    <mergeCell ref="H30:K30"/>
    <mergeCell ref="C31:G31"/>
    <mergeCell ref="H31:K31"/>
    <mergeCell ref="C32:G32"/>
    <mergeCell ref="H32:K32"/>
    <mergeCell ref="C33:G33"/>
    <mergeCell ref="H33:K33"/>
    <mergeCell ref="C43:G43"/>
    <mergeCell ref="H43:K43"/>
    <mergeCell ref="A34:K34"/>
    <mergeCell ref="A37:F37"/>
    <mergeCell ref="J37:K37"/>
    <mergeCell ref="A38:K38"/>
    <mergeCell ref="A41:K41"/>
    <mergeCell ref="A42:K42"/>
    <mergeCell ref="C44:G44"/>
    <mergeCell ref="H44:K44"/>
    <mergeCell ref="C45:G45"/>
    <mergeCell ref="H45:K45"/>
    <mergeCell ref="C46:G46"/>
    <mergeCell ref="H46:K46"/>
    <mergeCell ref="C47:G47"/>
    <mergeCell ref="H47:K47"/>
    <mergeCell ref="C48:G48"/>
    <mergeCell ref="H48:K48"/>
    <mergeCell ref="C49:G49"/>
    <mergeCell ref="H49:K49"/>
    <mergeCell ref="C50:G50"/>
    <mergeCell ref="H50:K50"/>
    <mergeCell ref="C51:G51"/>
    <mergeCell ref="H51:K51"/>
    <mergeCell ref="C52:G52"/>
    <mergeCell ref="H52:K52"/>
    <mergeCell ref="C53:G53"/>
    <mergeCell ref="H53:K53"/>
    <mergeCell ref="C54:G54"/>
    <mergeCell ref="H54:K54"/>
    <mergeCell ref="C56:G56"/>
    <mergeCell ref="H56:K56"/>
    <mergeCell ref="C57:G57"/>
    <mergeCell ref="H57:K57"/>
    <mergeCell ref="C58:G58"/>
    <mergeCell ref="H58:K58"/>
    <mergeCell ref="C59:G59"/>
    <mergeCell ref="H59:K59"/>
    <mergeCell ref="C60:G60"/>
    <mergeCell ref="H60:K60"/>
    <mergeCell ref="C70:G70"/>
    <mergeCell ref="H70:K70"/>
    <mergeCell ref="A61:K61"/>
    <mergeCell ref="A64:F64"/>
    <mergeCell ref="J64:K64"/>
    <mergeCell ref="A65:K65"/>
    <mergeCell ref="A69:K69"/>
    <mergeCell ref="A66:K66"/>
    <mergeCell ref="C71:G71"/>
    <mergeCell ref="H71:K71"/>
    <mergeCell ref="C72:G72"/>
    <mergeCell ref="H72:K72"/>
    <mergeCell ref="C73:G73"/>
    <mergeCell ref="H73:K73"/>
    <mergeCell ref="C74:G74"/>
    <mergeCell ref="H74:K74"/>
    <mergeCell ref="C75:G75"/>
    <mergeCell ref="H75:K75"/>
    <mergeCell ref="C76:G76"/>
    <mergeCell ref="H76:K76"/>
    <mergeCell ref="C77:G77"/>
    <mergeCell ref="H77:K77"/>
    <mergeCell ref="C78:G78"/>
    <mergeCell ref="H78:K78"/>
    <mergeCell ref="C79:G79"/>
    <mergeCell ref="H79:K79"/>
    <mergeCell ref="C80:G80"/>
    <mergeCell ref="H80:K80"/>
    <mergeCell ref="C81:G81"/>
    <mergeCell ref="H81:K81"/>
    <mergeCell ref="C82:G82"/>
    <mergeCell ref="H82:K82"/>
    <mergeCell ref="C86:G86"/>
    <mergeCell ref="H86:K86"/>
    <mergeCell ref="C87:G87"/>
    <mergeCell ref="H87:K87"/>
    <mergeCell ref="C83:G83"/>
    <mergeCell ref="H83:K83"/>
    <mergeCell ref="C84:G84"/>
    <mergeCell ref="H84:K84"/>
    <mergeCell ref="C85:G85"/>
    <mergeCell ref="H85:K85"/>
    <mergeCell ref="C97:G97"/>
    <mergeCell ref="H97:K97"/>
    <mergeCell ref="A88:K88"/>
    <mergeCell ref="A91:F91"/>
    <mergeCell ref="J91:K91"/>
    <mergeCell ref="A92:K92"/>
    <mergeCell ref="A93:K93"/>
    <mergeCell ref="A94:K94"/>
    <mergeCell ref="A95:K95"/>
    <mergeCell ref="A96:K96"/>
    <mergeCell ref="C98:G98"/>
    <mergeCell ref="H98:K98"/>
    <mergeCell ref="C99:G99"/>
    <mergeCell ref="H99:K99"/>
    <mergeCell ref="C100:G100"/>
    <mergeCell ref="H100:K100"/>
    <mergeCell ref="C101:G101"/>
    <mergeCell ref="H101:K101"/>
    <mergeCell ref="C102:G102"/>
    <mergeCell ref="H102:K102"/>
    <mergeCell ref="C103:G103"/>
    <mergeCell ref="H103:K103"/>
    <mergeCell ref="C104:G104"/>
    <mergeCell ref="H104:K104"/>
    <mergeCell ref="C105:G105"/>
    <mergeCell ref="H105:K105"/>
    <mergeCell ref="C107:G107"/>
    <mergeCell ref="C106:G106"/>
    <mergeCell ref="H106:K106"/>
    <mergeCell ref="H107:K107"/>
    <mergeCell ref="C108:G108"/>
    <mergeCell ref="H108:K108"/>
    <mergeCell ref="C109:G109"/>
    <mergeCell ref="H109:K109"/>
    <mergeCell ref="C110:G110"/>
    <mergeCell ref="H110:K110"/>
    <mergeCell ref="C111:G111"/>
    <mergeCell ref="H111:K111"/>
    <mergeCell ref="C112:G112"/>
    <mergeCell ref="H112:K112"/>
    <mergeCell ref="C113:G113"/>
    <mergeCell ref="H113:K113"/>
    <mergeCell ref="C114:G114"/>
    <mergeCell ref="H114:K114"/>
    <mergeCell ref="C115:G115"/>
    <mergeCell ref="H115:K115"/>
    <mergeCell ref="C116:G116"/>
    <mergeCell ref="H116:K116"/>
    <mergeCell ref="H119:K119"/>
    <mergeCell ref="C120:G120"/>
    <mergeCell ref="H120:K120"/>
    <mergeCell ref="A117:K117"/>
    <mergeCell ref="C132:G132"/>
    <mergeCell ref="H132:K132"/>
    <mergeCell ref="A130:K130"/>
    <mergeCell ref="A131:K131"/>
    <mergeCell ref="C121:G121"/>
    <mergeCell ref="H121:K121"/>
    <mergeCell ref="H122:K122"/>
    <mergeCell ref="A123:K123"/>
    <mergeCell ref="A126:F126"/>
    <mergeCell ref="A133:K133"/>
    <mergeCell ref="C134:G134"/>
    <mergeCell ref="H134:K134"/>
    <mergeCell ref="A128:K128"/>
    <mergeCell ref="A129:K129"/>
    <mergeCell ref="A127:K127"/>
    <mergeCell ref="J126:K126"/>
    <mergeCell ref="C135:G135"/>
    <mergeCell ref="H135:K135"/>
    <mergeCell ref="C136:G136"/>
    <mergeCell ref="H136:K136"/>
    <mergeCell ref="C137:G137"/>
    <mergeCell ref="H137:K137"/>
    <mergeCell ref="C138:G138"/>
    <mergeCell ref="H138:K138"/>
    <mergeCell ref="C139:G139"/>
    <mergeCell ref="H139:K139"/>
    <mergeCell ref="C140:G140"/>
    <mergeCell ref="H140:K140"/>
    <mergeCell ref="C141:G141"/>
    <mergeCell ref="H141:K141"/>
    <mergeCell ref="C142:G142"/>
    <mergeCell ref="H142:K142"/>
    <mergeCell ref="C143:G143"/>
    <mergeCell ref="H143:K143"/>
    <mergeCell ref="C144:G144"/>
    <mergeCell ref="H144:K144"/>
    <mergeCell ref="C145:G145"/>
    <mergeCell ref="H145:K145"/>
    <mergeCell ref="C146:G146"/>
    <mergeCell ref="H146:K146"/>
    <mergeCell ref="C147:G147"/>
    <mergeCell ref="H147:K147"/>
    <mergeCell ref="C148:G148"/>
    <mergeCell ref="H148:K148"/>
    <mergeCell ref="C149:G149"/>
    <mergeCell ref="H149:K149"/>
    <mergeCell ref="C118:G118"/>
    <mergeCell ref="H118:K118"/>
    <mergeCell ref="C158:G158"/>
    <mergeCell ref="H158:K158"/>
    <mergeCell ref="A159:F159"/>
    <mergeCell ref="J159:K159"/>
    <mergeCell ref="C154:G154"/>
    <mergeCell ref="H154:K154"/>
    <mergeCell ref="C155:G155"/>
    <mergeCell ref="H155:K155"/>
    <mergeCell ref="C157:G157"/>
    <mergeCell ref="H157:K157"/>
    <mergeCell ref="C150:G150"/>
    <mergeCell ref="H150:K150"/>
    <mergeCell ref="C151:G151"/>
    <mergeCell ref="H151:K151"/>
    <mergeCell ref="C156:G156"/>
    <mergeCell ref="H156:K156"/>
    <mergeCell ref="C152:G152"/>
    <mergeCell ref="H152:K152"/>
    <mergeCell ref="C119:G119"/>
    <mergeCell ref="C122:G122"/>
    <mergeCell ref="B162:G164"/>
    <mergeCell ref="A10:K10"/>
    <mergeCell ref="A11:K11"/>
    <mergeCell ref="A12:K12"/>
    <mergeCell ref="A39:K39"/>
    <mergeCell ref="A40:K40"/>
    <mergeCell ref="A67:K67"/>
    <mergeCell ref="A68:K68"/>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sheetPr>
    <tabColor theme="4" tint="0.39998000860214233"/>
  </sheetPr>
  <dimension ref="A1:K24"/>
  <sheetViews>
    <sheetView workbookViewId="0" topLeftCell="A1">
      <selection activeCell="K6" sqref="K6"/>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3"/>
      <c r="B1" s="203"/>
      <c r="C1" s="203"/>
      <c r="D1" s="203"/>
      <c r="E1" s="203"/>
      <c r="F1" s="203"/>
      <c r="G1" s="203"/>
      <c r="H1" s="203"/>
      <c r="I1" s="203"/>
      <c r="J1" s="203"/>
      <c r="K1" s="203"/>
    </row>
    <row r="2" spans="1:11" ht="79.5" customHeight="1" thickBot="1">
      <c r="A2" s="204" t="s">
        <v>870</v>
      </c>
      <c r="B2" s="204"/>
      <c r="C2" s="204"/>
      <c r="D2" s="204"/>
      <c r="E2" s="204"/>
      <c r="F2" s="204"/>
      <c r="G2" s="204"/>
      <c r="H2" s="204"/>
      <c r="I2" s="204"/>
      <c r="J2" s="204"/>
      <c r="K2" s="204"/>
    </row>
    <row r="3" spans="1:11" ht="17.25" customHeight="1" thickBot="1">
      <c r="A3" s="205" t="s">
        <v>867</v>
      </c>
      <c r="B3" s="206"/>
      <c r="C3" s="206"/>
      <c r="D3" s="206"/>
      <c r="E3" s="206"/>
      <c r="F3" s="206"/>
      <c r="G3" s="206"/>
      <c r="H3" s="206"/>
      <c r="I3" s="206"/>
      <c r="J3" s="206"/>
      <c r="K3" s="207"/>
    </row>
    <row r="4" spans="1:11" ht="21.75" customHeight="1" thickBot="1">
      <c r="A4" s="205" t="s">
        <v>503</v>
      </c>
      <c r="B4" s="206"/>
      <c r="C4" s="206"/>
      <c r="D4" s="206"/>
      <c r="E4" s="206"/>
      <c r="F4" s="206"/>
      <c r="G4" s="206"/>
      <c r="H4" s="206"/>
      <c r="I4" s="206"/>
      <c r="J4" s="206"/>
      <c r="K4" s="207"/>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503</v>
      </c>
      <c r="C6" s="11"/>
      <c r="D6" s="12" t="s">
        <v>9</v>
      </c>
      <c r="E6" s="12">
        <v>1</v>
      </c>
      <c r="F6" s="13"/>
      <c r="G6" s="14">
        <f>E6*F6</f>
        <v>0</v>
      </c>
      <c r="H6" s="15"/>
      <c r="I6" s="14">
        <f>ROUND(G6*H6/100+G6,2)</f>
        <v>0</v>
      </c>
      <c r="J6" s="23"/>
      <c r="K6" s="24"/>
    </row>
    <row r="7" spans="1:11" ht="16.5" customHeight="1" thickBot="1">
      <c r="A7" s="227" t="s">
        <v>88</v>
      </c>
      <c r="B7" s="228"/>
      <c r="C7" s="228"/>
      <c r="D7" s="228"/>
      <c r="E7" s="228"/>
      <c r="F7" s="229"/>
      <c r="G7" s="20">
        <f>SUM(G6:G6)</f>
        <v>0</v>
      </c>
      <c r="H7" s="9" t="s">
        <v>19</v>
      </c>
      <c r="I7" s="20">
        <f>SUM(I6:I6)</f>
        <v>0</v>
      </c>
      <c r="J7" s="267"/>
      <c r="K7" s="268"/>
    </row>
    <row r="8" spans="1:11" ht="20.25" customHeight="1" thickBot="1">
      <c r="A8" s="191" t="s">
        <v>11</v>
      </c>
      <c r="B8" s="192"/>
      <c r="C8" s="192"/>
      <c r="D8" s="192"/>
      <c r="E8" s="192"/>
      <c r="F8" s="192"/>
      <c r="G8" s="192"/>
      <c r="H8" s="192"/>
      <c r="I8" s="192"/>
      <c r="J8" s="192"/>
      <c r="K8" s="193"/>
    </row>
    <row r="9" spans="1:11" s="61" customFormat="1" ht="20.25" customHeight="1">
      <c r="A9" s="194" t="s">
        <v>475</v>
      </c>
      <c r="B9" s="195"/>
      <c r="C9" s="195"/>
      <c r="D9" s="195"/>
      <c r="E9" s="195"/>
      <c r="F9" s="195"/>
      <c r="G9" s="195"/>
      <c r="H9" s="195"/>
      <c r="I9" s="195"/>
      <c r="J9" s="195"/>
      <c r="K9" s="196"/>
    </row>
    <row r="10" spans="1:11" s="61" customFormat="1" ht="20.25" customHeight="1">
      <c r="A10" s="172" t="s">
        <v>90</v>
      </c>
      <c r="B10" s="173"/>
      <c r="C10" s="173"/>
      <c r="D10" s="173"/>
      <c r="E10" s="173"/>
      <c r="F10" s="173"/>
      <c r="G10" s="173"/>
      <c r="H10" s="173"/>
      <c r="I10" s="173"/>
      <c r="J10" s="173"/>
      <c r="K10" s="174"/>
    </row>
    <row r="11" spans="1:11" s="61" customFormat="1" ht="20.25" customHeight="1">
      <c r="A11" s="172" t="s">
        <v>474</v>
      </c>
      <c r="B11" s="173"/>
      <c r="C11" s="173"/>
      <c r="D11" s="173"/>
      <c r="E11" s="173"/>
      <c r="F11" s="173"/>
      <c r="G11" s="173"/>
      <c r="H11" s="173"/>
      <c r="I11" s="173"/>
      <c r="J11" s="173"/>
      <c r="K11" s="174"/>
    </row>
    <row r="12" spans="1:11" s="61" customFormat="1" ht="21.75" customHeight="1" thickBot="1">
      <c r="A12" s="197" t="s">
        <v>808</v>
      </c>
      <c r="B12" s="198"/>
      <c r="C12" s="198"/>
      <c r="D12" s="198"/>
      <c r="E12" s="198"/>
      <c r="F12" s="198"/>
      <c r="G12" s="198"/>
      <c r="H12" s="198"/>
      <c r="I12" s="198"/>
      <c r="J12" s="198"/>
      <c r="K12" s="199"/>
    </row>
    <row r="13" spans="1:11" s="18" customFormat="1" ht="78.75" customHeight="1" thickBot="1">
      <c r="A13" s="101"/>
      <c r="B13" s="104" t="s">
        <v>26</v>
      </c>
      <c r="C13" s="264" t="s">
        <v>13</v>
      </c>
      <c r="D13" s="264"/>
      <c r="E13" s="264"/>
      <c r="F13" s="264"/>
      <c r="G13" s="264"/>
      <c r="H13" s="264" t="s">
        <v>14</v>
      </c>
      <c r="I13" s="264"/>
      <c r="J13" s="264"/>
      <c r="K13" s="266"/>
    </row>
    <row r="14" spans="1:11" s="18" customFormat="1" ht="18.75" customHeight="1" thickBot="1">
      <c r="A14" s="230" t="s">
        <v>476</v>
      </c>
      <c r="B14" s="231"/>
      <c r="C14" s="231"/>
      <c r="D14" s="231"/>
      <c r="E14" s="231"/>
      <c r="F14" s="231"/>
      <c r="G14" s="231"/>
      <c r="H14" s="231"/>
      <c r="I14" s="231"/>
      <c r="J14" s="231"/>
      <c r="K14" s="232"/>
    </row>
    <row r="15" spans="1:11" s="18" customFormat="1" ht="19.5" customHeight="1">
      <c r="A15" s="29">
        <v>1</v>
      </c>
      <c r="B15" s="34" t="s">
        <v>503</v>
      </c>
      <c r="C15" s="247" t="s">
        <v>17</v>
      </c>
      <c r="D15" s="308"/>
      <c r="E15" s="308"/>
      <c r="F15" s="308"/>
      <c r="G15" s="308"/>
      <c r="H15" s="247"/>
      <c r="I15" s="308"/>
      <c r="J15" s="308"/>
      <c r="K15" s="309"/>
    </row>
    <row r="16" spans="1:11" s="18" customFormat="1" ht="25.5">
      <c r="A16" s="28">
        <v>2</v>
      </c>
      <c r="B16" s="26" t="s">
        <v>504</v>
      </c>
      <c r="C16" s="243" t="s">
        <v>508</v>
      </c>
      <c r="D16" s="293"/>
      <c r="E16" s="293"/>
      <c r="F16" s="293"/>
      <c r="G16" s="293"/>
      <c r="H16" s="243"/>
      <c r="I16" s="293"/>
      <c r="J16" s="293"/>
      <c r="K16" s="304"/>
    </row>
    <row r="17" spans="1:11" s="18" customFormat="1" ht="51">
      <c r="A17" s="28">
        <v>3</v>
      </c>
      <c r="B17" s="26" t="s">
        <v>507</v>
      </c>
      <c r="C17" s="243" t="s">
        <v>16</v>
      </c>
      <c r="D17" s="293"/>
      <c r="E17" s="293"/>
      <c r="F17" s="293"/>
      <c r="G17" s="293"/>
      <c r="H17" s="243"/>
      <c r="I17" s="293"/>
      <c r="J17" s="293"/>
      <c r="K17" s="304"/>
    </row>
    <row r="18" spans="1:11" s="18" customFormat="1" ht="38.25">
      <c r="A18" s="28">
        <v>4</v>
      </c>
      <c r="B18" s="26" t="s">
        <v>505</v>
      </c>
      <c r="C18" s="243" t="s">
        <v>17</v>
      </c>
      <c r="D18" s="293"/>
      <c r="E18" s="293"/>
      <c r="F18" s="293"/>
      <c r="G18" s="293"/>
      <c r="H18" s="243"/>
      <c r="I18" s="293"/>
      <c r="J18" s="293"/>
      <c r="K18" s="304"/>
    </row>
    <row r="19" spans="1:11" s="18" customFormat="1" ht="86.25" customHeight="1" thickBot="1">
      <c r="A19" s="28">
        <v>5</v>
      </c>
      <c r="B19" s="26" t="s">
        <v>506</v>
      </c>
      <c r="C19" s="168" t="s">
        <v>869</v>
      </c>
      <c r="D19" s="293"/>
      <c r="E19" s="293"/>
      <c r="F19" s="293"/>
      <c r="G19" s="293"/>
      <c r="H19" s="243"/>
      <c r="I19" s="293"/>
      <c r="J19" s="293"/>
      <c r="K19" s="304"/>
    </row>
    <row r="20" spans="1:11" ht="23.25" customHeight="1" thickBot="1">
      <c r="A20" s="294" t="s">
        <v>868</v>
      </c>
      <c r="B20" s="295"/>
      <c r="C20" s="295"/>
      <c r="D20" s="295"/>
      <c r="E20" s="295"/>
      <c r="F20" s="296"/>
      <c r="G20" s="57">
        <f>G7</f>
        <v>0</v>
      </c>
      <c r="H20" s="94" t="s">
        <v>19</v>
      </c>
      <c r="I20" s="57">
        <f>I7</f>
        <v>0</v>
      </c>
      <c r="J20" s="222"/>
      <c r="K20" s="223"/>
    </row>
    <row r="21" spans="1:11" ht="41.25" customHeight="1">
      <c r="A21" s="1"/>
      <c r="B21" s="399" t="s">
        <v>22</v>
      </c>
      <c r="C21" s="399"/>
      <c r="D21" s="399"/>
      <c r="E21" s="399"/>
      <c r="F21" s="399"/>
      <c r="G21" s="1"/>
      <c r="H21" s="1"/>
      <c r="I21" s="1"/>
      <c r="J21" s="1"/>
      <c r="K21" s="1"/>
    </row>
    <row r="22" spans="3:7" ht="19.5" customHeight="1">
      <c r="C22" s="3"/>
      <c r="D22" s="3"/>
      <c r="E22" s="3"/>
      <c r="F22" s="3"/>
      <c r="G22" s="3"/>
    </row>
    <row r="23" spans="1:11" ht="19.5" customHeight="1">
      <c r="A23" s="125"/>
      <c r="C23" s="3"/>
      <c r="D23" s="3"/>
      <c r="E23" s="3"/>
      <c r="F23" s="3"/>
      <c r="G23" s="3"/>
      <c r="J23" s="125"/>
      <c r="K23" s="125"/>
    </row>
    <row r="24" spans="1:11" ht="19.5" customHeight="1">
      <c r="A24" s="125"/>
      <c r="C24" s="3"/>
      <c r="D24" s="3"/>
      <c r="E24" s="3"/>
      <c r="F24" s="3"/>
      <c r="G24" s="3"/>
      <c r="H24" s="125"/>
      <c r="I24" s="125"/>
      <c r="J24" s="125"/>
      <c r="K24" s="125"/>
    </row>
    <row r="25" ht="19.5" customHeight="1"/>
  </sheetData>
  <sheetProtection selectLockedCells="1" selectUnlockedCells="1"/>
  <mergeCells count="27">
    <mergeCell ref="B21:F21"/>
    <mergeCell ref="C19:G19"/>
    <mergeCell ref="H19:K19"/>
    <mergeCell ref="C16:G16"/>
    <mergeCell ref="H16:K16"/>
    <mergeCell ref="C17:G17"/>
    <mergeCell ref="H17:K17"/>
    <mergeCell ref="C18:G18"/>
    <mergeCell ref="H18:K18"/>
    <mergeCell ref="A20:F20"/>
    <mergeCell ref="J20:K20"/>
    <mergeCell ref="A14:K14"/>
    <mergeCell ref="C15:G15"/>
    <mergeCell ref="H15:K15"/>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0000FF"/>
  </sheetPr>
  <dimension ref="A1:K46"/>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875" style="0" customWidth="1"/>
  </cols>
  <sheetData>
    <row r="1" spans="1:11" ht="76.5" customHeight="1">
      <c r="A1" s="203"/>
      <c r="B1" s="203"/>
      <c r="C1" s="203"/>
      <c r="D1" s="203"/>
      <c r="E1" s="203"/>
      <c r="F1" s="203"/>
      <c r="G1" s="203"/>
      <c r="H1" s="203"/>
      <c r="I1" s="203"/>
      <c r="J1" s="203"/>
      <c r="K1" s="203"/>
    </row>
    <row r="2" spans="1:11" ht="80.25" customHeight="1" thickBot="1">
      <c r="A2" s="204" t="s">
        <v>870</v>
      </c>
      <c r="B2" s="204"/>
      <c r="C2" s="204"/>
      <c r="D2" s="204"/>
      <c r="E2" s="204"/>
      <c r="F2" s="204"/>
      <c r="G2" s="204"/>
      <c r="H2" s="204"/>
      <c r="I2" s="204"/>
      <c r="J2" s="204"/>
      <c r="K2" s="204"/>
    </row>
    <row r="3" spans="1:11" ht="17.25" customHeight="1" thickBot="1">
      <c r="A3" s="205" t="s">
        <v>823</v>
      </c>
      <c r="B3" s="206"/>
      <c r="C3" s="206"/>
      <c r="D3" s="206"/>
      <c r="E3" s="206"/>
      <c r="F3" s="206"/>
      <c r="G3" s="206"/>
      <c r="H3" s="206"/>
      <c r="I3" s="206"/>
      <c r="J3" s="206"/>
      <c r="K3" s="207"/>
    </row>
    <row r="4" spans="1:11" ht="16.5" customHeight="1" thickBot="1">
      <c r="A4" s="269" t="s">
        <v>747</v>
      </c>
      <c r="B4" s="186"/>
      <c r="C4" s="186"/>
      <c r="D4" s="186"/>
      <c r="E4" s="186"/>
      <c r="F4" s="186"/>
      <c r="G4" s="186"/>
      <c r="H4" s="186"/>
      <c r="I4" s="186"/>
      <c r="J4" s="186"/>
      <c r="K4" s="270"/>
    </row>
    <row r="5" spans="1:11" ht="48.75" thickBot="1">
      <c r="A5" s="43" t="s">
        <v>0</v>
      </c>
      <c r="B5" s="44" t="s">
        <v>1</v>
      </c>
      <c r="C5" s="44" t="s">
        <v>10</v>
      </c>
      <c r="D5" s="45" t="s">
        <v>2</v>
      </c>
      <c r="E5" s="45" t="s">
        <v>3</v>
      </c>
      <c r="F5" s="46" t="s">
        <v>23</v>
      </c>
      <c r="G5" s="46" t="s">
        <v>4</v>
      </c>
      <c r="H5" s="47" t="s">
        <v>5</v>
      </c>
      <c r="I5" s="46" t="s">
        <v>6</v>
      </c>
      <c r="J5" s="45" t="s">
        <v>7</v>
      </c>
      <c r="K5" s="48" t="s">
        <v>8</v>
      </c>
    </row>
    <row r="6" spans="1:11" ht="15.75" thickBot="1">
      <c r="A6" s="8">
        <v>1</v>
      </c>
      <c r="B6" s="11" t="s">
        <v>68</v>
      </c>
      <c r="C6" s="10"/>
      <c r="D6" s="8" t="s">
        <v>9</v>
      </c>
      <c r="E6" s="12">
        <v>3</v>
      </c>
      <c r="F6" s="13"/>
      <c r="G6" s="14">
        <f>E6*F6</f>
        <v>0</v>
      </c>
      <c r="H6" s="15"/>
      <c r="I6" s="14">
        <f>ROUND(G6*H6/100+G6,2)</f>
        <v>0</v>
      </c>
      <c r="J6" s="16"/>
      <c r="K6" s="55"/>
    </row>
    <row r="7" spans="1:11" ht="13.5" customHeight="1" thickBot="1">
      <c r="A7" s="271" t="s">
        <v>45</v>
      </c>
      <c r="B7" s="272"/>
      <c r="C7" s="272"/>
      <c r="D7" s="272"/>
      <c r="E7" s="272"/>
      <c r="F7" s="273"/>
      <c r="G7" s="121">
        <f>SUM(G6:G6)</f>
        <v>0</v>
      </c>
      <c r="H7" s="122" t="s">
        <v>19</v>
      </c>
      <c r="I7" s="123">
        <f>SUM(I6:I6)</f>
        <v>0</v>
      </c>
      <c r="J7" s="274"/>
      <c r="K7" s="275"/>
    </row>
    <row r="8" spans="1:11" ht="13.5" customHeight="1" thickBot="1">
      <c r="A8" s="276" t="s">
        <v>11</v>
      </c>
      <c r="B8" s="277"/>
      <c r="C8" s="277"/>
      <c r="D8" s="277"/>
      <c r="E8" s="277"/>
      <c r="F8" s="277"/>
      <c r="G8" s="277"/>
      <c r="H8" s="277"/>
      <c r="I8" s="277"/>
      <c r="J8" s="277"/>
      <c r="K8" s="278"/>
    </row>
    <row r="9" spans="1:11" s="61" customFormat="1" ht="20.25" customHeight="1">
      <c r="A9" s="194" t="s">
        <v>89</v>
      </c>
      <c r="B9" s="195"/>
      <c r="C9" s="195"/>
      <c r="D9" s="195"/>
      <c r="E9" s="195"/>
      <c r="F9" s="195"/>
      <c r="G9" s="195"/>
      <c r="H9" s="195"/>
      <c r="I9" s="195"/>
      <c r="J9" s="195"/>
      <c r="K9" s="196"/>
    </row>
    <row r="10" spans="1:11" s="61" customFormat="1" ht="20.25" customHeight="1">
      <c r="A10" s="172" t="s">
        <v>90</v>
      </c>
      <c r="B10" s="173"/>
      <c r="C10" s="173"/>
      <c r="D10" s="173"/>
      <c r="E10" s="173"/>
      <c r="F10" s="173"/>
      <c r="G10" s="173"/>
      <c r="H10" s="173"/>
      <c r="I10" s="173"/>
      <c r="J10" s="173"/>
      <c r="K10" s="174"/>
    </row>
    <row r="11" spans="1:11" s="61" customFormat="1" ht="20.25" customHeight="1">
      <c r="A11" s="172" t="s">
        <v>91</v>
      </c>
      <c r="B11" s="173"/>
      <c r="C11" s="173"/>
      <c r="D11" s="173"/>
      <c r="E11" s="173"/>
      <c r="F11" s="173"/>
      <c r="G11" s="173"/>
      <c r="H11" s="173"/>
      <c r="I11" s="173"/>
      <c r="J11" s="173"/>
      <c r="K11" s="174"/>
    </row>
    <row r="12" spans="1:11" s="61" customFormat="1" ht="20.25" customHeight="1" thickBot="1">
      <c r="A12" s="197" t="s">
        <v>719</v>
      </c>
      <c r="B12" s="198"/>
      <c r="C12" s="198"/>
      <c r="D12" s="198"/>
      <c r="E12" s="198"/>
      <c r="F12" s="198"/>
      <c r="G12" s="198"/>
      <c r="H12" s="198"/>
      <c r="I12" s="198"/>
      <c r="J12" s="198"/>
      <c r="K12" s="199"/>
    </row>
    <row r="13" spans="1:11" s="18" customFormat="1" ht="110.25" customHeight="1" thickBot="1">
      <c r="A13" s="49" t="s">
        <v>0</v>
      </c>
      <c r="B13" s="137" t="s">
        <v>26</v>
      </c>
      <c r="C13" s="279" t="s">
        <v>13</v>
      </c>
      <c r="D13" s="280"/>
      <c r="E13" s="280"/>
      <c r="F13" s="280"/>
      <c r="G13" s="281"/>
      <c r="H13" s="279" t="s">
        <v>545</v>
      </c>
      <c r="I13" s="280"/>
      <c r="J13" s="280"/>
      <c r="K13" s="282"/>
    </row>
    <row r="14" spans="1:11" s="18" customFormat="1" ht="13.5" customHeight="1" thickBot="1">
      <c r="A14" s="283" t="s">
        <v>25</v>
      </c>
      <c r="B14" s="189"/>
      <c r="C14" s="189"/>
      <c r="D14" s="189"/>
      <c r="E14" s="189"/>
      <c r="F14" s="189"/>
      <c r="G14" s="189"/>
      <c r="H14" s="189"/>
      <c r="I14" s="189"/>
      <c r="J14" s="189"/>
      <c r="K14" s="284"/>
    </row>
    <row r="15" spans="1:11" s="18" customFormat="1" ht="25.5">
      <c r="A15" s="29">
        <v>1</v>
      </c>
      <c r="B15" s="34" t="s">
        <v>73</v>
      </c>
      <c r="C15" s="285" t="s">
        <v>15</v>
      </c>
      <c r="D15" s="286"/>
      <c r="E15" s="286"/>
      <c r="F15" s="286"/>
      <c r="G15" s="287"/>
      <c r="H15" s="285"/>
      <c r="I15" s="286"/>
      <c r="J15" s="286"/>
      <c r="K15" s="288"/>
    </row>
    <row r="16" spans="1:11" s="18" customFormat="1" ht="126" customHeight="1">
      <c r="A16" s="28">
        <v>2</v>
      </c>
      <c r="B16" s="26" t="s">
        <v>74</v>
      </c>
      <c r="C16" s="289" t="s">
        <v>15</v>
      </c>
      <c r="D16" s="290"/>
      <c r="E16" s="290"/>
      <c r="F16" s="290"/>
      <c r="G16" s="291"/>
      <c r="H16" s="289"/>
      <c r="I16" s="290"/>
      <c r="J16" s="290"/>
      <c r="K16" s="292"/>
    </row>
    <row r="17" spans="1:11" s="18" customFormat="1" ht="39.75" customHeight="1">
      <c r="A17" s="28">
        <v>3</v>
      </c>
      <c r="B17" s="26" t="s">
        <v>61</v>
      </c>
      <c r="C17" s="289" t="s">
        <v>15</v>
      </c>
      <c r="D17" s="290"/>
      <c r="E17" s="290"/>
      <c r="F17" s="290"/>
      <c r="G17" s="291"/>
      <c r="H17" s="289"/>
      <c r="I17" s="290"/>
      <c r="J17" s="290"/>
      <c r="K17" s="292"/>
    </row>
    <row r="18" spans="1:11" s="18" customFormat="1" ht="89.25">
      <c r="A18" s="28">
        <v>4</v>
      </c>
      <c r="B18" s="26" t="s">
        <v>75</v>
      </c>
      <c r="C18" s="289" t="s">
        <v>15</v>
      </c>
      <c r="D18" s="290"/>
      <c r="E18" s="290"/>
      <c r="F18" s="290"/>
      <c r="G18" s="291"/>
      <c r="H18" s="289"/>
      <c r="I18" s="290"/>
      <c r="J18" s="290"/>
      <c r="K18" s="292"/>
    </row>
    <row r="19" spans="1:11" s="18" customFormat="1" ht="89.25">
      <c r="A19" s="28">
        <v>5</v>
      </c>
      <c r="B19" s="26" t="s">
        <v>76</v>
      </c>
      <c r="C19" s="289" t="s">
        <v>15</v>
      </c>
      <c r="D19" s="290"/>
      <c r="E19" s="290"/>
      <c r="F19" s="290"/>
      <c r="G19" s="291"/>
      <c r="H19" s="289"/>
      <c r="I19" s="290"/>
      <c r="J19" s="290"/>
      <c r="K19" s="292"/>
    </row>
    <row r="20" spans="1:11" s="18" customFormat="1" ht="51">
      <c r="A20" s="28">
        <v>6</v>
      </c>
      <c r="B20" s="26" t="s">
        <v>77</v>
      </c>
      <c r="C20" s="289" t="s">
        <v>16</v>
      </c>
      <c r="D20" s="290"/>
      <c r="E20" s="290"/>
      <c r="F20" s="290"/>
      <c r="G20" s="291"/>
      <c r="H20" s="289"/>
      <c r="I20" s="290"/>
      <c r="J20" s="290"/>
      <c r="K20" s="292"/>
    </row>
    <row r="21" spans="1:11" ht="40.5" customHeight="1">
      <c r="A21" s="28">
        <v>7</v>
      </c>
      <c r="B21" s="26" t="s">
        <v>63</v>
      </c>
      <c r="C21" s="289" t="s">
        <v>15</v>
      </c>
      <c r="D21" s="290"/>
      <c r="E21" s="290"/>
      <c r="F21" s="290"/>
      <c r="G21" s="291"/>
      <c r="H21" s="289"/>
      <c r="I21" s="290"/>
      <c r="J21" s="290"/>
      <c r="K21" s="292"/>
    </row>
    <row r="22" spans="1:11" s="18" customFormat="1" ht="43.5" customHeight="1">
      <c r="A22" s="28">
        <v>8</v>
      </c>
      <c r="B22" s="26" t="s">
        <v>78</v>
      </c>
      <c r="C22" s="289" t="s">
        <v>16</v>
      </c>
      <c r="D22" s="290"/>
      <c r="E22" s="290"/>
      <c r="F22" s="290"/>
      <c r="G22" s="291"/>
      <c r="H22" s="289"/>
      <c r="I22" s="290"/>
      <c r="J22" s="290"/>
      <c r="K22" s="292"/>
    </row>
    <row r="23" spans="1:11" s="18" customFormat="1" ht="89.25">
      <c r="A23" s="28">
        <v>9</v>
      </c>
      <c r="B23" s="26" t="s">
        <v>79</v>
      </c>
      <c r="C23" s="289" t="s">
        <v>16</v>
      </c>
      <c r="D23" s="290"/>
      <c r="E23" s="290"/>
      <c r="F23" s="290"/>
      <c r="G23" s="291"/>
      <c r="H23" s="289"/>
      <c r="I23" s="290"/>
      <c r="J23" s="290"/>
      <c r="K23" s="292"/>
    </row>
    <row r="24" spans="1:11" s="18" customFormat="1" ht="67.5" customHeight="1">
      <c r="A24" s="28">
        <v>10</v>
      </c>
      <c r="B24" s="26" t="s">
        <v>80</v>
      </c>
      <c r="C24" s="289" t="s">
        <v>15</v>
      </c>
      <c r="D24" s="290"/>
      <c r="E24" s="290"/>
      <c r="F24" s="290"/>
      <c r="G24" s="291"/>
      <c r="H24" s="289"/>
      <c r="I24" s="290"/>
      <c r="J24" s="290"/>
      <c r="K24" s="292"/>
    </row>
    <row r="25" spans="1:11" s="18" customFormat="1" ht="38.25">
      <c r="A25" s="28">
        <v>11</v>
      </c>
      <c r="B25" s="26" t="s">
        <v>81</v>
      </c>
      <c r="C25" s="289" t="s">
        <v>15</v>
      </c>
      <c r="D25" s="290"/>
      <c r="E25" s="290"/>
      <c r="F25" s="290"/>
      <c r="G25" s="291"/>
      <c r="H25" s="289"/>
      <c r="I25" s="290"/>
      <c r="J25" s="290"/>
      <c r="K25" s="292"/>
    </row>
    <row r="26" spans="1:11" s="18" customFormat="1" ht="25.5">
      <c r="A26" s="28">
        <v>12</v>
      </c>
      <c r="B26" s="26" t="s">
        <v>82</v>
      </c>
      <c r="C26" s="289" t="s">
        <v>16</v>
      </c>
      <c r="D26" s="290"/>
      <c r="E26" s="290"/>
      <c r="F26" s="290"/>
      <c r="G26" s="291"/>
      <c r="H26" s="289"/>
      <c r="I26" s="290"/>
      <c r="J26" s="290"/>
      <c r="K26" s="292"/>
    </row>
    <row r="27" spans="1:11" s="18" customFormat="1" ht="51">
      <c r="A27" s="28">
        <v>13</v>
      </c>
      <c r="B27" s="26" t="s">
        <v>546</v>
      </c>
      <c r="C27" s="289" t="s">
        <v>16</v>
      </c>
      <c r="D27" s="290"/>
      <c r="E27" s="290"/>
      <c r="F27" s="290"/>
      <c r="G27" s="291"/>
      <c r="H27" s="289"/>
      <c r="I27" s="290"/>
      <c r="J27" s="290"/>
      <c r="K27" s="292"/>
    </row>
    <row r="28" spans="1:11" s="18" customFormat="1" ht="51">
      <c r="A28" s="28">
        <v>14</v>
      </c>
      <c r="B28" s="26" t="s">
        <v>83</v>
      </c>
      <c r="C28" s="289" t="s">
        <v>16</v>
      </c>
      <c r="D28" s="290"/>
      <c r="E28" s="290"/>
      <c r="F28" s="290"/>
      <c r="G28" s="291"/>
      <c r="H28" s="289"/>
      <c r="I28" s="290"/>
      <c r="J28" s="290"/>
      <c r="K28" s="292"/>
    </row>
    <row r="29" spans="1:11" s="18" customFormat="1" ht="66" customHeight="1">
      <c r="A29" s="28">
        <v>15</v>
      </c>
      <c r="B29" s="26" t="s">
        <v>84</v>
      </c>
      <c r="C29" s="289" t="s">
        <v>17</v>
      </c>
      <c r="D29" s="290"/>
      <c r="E29" s="290"/>
      <c r="F29" s="290"/>
      <c r="G29" s="291"/>
      <c r="H29" s="289"/>
      <c r="I29" s="290"/>
      <c r="J29" s="290"/>
      <c r="K29" s="292"/>
    </row>
    <row r="30" spans="1:11" s="18" customFormat="1" ht="83.25" customHeight="1">
      <c r="A30" s="28">
        <v>16</v>
      </c>
      <c r="B30" s="26" t="s">
        <v>65</v>
      </c>
      <c r="C30" s="168" t="s">
        <v>824</v>
      </c>
      <c r="D30" s="293"/>
      <c r="E30" s="293"/>
      <c r="F30" s="293"/>
      <c r="G30" s="293"/>
      <c r="H30" s="289"/>
      <c r="I30" s="290"/>
      <c r="J30" s="290"/>
      <c r="K30" s="292"/>
    </row>
    <row r="31" spans="1:11" s="18" customFormat="1" ht="25.5">
      <c r="A31" s="28">
        <v>17</v>
      </c>
      <c r="B31" s="26" t="s">
        <v>64</v>
      </c>
      <c r="C31" s="289" t="s">
        <v>17</v>
      </c>
      <c r="D31" s="290"/>
      <c r="E31" s="290"/>
      <c r="F31" s="290"/>
      <c r="G31" s="291"/>
      <c r="H31" s="289"/>
      <c r="I31" s="290"/>
      <c r="J31" s="290"/>
      <c r="K31" s="292"/>
    </row>
    <row r="32" spans="1:11" s="18" customFormat="1" ht="76.5">
      <c r="A32" s="28">
        <v>18</v>
      </c>
      <c r="B32" s="26" t="s">
        <v>85</v>
      </c>
      <c r="C32" s="289" t="s">
        <v>17</v>
      </c>
      <c r="D32" s="290"/>
      <c r="E32" s="290"/>
      <c r="F32" s="290"/>
      <c r="G32" s="291"/>
      <c r="H32" s="289"/>
      <c r="I32" s="290"/>
      <c r="J32" s="290"/>
      <c r="K32" s="292"/>
    </row>
    <row r="33" spans="1:11" s="18" customFormat="1" ht="25.5">
      <c r="A33" s="28">
        <v>19</v>
      </c>
      <c r="B33" s="26" t="s">
        <v>66</v>
      </c>
      <c r="C33" s="289" t="s">
        <v>18</v>
      </c>
      <c r="D33" s="290"/>
      <c r="E33" s="290"/>
      <c r="F33" s="290"/>
      <c r="G33" s="291"/>
      <c r="H33" s="289"/>
      <c r="I33" s="290"/>
      <c r="J33" s="290"/>
      <c r="K33" s="292"/>
    </row>
    <row r="34" spans="1:11" s="18" customFormat="1" ht="25.5">
      <c r="A34" s="28">
        <v>20</v>
      </c>
      <c r="B34" s="26" t="s">
        <v>67</v>
      </c>
      <c r="C34" s="289" t="s">
        <v>18</v>
      </c>
      <c r="D34" s="290"/>
      <c r="E34" s="290"/>
      <c r="F34" s="290"/>
      <c r="G34" s="291"/>
      <c r="H34" s="289"/>
      <c r="I34" s="290"/>
      <c r="J34" s="290"/>
      <c r="K34" s="292"/>
    </row>
    <row r="35" spans="1:11" s="18" customFormat="1" ht="25.5">
      <c r="A35" s="28">
        <v>21</v>
      </c>
      <c r="B35" s="26" t="s">
        <v>69</v>
      </c>
      <c r="C35" s="289" t="s">
        <v>18</v>
      </c>
      <c r="D35" s="290"/>
      <c r="E35" s="290"/>
      <c r="F35" s="290"/>
      <c r="G35" s="291"/>
      <c r="H35" s="289"/>
      <c r="I35" s="290"/>
      <c r="J35" s="290"/>
      <c r="K35" s="292"/>
    </row>
    <row r="36" spans="1:11" s="18" customFormat="1" ht="36.75" customHeight="1">
      <c r="A36" s="28">
        <v>22</v>
      </c>
      <c r="B36" s="26" t="s">
        <v>70</v>
      </c>
      <c r="C36" s="289" t="s">
        <v>17</v>
      </c>
      <c r="D36" s="290"/>
      <c r="E36" s="290"/>
      <c r="F36" s="290"/>
      <c r="G36" s="291"/>
      <c r="H36" s="289"/>
      <c r="I36" s="290"/>
      <c r="J36" s="290"/>
      <c r="K36" s="292"/>
    </row>
    <row r="37" spans="1:11" s="18" customFormat="1" ht="89.25">
      <c r="A37" s="28">
        <v>23</v>
      </c>
      <c r="B37" s="26" t="s">
        <v>86</v>
      </c>
      <c r="C37" s="289" t="s">
        <v>17</v>
      </c>
      <c r="D37" s="290"/>
      <c r="E37" s="290"/>
      <c r="F37" s="290"/>
      <c r="G37" s="291"/>
      <c r="H37" s="289"/>
      <c r="I37" s="290"/>
      <c r="J37" s="290"/>
      <c r="K37" s="292"/>
    </row>
    <row r="38" spans="1:11" s="18" customFormat="1" ht="38.25">
      <c r="A38" s="28">
        <v>24</v>
      </c>
      <c r="B38" s="26" t="s">
        <v>87</v>
      </c>
      <c r="C38" s="289" t="s">
        <v>17</v>
      </c>
      <c r="D38" s="290"/>
      <c r="E38" s="290"/>
      <c r="F38" s="290"/>
      <c r="G38" s="291"/>
      <c r="H38" s="289"/>
      <c r="I38" s="290"/>
      <c r="J38" s="290"/>
      <c r="K38" s="292"/>
    </row>
    <row r="39" spans="1:11" s="18" customFormat="1" ht="25.5">
      <c r="A39" s="28">
        <v>25</v>
      </c>
      <c r="B39" s="26" t="s">
        <v>71</v>
      </c>
      <c r="C39" s="289" t="s">
        <v>17</v>
      </c>
      <c r="D39" s="290"/>
      <c r="E39" s="290"/>
      <c r="F39" s="290"/>
      <c r="G39" s="291"/>
      <c r="H39" s="289"/>
      <c r="I39" s="290"/>
      <c r="J39" s="290"/>
      <c r="K39" s="292"/>
    </row>
    <row r="40" spans="1:11" s="18" customFormat="1" ht="24" customHeight="1" thickBot="1">
      <c r="A40" s="31">
        <v>26</v>
      </c>
      <c r="B40" s="32" t="s">
        <v>72</v>
      </c>
      <c r="C40" s="297" t="s">
        <v>17</v>
      </c>
      <c r="D40" s="298"/>
      <c r="E40" s="298"/>
      <c r="F40" s="298"/>
      <c r="G40" s="299"/>
      <c r="H40" s="297"/>
      <c r="I40" s="298"/>
      <c r="J40" s="298"/>
      <c r="K40" s="300"/>
    </row>
    <row r="41" spans="1:11" ht="17.25" customHeight="1" thickBot="1">
      <c r="A41" s="294" t="s">
        <v>825</v>
      </c>
      <c r="B41" s="295"/>
      <c r="C41" s="295"/>
      <c r="D41" s="295"/>
      <c r="E41" s="295"/>
      <c r="F41" s="296"/>
      <c r="G41" s="57">
        <f>G7</f>
        <v>0</v>
      </c>
      <c r="H41" s="56" t="s">
        <v>19</v>
      </c>
      <c r="I41" s="57">
        <f>I7</f>
        <v>0</v>
      </c>
      <c r="J41" s="222"/>
      <c r="K41" s="223"/>
    </row>
    <row r="42" spans="1:11" ht="35.25" customHeight="1">
      <c r="A42" s="1"/>
      <c r="B42" s="2"/>
      <c r="C42" s="1"/>
      <c r="D42" s="1"/>
      <c r="E42" s="1"/>
      <c r="F42" s="1"/>
      <c r="G42" s="1"/>
      <c r="H42" s="1"/>
      <c r="I42" s="1"/>
      <c r="J42" s="1"/>
      <c r="K42" s="1"/>
    </row>
    <row r="43" ht="19.5" customHeight="1"/>
    <row r="44" spans="2:7" ht="19.5" customHeight="1">
      <c r="B44" s="184" t="s">
        <v>22</v>
      </c>
      <c r="C44" s="184"/>
      <c r="D44" s="184"/>
      <c r="E44" s="184"/>
      <c r="F44" s="184"/>
      <c r="G44" s="184"/>
    </row>
    <row r="45" spans="2:7" ht="19.5" customHeight="1">
      <c r="B45" s="184"/>
      <c r="C45" s="184"/>
      <c r="D45" s="184"/>
      <c r="E45" s="184"/>
      <c r="F45" s="184"/>
      <c r="G45" s="184"/>
    </row>
    <row r="46" spans="2:7" ht="19.5" customHeight="1">
      <c r="B46" s="184"/>
      <c r="C46" s="184"/>
      <c r="D46" s="184"/>
      <c r="E46" s="184"/>
      <c r="F46" s="184"/>
      <c r="G46" s="184"/>
    </row>
    <row r="47" ht="19.5" customHeight="1"/>
  </sheetData>
  <sheetProtection selectLockedCells="1" selectUnlockedCells="1"/>
  <mergeCells count="69">
    <mergeCell ref="A41:F41"/>
    <mergeCell ref="J41:K41"/>
    <mergeCell ref="B44:G46"/>
    <mergeCell ref="C40:G40"/>
    <mergeCell ref="H40:K40"/>
    <mergeCell ref="C37:G37"/>
    <mergeCell ref="H37:K37"/>
    <mergeCell ref="C38:G38"/>
    <mergeCell ref="H38:K38"/>
    <mergeCell ref="C39:G39"/>
    <mergeCell ref="C33:G33"/>
    <mergeCell ref="H33:K33"/>
    <mergeCell ref="H39:K39"/>
    <mergeCell ref="C34:G34"/>
    <mergeCell ref="H34:K34"/>
    <mergeCell ref="C35:G35"/>
    <mergeCell ref="H35:K35"/>
    <mergeCell ref="C36:G36"/>
    <mergeCell ref="H36:K36"/>
    <mergeCell ref="C30:G30"/>
    <mergeCell ref="H30:K30"/>
    <mergeCell ref="C31:G31"/>
    <mergeCell ref="H31:K31"/>
    <mergeCell ref="C32:G32"/>
    <mergeCell ref="H32:K32"/>
    <mergeCell ref="C27:G27"/>
    <mergeCell ref="H27:K27"/>
    <mergeCell ref="C28:G28"/>
    <mergeCell ref="H28:K28"/>
    <mergeCell ref="C29:G29"/>
    <mergeCell ref="H29:K29"/>
    <mergeCell ref="C24:G24"/>
    <mergeCell ref="H24:K24"/>
    <mergeCell ref="C25:G25"/>
    <mergeCell ref="H25:K25"/>
    <mergeCell ref="C26:G26"/>
    <mergeCell ref="H26:K26"/>
    <mergeCell ref="C21:G21"/>
    <mergeCell ref="H21:K21"/>
    <mergeCell ref="C22:G22"/>
    <mergeCell ref="H22:K22"/>
    <mergeCell ref="C23:G23"/>
    <mergeCell ref="H23:K23"/>
    <mergeCell ref="C18:G18"/>
    <mergeCell ref="H18:K18"/>
    <mergeCell ref="C19:G19"/>
    <mergeCell ref="H19:K19"/>
    <mergeCell ref="C20:G20"/>
    <mergeCell ref="H20:K20"/>
    <mergeCell ref="A14:K14"/>
    <mergeCell ref="C15:G15"/>
    <mergeCell ref="H15:K15"/>
    <mergeCell ref="C16:G16"/>
    <mergeCell ref="H16:K16"/>
    <mergeCell ref="C17:G17"/>
    <mergeCell ref="H17:K17"/>
    <mergeCell ref="A8:K8"/>
    <mergeCell ref="A9:K9"/>
    <mergeCell ref="A10:K10"/>
    <mergeCell ref="A11:K11"/>
    <mergeCell ref="A12:K12"/>
    <mergeCell ref="C13:G13"/>
    <mergeCell ref="H13:K13"/>
    <mergeCell ref="A2:K2"/>
    <mergeCell ref="A1:K1"/>
    <mergeCell ref="A3:K3"/>
    <mergeCell ref="A4:K4"/>
    <mergeCell ref="A7:F7"/>
    <mergeCell ref="J7:K7"/>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0000FF"/>
  </sheetPr>
  <dimension ref="A1:K102"/>
  <sheetViews>
    <sheetView zoomScaleSheetLayoutView="50" workbookViewId="0" topLeftCell="A1">
      <selection activeCell="B5" sqref="A4:K5"/>
    </sheetView>
  </sheetViews>
  <sheetFormatPr defaultColWidth="9.00390625" defaultRowHeight="12.75"/>
  <cols>
    <col min="1" max="1" width="3.125" style="0" customWidth="1"/>
    <col min="2" max="2" width="53.75390625" style="3" customWidth="1"/>
    <col min="3" max="3" width="12.00390625" style="0" customWidth="1"/>
    <col min="4" max="4" width="5.625" style="0" customWidth="1"/>
    <col min="5" max="5" width="6.625" style="0" customWidth="1"/>
    <col min="6" max="7" width="11.75390625" style="0" customWidth="1"/>
    <col min="8" max="8" width="8.00390625" style="0" customWidth="1"/>
    <col min="9" max="9" width="13.25390625" style="0" customWidth="1"/>
    <col min="10" max="10" width="13.75390625" style="0" customWidth="1"/>
    <col min="11" max="11" width="15.875" style="0" customWidth="1"/>
  </cols>
  <sheetData>
    <row r="1" spans="1:11" ht="76.5" customHeight="1">
      <c r="A1" s="203"/>
      <c r="B1" s="203"/>
      <c r="C1" s="203"/>
      <c r="D1" s="203"/>
      <c r="E1" s="203"/>
      <c r="F1" s="203"/>
      <c r="G1" s="203"/>
      <c r="H1" s="203"/>
      <c r="I1" s="203"/>
      <c r="J1" s="203"/>
      <c r="K1" s="203"/>
    </row>
    <row r="2" spans="1:11" ht="80.25" customHeight="1" thickBot="1">
      <c r="A2" s="204" t="s">
        <v>872</v>
      </c>
      <c r="B2" s="204"/>
      <c r="C2" s="204"/>
      <c r="D2" s="204"/>
      <c r="E2" s="204"/>
      <c r="F2" s="204"/>
      <c r="G2" s="204"/>
      <c r="H2" s="204"/>
      <c r="I2" s="204"/>
      <c r="J2" s="204"/>
      <c r="K2" s="204"/>
    </row>
    <row r="3" spans="1:11" ht="17.25" customHeight="1" thickBot="1">
      <c r="A3" s="205" t="s">
        <v>828</v>
      </c>
      <c r="B3" s="206"/>
      <c r="C3" s="206"/>
      <c r="D3" s="206"/>
      <c r="E3" s="206"/>
      <c r="F3" s="206"/>
      <c r="G3" s="206"/>
      <c r="H3" s="206"/>
      <c r="I3" s="206"/>
      <c r="J3" s="206"/>
      <c r="K3" s="207"/>
    </row>
    <row r="4" spans="1:11" ht="21.75" customHeight="1" thickBot="1">
      <c r="A4" s="301" t="s">
        <v>47</v>
      </c>
      <c r="B4" s="302"/>
      <c r="C4" s="302"/>
      <c r="D4" s="302"/>
      <c r="E4" s="302"/>
      <c r="F4" s="302"/>
      <c r="G4" s="302"/>
      <c r="H4" s="302"/>
      <c r="I4" s="302"/>
      <c r="J4" s="302"/>
      <c r="K4" s="303"/>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46</v>
      </c>
      <c r="C6" s="11"/>
      <c r="D6" s="12" t="s">
        <v>9</v>
      </c>
      <c r="E6" s="12">
        <v>7</v>
      </c>
      <c r="F6" s="13"/>
      <c r="G6" s="14">
        <f>E6*F6</f>
        <v>0</v>
      </c>
      <c r="H6" s="15"/>
      <c r="I6" s="14">
        <f>ROUND(G6*H6/100+G6,2)</f>
        <v>0</v>
      </c>
      <c r="J6" s="23"/>
      <c r="K6" s="24"/>
    </row>
    <row r="7" spans="1:11" ht="13.5" thickBot="1">
      <c r="A7" s="227" t="s">
        <v>20</v>
      </c>
      <c r="B7" s="228"/>
      <c r="C7" s="228"/>
      <c r="D7" s="228"/>
      <c r="E7" s="228"/>
      <c r="F7" s="229"/>
      <c r="G7" s="20">
        <f>SUM(G6:G6)</f>
        <v>0</v>
      </c>
      <c r="H7" s="9" t="s">
        <v>19</v>
      </c>
      <c r="I7" s="20">
        <f>SUM(I6:I6)</f>
        <v>0</v>
      </c>
      <c r="J7" s="267"/>
      <c r="K7" s="268"/>
    </row>
    <row r="8" spans="1:11" ht="13.5" thickBot="1">
      <c r="A8" s="191" t="s">
        <v>11</v>
      </c>
      <c r="B8" s="192"/>
      <c r="C8" s="192"/>
      <c r="D8" s="192"/>
      <c r="E8" s="192"/>
      <c r="F8" s="192"/>
      <c r="G8" s="192"/>
      <c r="H8" s="192"/>
      <c r="I8" s="192"/>
      <c r="J8" s="192"/>
      <c r="K8" s="193"/>
    </row>
    <row r="9" spans="1:11" s="61" customFormat="1" ht="20.25" customHeight="1">
      <c r="A9" s="194" t="s">
        <v>89</v>
      </c>
      <c r="B9" s="195"/>
      <c r="C9" s="195"/>
      <c r="D9" s="195"/>
      <c r="E9" s="195"/>
      <c r="F9" s="195"/>
      <c r="G9" s="195"/>
      <c r="H9" s="195"/>
      <c r="I9" s="195"/>
      <c r="J9" s="195"/>
      <c r="K9" s="196"/>
    </row>
    <row r="10" spans="1:11" s="61" customFormat="1" ht="20.25" customHeight="1">
      <c r="A10" s="172" t="s">
        <v>90</v>
      </c>
      <c r="B10" s="173"/>
      <c r="C10" s="173"/>
      <c r="D10" s="173"/>
      <c r="E10" s="173"/>
      <c r="F10" s="173"/>
      <c r="G10" s="173"/>
      <c r="H10" s="173"/>
      <c r="I10" s="173"/>
      <c r="J10" s="173"/>
      <c r="K10" s="174"/>
    </row>
    <row r="11" spans="1:11" s="61" customFormat="1" ht="20.25" customHeight="1">
      <c r="A11" s="172" t="s">
        <v>91</v>
      </c>
      <c r="B11" s="173"/>
      <c r="C11" s="173"/>
      <c r="D11" s="173"/>
      <c r="E11" s="173"/>
      <c r="F11" s="173"/>
      <c r="G11" s="173"/>
      <c r="H11" s="173"/>
      <c r="I11" s="173"/>
      <c r="J11" s="173"/>
      <c r="K11" s="174"/>
    </row>
    <row r="12" spans="1:11" s="61" customFormat="1" ht="32.25" customHeight="1" thickBot="1">
      <c r="A12" s="197" t="s">
        <v>749</v>
      </c>
      <c r="B12" s="198"/>
      <c r="C12" s="198"/>
      <c r="D12" s="198"/>
      <c r="E12" s="198"/>
      <c r="F12" s="198"/>
      <c r="G12" s="198"/>
      <c r="H12" s="198"/>
      <c r="I12" s="198"/>
      <c r="J12" s="198"/>
      <c r="K12" s="199"/>
    </row>
    <row r="13" spans="1:11" ht="81.75" customHeight="1" thickBot="1">
      <c r="A13" s="49" t="s">
        <v>0</v>
      </c>
      <c r="B13" s="130" t="s">
        <v>12</v>
      </c>
      <c r="C13" s="175" t="s">
        <v>13</v>
      </c>
      <c r="D13" s="320"/>
      <c r="E13" s="320"/>
      <c r="F13" s="320"/>
      <c r="G13" s="320"/>
      <c r="H13" s="175" t="s">
        <v>14</v>
      </c>
      <c r="I13" s="175"/>
      <c r="J13" s="175"/>
      <c r="K13" s="176"/>
    </row>
    <row r="14" spans="1:11" ht="13.5" thickBot="1">
      <c r="A14" s="230" t="s">
        <v>49</v>
      </c>
      <c r="B14" s="231"/>
      <c r="C14" s="231"/>
      <c r="D14" s="231"/>
      <c r="E14" s="231"/>
      <c r="F14" s="231"/>
      <c r="G14" s="231"/>
      <c r="H14" s="231"/>
      <c r="I14" s="231"/>
      <c r="J14" s="231"/>
      <c r="K14" s="232"/>
    </row>
    <row r="15" spans="1:11" ht="24" customHeight="1">
      <c r="A15" s="29">
        <v>1</v>
      </c>
      <c r="B15" s="34" t="s">
        <v>48</v>
      </c>
      <c r="C15" s="247" t="s">
        <v>15</v>
      </c>
      <c r="D15" s="308"/>
      <c r="E15" s="308"/>
      <c r="F15" s="308"/>
      <c r="G15" s="308"/>
      <c r="H15" s="247"/>
      <c r="I15" s="308"/>
      <c r="J15" s="308"/>
      <c r="K15" s="309"/>
    </row>
    <row r="16" spans="1:11" ht="25.5">
      <c r="A16" s="28">
        <v>2</v>
      </c>
      <c r="B16" s="26" t="s">
        <v>52</v>
      </c>
      <c r="C16" s="243" t="s">
        <v>16</v>
      </c>
      <c r="D16" s="293"/>
      <c r="E16" s="293"/>
      <c r="F16" s="293"/>
      <c r="G16" s="293"/>
      <c r="H16" s="243"/>
      <c r="I16" s="293"/>
      <c r="J16" s="293"/>
      <c r="K16" s="304"/>
    </row>
    <row r="17" spans="1:11" ht="27" customHeight="1">
      <c r="A17" s="28">
        <v>3</v>
      </c>
      <c r="B17" s="26" t="s">
        <v>50</v>
      </c>
      <c r="C17" s="243" t="s">
        <v>15</v>
      </c>
      <c r="D17" s="293"/>
      <c r="E17" s="293"/>
      <c r="F17" s="293"/>
      <c r="G17" s="293"/>
      <c r="H17" s="243"/>
      <c r="I17" s="293"/>
      <c r="J17" s="293"/>
      <c r="K17" s="304"/>
    </row>
    <row r="18" spans="1:11" ht="38.25">
      <c r="A18" s="28">
        <v>4</v>
      </c>
      <c r="B18" s="26" t="s">
        <v>53</v>
      </c>
      <c r="C18" s="243" t="s">
        <v>16</v>
      </c>
      <c r="D18" s="293"/>
      <c r="E18" s="293"/>
      <c r="F18" s="293"/>
      <c r="G18" s="293"/>
      <c r="H18" s="243"/>
      <c r="I18" s="293"/>
      <c r="J18" s="293"/>
      <c r="K18" s="304"/>
    </row>
    <row r="19" spans="1:11" ht="22.5" customHeight="1">
      <c r="A19" s="28">
        <v>5</v>
      </c>
      <c r="B19" s="26" t="s">
        <v>51</v>
      </c>
      <c r="C19" s="243" t="s">
        <v>16</v>
      </c>
      <c r="D19" s="293"/>
      <c r="E19" s="293"/>
      <c r="F19" s="293"/>
      <c r="G19" s="293"/>
      <c r="H19" s="243"/>
      <c r="I19" s="293"/>
      <c r="J19" s="293"/>
      <c r="K19" s="304"/>
    </row>
    <row r="20" spans="1:11" ht="27.75" customHeight="1">
      <c r="A20" s="28">
        <v>6</v>
      </c>
      <c r="B20" s="26" t="s">
        <v>54</v>
      </c>
      <c r="C20" s="243" t="s">
        <v>16</v>
      </c>
      <c r="D20" s="293"/>
      <c r="E20" s="293"/>
      <c r="F20" s="293"/>
      <c r="G20" s="293"/>
      <c r="H20" s="243"/>
      <c r="I20" s="293"/>
      <c r="J20" s="293"/>
      <c r="K20" s="304"/>
    </row>
    <row r="21" spans="1:11" ht="39" customHeight="1">
      <c r="A21" s="28">
        <v>7</v>
      </c>
      <c r="B21" s="26" t="s">
        <v>529</v>
      </c>
      <c r="C21" s="243" t="s">
        <v>16</v>
      </c>
      <c r="D21" s="293"/>
      <c r="E21" s="293"/>
      <c r="F21" s="293"/>
      <c r="G21" s="293"/>
      <c r="H21" s="243"/>
      <c r="I21" s="293"/>
      <c r="J21" s="293"/>
      <c r="K21" s="304"/>
    </row>
    <row r="22" spans="1:11" ht="25.5">
      <c r="A22" s="28">
        <v>8</v>
      </c>
      <c r="B22" s="26" t="s">
        <v>55</v>
      </c>
      <c r="C22" s="243" t="s">
        <v>16</v>
      </c>
      <c r="D22" s="293"/>
      <c r="E22" s="293"/>
      <c r="F22" s="293"/>
      <c r="G22" s="293"/>
      <c r="H22" s="243"/>
      <c r="I22" s="293"/>
      <c r="J22" s="293"/>
      <c r="K22" s="304"/>
    </row>
    <row r="23" spans="1:11" ht="39" customHeight="1">
      <c r="A23" s="28">
        <v>9</v>
      </c>
      <c r="B23" s="26" t="s">
        <v>56</v>
      </c>
      <c r="C23" s="243" t="s">
        <v>16</v>
      </c>
      <c r="D23" s="293"/>
      <c r="E23" s="293"/>
      <c r="F23" s="293"/>
      <c r="G23" s="293"/>
      <c r="H23" s="243"/>
      <c r="I23" s="293"/>
      <c r="J23" s="293"/>
      <c r="K23" s="304"/>
    </row>
    <row r="24" spans="1:11" ht="28.5" customHeight="1" thickBot="1">
      <c r="A24" s="31">
        <v>10</v>
      </c>
      <c r="B24" s="32" t="s">
        <v>57</v>
      </c>
      <c r="C24" s="240" t="s">
        <v>58</v>
      </c>
      <c r="D24" s="310"/>
      <c r="E24" s="310"/>
      <c r="F24" s="310"/>
      <c r="G24" s="310"/>
      <c r="H24" s="240"/>
      <c r="I24" s="310"/>
      <c r="J24" s="310"/>
      <c r="K24" s="311"/>
    </row>
    <row r="25" spans="1:11" ht="21.75" customHeight="1" thickBot="1">
      <c r="A25" s="224" t="s">
        <v>59</v>
      </c>
      <c r="B25" s="225"/>
      <c r="C25" s="225"/>
      <c r="D25" s="225"/>
      <c r="E25" s="225"/>
      <c r="F25" s="225"/>
      <c r="G25" s="225"/>
      <c r="H25" s="225"/>
      <c r="I25" s="225"/>
      <c r="J25" s="225"/>
      <c r="K25" s="226"/>
    </row>
    <row r="26" spans="1:11" ht="48.75" thickBot="1">
      <c r="A26" s="43" t="s">
        <v>0</v>
      </c>
      <c r="B26" s="44" t="s">
        <v>1</v>
      </c>
      <c r="C26" s="44" t="s">
        <v>10</v>
      </c>
      <c r="D26" s="45" t="s">
        <v>2</v>
      </c>
      <c r="E26" s="45" t="s">
        <v>3</v>
      </c>
      <c r="F26" s="46" t="s">
        <v>23</v>
      </c>
      <c r="G26" s="46" t="s">
        <v>4</v>
      </c>
      <c r="H26" s="47" t="s">
        <v>5</v>
      </c>
      <c r="I26" s="46" t="s">
        <v>6</v>
      </c>
      <c r="J26" s="45" t="s">
        <v>7</v>
      </c>
      <c r="K26" s="48" t="s">
        <v>8</v>
      </c>
    </row>
    <row r="27" spans="1:11" ht="25.5" customHeight="1" thickBot="1">
      <c r="A27" s="7">
        <v>1</v>
      </c>
      <c r="B27" s="11" t="s">
        <v>60</v>
      </c>
      <c r="C27" s="10"/>
      <c r="D27" s="8" t="s">
        <v>9</v>
      </c>
      <c r="E27" s="12">
        <v>2</v>
      </c>
      <c r="F27" s="13"/>
      <c r="G27" s="14">
        <f>E27*F27</f>
        <v>0</v>
      </c>
      <c r="H27" s="15"/>
      <c r="I27" s="14">
        <f>ROUND(G27*H27/100+G27,2)</f>
        <v>0</v>
      </c>
      <c r="J27" s="16"/>
      <c r="K27" s="17"/>
    </row>
    <row r="28" spans="1:11" ht="13.5" thickBot="1">
      <c r="A28" s="227" t="s">
        <v>21</v>
      </c>
      <c r="B28" s="228"/>
      <c r="C28" s="228"/>
      <c r="D28" s="228"/>
      <c r="E28" s="228"/>
      <c r="F28" s="229"/>
      <c r="G28" s="20">
        <f>SUM(G27:G27)</f>
        <v>0</v>
      </c>
      <c r="H28" s="19" t="s">
        <v>19</v>
      </c>
      <c r="I28" s="21">
        <f>SUM(I27:I27)</f>
        <v>0</v>
      </c>
      <c r="J28" s="208"/>
      <c r="K28" s="236"/>
    </row>
    <row r="29" spans="1:11" ht="13.5" thickBot="1">
      <c r="A29" s="191" t="s">
        <v>11</v>
      </c>
      <c r="B29" s="192"/>
      <c r="C29" s="192"/>
      <c r="D29" s="192"/>
      <c r="E29" s="192"/>
      <c r="F29" s="192"/>
      <c r="G29" s="192"/>
      <c r="H29" s="192"/>
      <c r="I29" s="192"/>
      <c r="J29" s="192"/>
      <c r="K29" s="193"/>
    </row>
    <row r="30" spans="1:11" s="61" customFormat="1" ht="20.25" customHeight="1">
      <c r="A30" s="194" t="s">
        <v>89</v>
      </c>
      <c r="B30" s="195"/>
      <c r="C30" s="195"/>
      <c r="D30" s="195"/>
      <c r="E30" s="195"/>
      <c r="F30" s="195"/>
      <c r="G30" s="195"/>
      <c r="H30" s="195"/>
      <c r="I30" s="195"/>
      <c r="J30" s="195"/>
      <c r="K30" s="196"/>
    </row>
    <row r="31" spans="1:11" s="61" customFormat="1" ht="20.25" customHeight="1">
      <c r="A31" s="172" t="s">
        <v>90</v>
      </c>
      <c r="B31" s="173"/>
      <c r="C31" s="173"/>
      <c r="D31" s="173"/>
      <c r="E31" s="173"/>
      <c r="F31" s="173"/>
      <c r="G31" s="173"/>
      <c r="H31" s="173"/>
      <c r="I31" s="173"/>
      <c r="J31" s="173"/>
      <c r="K31" s="174"/>
    </row>
    <row r="32" spans="1:11" s="61" customFormat="1" ht="20.25" customHeight="1">
      <c r="A32" s="172" t="s">
        <v>91</v>
      </c>
      <c r="B32" s="173"/>
      <c r="C32" s="173"/>
      <c r="D32" s="173"/>
      <c r="E32" s="173"/>
      <c r="F32" s="173"/>
      <c r="G32" s="173"/>
      <c r="H32" s="173"/>
      <c r="I32" s="173"/>
      <c r="J32" s="173"/>
      <c r="K32" s="174"/>
    </row>
    <row r="33" spans="1:11" s="61" customFormat="1" ht="30.75" customHeight="1" thickBot="1">
      <c r="A33" s="197" t="s">
        <v>750</v>
      </c>
      <c r="B33" s="198"/>
      <c r="C33" s="198"/>
      <c r="D33" s="198"/>
      <c r="E33" s="198"/>
      <c r="F33" s="198"/>
      <c r="G33" s="198"/>
      <c r="H33" s="198"/>
      <c r="I33" s="198"/>
      <c r="J33" s="198"/>
      <c r="K33" s="199"/>
    </row>
    <row r="34" spans="1:11" s="18" customFormat="1" ht="85.5" customHeight="1" thickBot="1">
      <c r="A34" s="49" t="s">
        <v>0</v>
      </c>
      <c r="B34" s="130" t="s">
        <v>26</v>
      </c>
      <c r="C34" s="175" t="s">
        <v>13</v>
      </c>
      <c r="D34" s="175"/>
      <c r="E34" s="175"/>
      <c r="F34" s="175"/>
      <c r="G34" s="175"/>
      <c r="H34" s="175" t="s">
        <v>14</v>
      </c>
      <c r="I34" s="175"/>
      <c r="J34" s="175"/>
      <c r="K34" s="176"/>
    </row>
    <row r="35" spans="1:11" s="18" customFormat="1" ht="12.75">
      <c r="A35" s="230" t="s">
        <v>25</v>
      </c>
      <c r="B35" s="231"/>
      <c r="C35" s="231"/>
      <c r="D35" s="231"/>
      <c r="E35" s="231"/>
      <c r="F35" s="231"/>
      <c r="G35" s="231"/>
      <c r="H35" s="231"/>
      <c r="I35" s="231"/>
      <c r="J35" s="231"/>
      <c r="K35" s="232"/>
    </row>
    <row r="36" spans="1:11" s="18" customFormat="1" ht="48" customHeight="1">
      <c r="A36" s="59">
        <v>1</v>
      </c>
      <c r="B36" s="26" t="s">
        <v>62</v>
      </c>
      <c r="C36" s="243" t="s">
        <v>17</v>
      </c>
      <c r="D36" s="243"/>
      <c r="E36" s="243"/>
      <c r="F36" s="243"/>
      <c r="G36" s="243"/>
      <c r="H36" s="243"/>
      <c r="I36" s="243"/>
      <c r="J36" s="243"/>
      <c r="K36" s="243"/>
    </row>
    <row r="37" spans="1:11" s="18" customFormat="1" ht="48" customHeight="1">
      <c r="A37" s="59">
        <v>2</v>
      </c>
      <c r="B37" s="26" t="s">
        <v>737</v>
      </c>
      <c r="C37" s="243" t="s">
        <v>17</v>
      </c>
      <c r="D37" s="243"/>
      <c r="E37" s="243"/>
      <c r="F37" s="243"/>
      <c r="G37" s="243"/>
      <c r="H37" s="243"/>
      <c r="I37" s="243"/>
      <c r="J37" s="243"/>
      <c r="K37" s="243"/>
    </row>
    <row r="38" spans="1:11" s="18" customFormat="1" ht="52.5" customHeight="1">
      <c r="A38" s="59">
        <v>3</v>
      </c>
      <c r="B38" s="26" t="s">
        <v>736</v>
      </c>
      <c r="C38" s="243" t="s">
        <v>16</v>
      </c>
      <c r="D38" s="243"/>
      <c r="E38" s="243"/>
      <c r="F38" s="243"/>
      <c r="G38" s="243"/>
      <c r="H38" s="243"/>
      <c r="I38" s="243"/>
      <c r="J38" s="243"/>
      <c r="K38" s="243"/>
    </row>
    <row r="39" spans="1:11" s="18" customFormat="1" ht="101.25" customHeight="1">
      <c r="A39" s="59">
        <v>3</v>
      </c>
      <c r="B39" s="26" t="s">
        <v>738</v>
      </c>
      <c r="C39" s="243" t="s">
        <v>16</v>
      </c>
      <c r="D39" s="243"/>
      <c r="E39" s="243"/>
      <c r="F39" s="243"/>
      <c r="G39" s="243"/>
      <c r="H39" s="243"/>
      <c r="I39" s="243"/>
      <c r="J39" s="243"/>
      <c r="K39" s="243"/>
    </row>
    <row r="40" spans="1:11" s="18" customFormat="1" ht="159" customHeight="1">
      <c r="A40" s="59">
        <v>4</v>
      </c>
      <c r="B40" s="26" t="s">
        <v>739</v>
      </c>
      <c r="C40" s="243" t="s">
        <v>16</v>
      </c>
      <c r="D40" s="243"/>
      <c r="E40" s="243"/>
      <c r="F40" s="243"/>
      <c r="G40" s="243"/>
      <c r="H40" s="243"/>
      <c r="I40" s="243"/>
      <c r="J40" s="243"/>
      <c r="K40" s="243"/>
    </row>
    <row r="41" spans="1:11" s="18" customFormat="1" ht="140.25">
      <c r="A41" s="59">
        <v>7</v>
      </c>
      <c r="B41" s="26" t="s">
        <v>740</v>
      </c>
      <c r="C41" s="243" t="s">
        <v>16</v>
      </c>
      <c r="D41" s="243"/>
      <c r="E41" s="243"/>
      <c r="F41" s="243"/>
      <c r="G41" s="243"/>
      <c r="H41" s="243"/>
      <c r="I41" s="243"/>
      <c r="J41" s="243"/>
      <c r="K41" s="243"/>
    </row>
    <row r="42" spans="1:11" s="18" customFormat="1" ht="60.75" customHeight="1">
      <c r="A42" s="59">
        <v>9</v>
      </c>
      <c r="B42" s="26" t="s">
        <v>741</v>
      </c>
      <c r="C42" s="168" t="s">
        <v>830</v>
      </c>
      <c r="D42" s="293"/>
      <c r="E42" s="293"/>
      <c r="F42" s="293"/>
      <c r="G42" s="293"/>
      <c r="H42" s="243"/>
      <c r="I42" s="243"/>
      <c r="J42" s="243"/>
      <c r="K42" s="243"/>
    </row>
    <row r="43" spans="1:11" s="18" customFormat="1" ht="41.25" customHeight="1">
      <c r="A43" s="59">
        <v>10</v>
      </c>
      <c r="B43" s="26" t="s">
        <v>742</v>
      </c>
      <c r="C43" s="243" t="s">
        <v>16</v>
      </c>
      <c r="D43" s="243"/>
      <c r="E43" s="243"/>
      <c r="F43" s="243"/>
      <c r="G43" s="243"/>
      <c r="H43" s="213"/>
      <c r="I43" s="213"/>
      <c r="J43" s="213"/>
      <c r="K43" s="213"/>
    </row>
    <row r="44" spans="1:11" s="18" customFormat="1" ht="409.5" customHeight="1">
      <c r="A44" s="59">
        <v>11</v>
      </c>
      <c r="B44" s="26" t="s">
        <v>743</v>
      </c>
      <c r="C44" s="243" t="s">
        <v>16</v>
      </c>
      <c r="D44" s="243"/>
      <c r="E44" s="243"/>
      <c r="F44" s="243"/>
      <c r="G44" s="243"/>
      <c r="H44" s="243"/>
      <c r="I44" s="243"/>
      <c r="J44" s="243"/>
      <c r="K44" s="243"/>
    </row>
    <row r="45" spans="1:11" s="18" customFormat="1" ht="191.25">
      <c r="A45" s="59">
        <v>24</v>
      </c>
      <c r="B45" s="26" t="s">
        <v>744</v>
      </c>
      <c r="C45" s="243" t="s">
        <v>17</v>
      </c>
      <c r="D45" s="243"/>
      <c r="E45" s="243"/>
      <c r="F45" s="243"/>
      <c r="G45" s="243"/>
      <c r="H45" s="243"/>
      <c r="I45" s="243"/>
      <c r="J45" s="243"/>
      <c r="K45" s="243"/>
    </row>
    <row r="46" spans="1:11" s="18" customFormat="1" ht="39.75" customHeight="1">
      <c r="A46" s="59">
        <v>26</v>
      </c>
      <c r="B46" s="26" t="s">
        <v>745</v>
      </c>
      <c r="C46" s="243" t="s">
        <v>16</v>
      </c>
      <c r="D46" s="243"/>
      <c r="E46" s="243"/>
      <c r="F46" s="243"/>
      <c r="G46" s="243"/>
      <c r="H46" s="243"/>
      <c r="I46" s="243"/>
      <c r="J46" s="243"/>
      <c r="K46" s="243"/>
    </row>
    <row r="47" spans="1:11" ht="16.5" thickBot="1">
      <c r="A47" s="224" t="s">
        <v>746</v>
      </c>
      <c r="B47" s="225"/>
      <c r="C47" s="225"/>
      <c r="D47" s="225"/>
      <c r="E47" s="225"/>
      <c r="F47" s="225"/>
      <c r="G47" s="225"/>
      <c r="H47" s="225"/>
      <c r="I47" s="225"/>
      <c r="J47" s="225"/>
      <c r="K47" s="226"/>
    </row>
    <row r="48" spans="1:11" ht="48.75" thickBot="1">
      <c r="A48" s="43" t="s">
        <v>0</v>
      </c>
      <c r="B48" s="44" t="s">
        <v>1</v>
      </c>
      <c r="C48" s="44" t="s">
        <v>10</v>
      </c>
      <c r="D48" s="45" t="s">
        <v>2</v>
      </c>
      <c r="E48" s="45" t="s">
        <v>3</v>
      </c>
      <c r="F48" s="46" t="s">
        <v>23</v>
      </c>
      <c r="G48" s="46" t="s">
        <v>4</v>
      </c>
      <c r="H48" s="47" t="s">
        <v>5</v>
      </c>
      <c r="I48" s="46" t="s">
        <v>6</v>
      </c>
      <c r="J48" s="45" t="s">
        <v>7</v>
      </c>
      <c r="K48" s="48" t="s">
        <v>8</v>
      </c>
    </row>
    <row r="49" spans="1:11" ht="29.25" customHeight="1" thickBot="1">
      <c r="A49" s="7">
        <v>1</v>
      </c>
      <c r="B49" s="60" t="s">
        <v>477</v>
      </c>
      <c r="C49" s="10"/>
      <c r="D49" s="8" t="s">
        <v>478</v>
      </c>
      <c r="E49" s="12">
        <v>5</v>
      </c>
      <c r="F49" s="13"/>
      <c r="G49" s="14">
        <f>E49*F49</f>
        <v>0</v>
      </c>
      <c r="H49" s="15"/>
      <c r="I49" s="14">
        <f>ROUND(G49*H49/100+G49,2)</f>
        <v>0</v>
      </c>
      <c r="J49" s="16"/>
      <c r="K49" s="17"/>
    </row>
    <row r="50" spans="1:11" ht="13.5" thickBot="1">
      <c r="A50" s="227" t="s">
        <v>34</v>
      </c>
      <c r="B50" s="228"/>
      <c r="C50" s="228"/>
      <c r="D50" s="228"/>
      <c r="E50" s="228"/>
      <c r="F50" s="229"/>
      <c r="G50" s="20">
        <f>SUM(G49:G49)</f>
        <v>0</v>
      </c>
      <c r="H50" s="19" t="s">
        <v>19</v>
      </c>
      <c r="I50" s="21">
        <f>SUM(I49:I49)</f>
        <v>0</v>
      </c>
      <c r="J50" s="208"/>
      <c r="K50" s="236"/>
    </row>
    <row r="51" spans="1:11" ht="13.5" customHeight="1" thickBot="1">
      <c r="A51" s="276" t="s">
        <v>11</v>
      </c>
      <c r="B51" s="277"/>
      <c r="C51" s="277"/>
      <c r="D51" s="277"/>
      <c r="E51" s="277"/>
      <c r="F51" s="277"/>
      <c r="G51" s="277"/>
      <c r="H51" s="277"/>
      <c r="I51" s="277"/>
      <c r="J51" s="277"/>
      <c r="K51" s="278"/>
    </row>
    <row r="52" spans="1:11" s="61" customFormat="1" ht="20.25" customHeight="1">
      <c r="A52" s="194" t="s">
        <v>89</v>
      </c>
      <c r="B52" s="195"/>
      <c r="C52" s="195"/>
      <c r="D52" s="195"/>
      <c r="E52" s="195"/>
      <c r="F52" s="195"/>
      <c r="G52" s="195"/>
      <c r="H52" s="195"/>
      <c r="I52" s="195"/>
      <c r="J52" s="195"/>
      <c r="K52" s="196"/>
    </row>
    <row r="53" spans="1:11" s="61" customFormat="1" ht="20.25" customHeight="1">
      <c r="A53" s="172" t="s">
        <v>90</v>
      </c>
      <c r="B53" s="173"/>
      <c r="C53" s="173"/>
      <c r="D53" s="173"/>
      <c r="E53" s="173"/>
      <c r="F53" s="173"/>
      <c r="G53" s="173"/>
      <c r="H53" s="173"/>
      <c r="I53" s="173"/>
      <c r="J53" s="173"/>
      <c r="K53" s="174"/>
    </row>
    <row r="54" spans="1:11" s="61" customFormat="1" ht="20.25" customHeight="1">
      <c r="A54" s="172" t="s">
        <v>91</v>
      </c>
      <c r="B54" s="173"/>
      <c r="C54" s="173"/>
      <c r="D54" s="173"/>
      <c r="E54" s="173"/>
      <c r="F54" s="173"/>
      <c r="G54" s="173"/>
      <c r="H54" s="173"/>
      <c r="I54" s="173"/>
      <c r="J54" s="173"/>
      <c r="K54" s="174"/>
    </row>
    <row r="55" spans="1:11" s="61" customFormat="1" ht="20.25" customHeight="1" thickBot="1">
      <c r="A55" s="197" t="s">
        <v>750</v>
      </c>
      <c r="B55" s="198"/>
      <c r="C55" s="198"/>
      <c r="D55" s="198"/>
      <c r="E55" s="198"/>
      <c r="F55" s="198"/>
      <c r="G55" s="198"/>
      <c r="H55" s="198"/>
      <c r="I55" s="198"/>
      <c r="J55" s="198"/>
      <c r="K55" s="199"/>
    </row>
    <row r="56" spans="1:11" s="18" customFormat="1" ht="85.5" customHeight="1" thickBot="1">
      <c r="A56" s="49" t="s">
        <v>0</v>
      </c>
      <c r="B56" s="130" t="s">
        <v>26</v>
      </c>
      <c r="C56" s="279" t="s">
        <v>13</v>
      </c>
      <c r="D56" s="280"/>
      <c r="E56" s="280"/>
      <c r="F56" s="280"/>
      <c r="G56" s="281"/>
      <c r="H56" s="279" t="s">
        <v>14</v>
      </c>
      <c r="I56" s="280"/>
      <c r="J56" s="280"/>
      <c r="K56" s="282"/>
    </row>
    <row r="57" spans="1:11" s="18" customFormat="1" ht="20.25" customHeight="1" thickBot="1">
      <c r="A57" s="317" t="s">
        <v>25</v>
      </c>
      <c r="B57" s="318"/>
      <c r="C57" s="318"/>
      <c r="D57" s="318"/>
      <c r="E57" s="318"/>
      <c r="F57" s="318"/>
      <c r="G57" s="318"/>
      <c r="H57" s="318"/>
      <c r="I57" s="318"/>
      <c r="J57" s="318"/>
      <c r="K57" s="319"/>
    </row>
    <row r="58" spans="1:11" s="18" customFormat="1" ht="13.5" customHeight="1" thickBot="1">
      <c r="A58" s="283" t="s">
        <v>482</v>
      </c>
      <c r="B58" s="189"/>
      <c r="C58" s="189"/>
      <c r="D58" s="189"/>
      <c r="E58" s="189"/>
      <c r="F58" s="189"/>
      <c r="G58" s="189"/>
      <c r="H58" s="189"/>
      <c r="I58" s="189"/>
      <c r="J58" s="189"/>
      <c r="K58" s="284"/>
    </row>
    <row r="59" spans="1:11" s="18" customFormat="1" ht="76.5">
      <c r="A59" s="28">
        <v>1</v>
      </c>
      <c r="B59" s="116" t="s">
        <v>479</v>
      </c>
      <c r="C59" s="243" t="s">
        <v>16</v>
      </c>
      <c r="D59" s="293"/>
      <c r="E59" s="293"/>
      <c r="F59" s="293"/>
      <c r="G59" s="293"/>
      <c r="H59" s="243"/>
      <c r="I59" s="293"/>
      <c r="J59" s="293"/>
      <c r="K59" s="304"/>
    </row>
    <row r="60" spans="1:11" s="18" customFormat="1" ht="89.25">
      <c r="A60" s="28">
        <v>2</v>
      </c>
      <c r="B60" s="116" t="s">
        <v>530</v>
      </c>
      <c r="C60" s="243" t="s">
        <v>58</v>
      </c>
      <c r="D60" s="293"/>
      <c r="E60" s="293"/>
      <c r="F60" s="293"/>
      <c r="G60" s="293"/>
      <c r="H60" s="243"/>
      <c r="I60" s="293"/>
      <c r="J60" s="293"/>
      <c r="K60" s="304"/>
    </row>
    <row r="61" spans="1:11" ht="76.5">
      <c r="A61" s="28">
        <v>3</v>
      </c>
      <c r="B61" s="116" t="s">
        <v>480</v>
      </c>
      <c r="C61" s="243" t="s">
        <v>16</v>
      </c>
      <c r="D61" s="293"/>
      <c r="E61" s="293"/>
      <c r="F61" s="293"/>
      <c r="G61" s="293"/>
      <c r="H61" s="243"/>
      <c r="I61" s="293"/>
      <c r="J61" s="293"/>
      <c r="K61" s="304"/>
    </row>
    <row r="62" spans="1:11" s="18" customFormat="1" ht="76.5">
      <c r="A62" s="28">
        <v>4</v>
      </c>
      <c r="B62" s="117" t="s">
        <v>531</v>
      </c>
      <c r="C62" s="243" t="s">
        <v>16</v>
      </c>
      <c r="D62" s="293"/>
      <c r="E62" s="293"/>
      <c r="F62" s="293"/>
      <c r="G62" s="293"/>
      <c r="H62" s="243"/>
      <c r="I62" s="293"/>
      <c r="J62" s="293"/>
      <c r="K62" s="304"/>
    </row>
    <row r="63" spans="1:11" s="18" customFormat="1" ht="77.25" thickBot="1">
      <c r="A63" s="28">
        <v>5</v>
      </c>
      <c r="B63" s="117" t="s">
        <v>483</v>
      </c>
      <c r="C63" s="243" t="s">
        <v>16</v>
      </c>
      <c r="D63" s="293"/>
      <c r="E63" s="293"/>
      <c r="F63" s="293"/>
      <c r="G63" s="293"/>
      <c r="H63" s="243"/>
      <c r="I63" s="293"/>
      <c r="J63" s="293"/>
      <c r="K63" s="304"/>
    </row>
    <row r="64" spans="1:11" s="18" customFormat="1" ht="13.5" thickBot="1">
      <c r="A64" s="283" t="s">
        <v>481</v>
      </c>
      <c r="B64" s="189"/>
      <c r="C64" s="189"/>
      <c r="D64" s="189"/>
      <c r="E64" s="189"/>
      <c r="F64" s="189"/>
      <c r="G64" s="189"/>
      <c r="H64" s="189"/>
      <c r="I64" s="189"/>
      <c r="J64" s="189"/>
      <c r="K64" s="284"/>
    </row>
    <row r="65" spans="1:11" s="18" customFormat="1" ht="127.5">
      <c r="A65" s="28">
        <v>1</v>
      </c>
      <c r="B65" s="116" t="s">
        <v>484</v>
      </c>
      <c r="C65" s="243" t="s">
        <v>16</v>
      </c>
      <c r="D65" s="293"/>
      <c r="E65" s="293"/>
      <c r="F65" s="293"/>
      <c r="G65" s="293"/>
      <c r="H65" s="243"/>
      <c r="I65" s="293"/>
      <c r="J65" s="293"/>
      <c r="K65" s="304"/>
    </row>
    <row r="66" spans="1:11" s="18" customFormat="1" ht="102">
      <c r="A66" s="28">
        <v>2</v>
      </c>
      <c r="B66" s="116" t="s">
        <v>532</v>
      </c>
      <c r="C66" s="243" t="s">
        <v>16</v>
      </c>
      <c r="D66" s="293"/>
      <c r="E66" s="293"/>
      <c r="F66" s="293"/>
      <c r="G66" s="293"/>
      <c r="H66" s="243"/>
      <c r="I66" s="293"/>
      <c r="J66" s="293"/>
      <c r="K66" s="304"/>
    </row>
    <row r="67" spans="1:11" s="18" customFormat="1" ht="76.5">
      <c r="A67" s="28">
        <v>3</v>
      </c>
      <c r="B67" s="116" t="s">
        <v>533</v>
      </c>
      <c r="C67" s="243" t="s">
        <v>16</v>
      </c>
      <c r="D67" s="293"/>
      <c r="E67" s="293"/>
      <c r="F67" s="293"/>
      <c r="G67" s="293"/>
      <c r="H67" s="243"/>
      <c r="I67" s="293"/>
      <c r="J67" s="293"/>
      <c r="K67" s="304"/>
    </row>
    <row r="68" spans="1:11" s="18" customFormat="1" ht="63.75">
      <c r="A68" s="28">
        <v>4</v>
      </c>
      <c r="B68" s="116" t="s">
        <v>534</v>
      </c>
      <c r="C68" s="243" t="s">
        <v>16</v>
      </c>
      <c r="D68" s="293"/>
      <c r="E68" s="293"/>
      <c r="F68" s="293"/>
      <c r="G68" s="293"/>
      <c r="H68" s="243"/>
      <c r="I68" s="293"/>
      <c r="J68" s="293"/>
      <c r="K68" s="304"/>
    </row>
    <row r="69" spans="1:11" s="18" customFormat="1" ht="51.75" thickBot="1">
      <c r="A69" s="28">
        <v>5</v>
      </c>
      <c r="B69" s="118" t="s">
        <v>485</v>
      </c>
      <c r="C69" s="243" t="s">
        <v>16</v>
      </c>
      <c r="D69" s="293"/>
      <c r="E69" s="293"/>
      <c r="F69" s="293"/>
      <c r="G69" s="293"/>
      <c r="H69" s="243"/>
      <c r="I69" s="293"/>
      <c r="J69" s="293"/>
      <c r="K69" s="304"/>
    </row>
    <row r="70" spans="1:11" s="18" customFormat="1" ht="13.5" thickBot="1">
      <c r="A70" s="315" t="s">
        <v>487</v>
      </c>
      <c r="B70" s="201"/>
      <c r="C70" s="201"/>
      <c r="D70" s="201"/>
      <c r="E70" s="201"/>
      <c r="F70" s="201"/>
      <c r="G70" s="201"/>
      <c r="H70" s="201"/>
      <c r="I70" s="201"/>
      <c r="J70" s="201"/>
      <c r="K70" s="316"/>
    </row>
    <row r="71" spans="1:11" s="18" customFormat="1" ht="127.5">
      <c r="A71" s="29">
        <v>1</v>
      </c>
      <c r="B71" s="119" t="s">
        <v>535</v>
      </c>
      <c r="C71" s="247" t="s">
        <v>16</v>
      </c>
      <c r="D71" s="308"/>
      <c r="E71" s="308"/>
      <c r="F71" s="308"/>
      <c r="G71" s="308"/>
      <c r="H71" s="247"/>
      <c r="I71" s="308"/>
      <c r="J71" s="308"/>
      <c r="K71" s="309"/>
    </row>
    <row r="72" spans="1:11" s="18" customFormat="1" ht="76.5">
      <c r="A72" s="28">
        <v>2</v>
      </c>
      <c r="B72" s="117" t="s">
        <v>486</v>
      </c>
      <c r="C72" s="243" t="s">
        <v>16</v>
      </c>
      <c r="D72" s="293"/>
      <c r="E72" s="293"/>
      <c r="F72" s="293"/>
      <c r="G72" s="293"/>
      <c r="H72" s="243"/>
      <c r="I72" s="293"/>
      <c r="J72" s="293"/>
      <c r="K72" s="304"/>
    </row>
    <row r="73" spans="1:11" s="18" customFormat="1" ht="76.5">
      <c r="A73" s="28">
        <v>3</v>
      </c>
      <c r="B73" s="117" t="s">
        <v>536</v>
      </c>
      <c r="C73" s="243" t="s">
        <v>16</v>
      </c>
      <c r="D73" s="243"/>
      <c r="E73" s="243"/>
      <c r="F73" s="243"/>
      <c r="G73" s="243"/>
      <c r="H73" s="243"/>
      <c r="I73" s="243"/>
      <c r="J73" s="243"/>
      <c r="K73" s="244"/>
    </row>
    <row r="74" spans="1:11" s="18" customFormat="1" ht="51.75" thickBot="1">
      <c r="A74" s="31">
        <v>4</v>
      </c>
      <c r="B74" s="165" t="s">
        <v>537</v>
      </c>
      <c r="C74" s="240" t="s">
        <v>16</v>
      </c>
      <c r="D74" s="310"/>
      <c r="E74" s="310"/>
      <c r="F74" s="310"/>
      <c r="G74" s="310"/>
      <c r="H74" s="240"/>
      <c r="I74" s="310"/>
      <c r="J74" s="310"/>
      <c r="K74" s="311"/>
    </row>
    <row r="75" spans="1:11" s="18" customFormat="1" ht="13.5" thickBot="1">
      <c r="A75" s="312" t="s">
        <v>488</v>
      </c>
      <c r="B75" s="313"/>
      <c r="C75" s="313"/>
      <c r="D75" s="313"/>
      <c r="E75" s="313"/>
      <c r="F75" s="313"/>
      <c r="G75" s="313"/>
      <c r="H75" s="313"/>
      <c r="I75" s="313"/>
      <c r="J75" s="313"/>
      <c r="K75" s="314"/>
    </row>
    <row r="76" spans="1:11" s="18" customFormat="1" ht="127.5">
      <c r="A76" s="28">
        <v>1</v>
      </c>
      <c r="B76" s="116" t="s">
        <v>484</v>
      </c>
      <c r="C76" s="243" t="s">
        <v>16</v>
      </c>
      <c r="D76" s="293"/>
      <c r="E76" s="293"/>
      <c r="F76" s="293"/>
      <c r="G76" s="293"/>
      <c r="H76" s="243"/>
      <c r="I76" s="293"/>
      <c r="J76" s="293"/>
      <c r="K76" s="304"/>
    </row>
    <row r="77" spans="1:11" s="18" customFormat="1" ht="76.5">
      <c r="A77" s="28">
        <v>2</v>
      </c>
      <c r="B77" s="117" t="s">
        <v>486</v>
      </c>
      <c r="C77" s="243" t="s">
        <v>16</v>
      </c>
      <c r="D77" s="293"/>
      <c r="E77" s="293"/>
      <c r="F77" s="293"/>
      <c r="G77" s="293"/>
      <c r="H77" s="243"/>
      <c r="I77" s="293"/>
      <c r="J77" s="293"/>
      <c r="K77" s="304"/>
    </row>
    <row r="78" spans="1:11" s="18" customFormat="1" ht="76.5">
      <c r="A78" s="28">
        <v>3</v>
      </c>
      <c r="B78" s="117" t="s">
        <v>536</v>
      </c>
      <c r="C78" s="243" t="s">
        <v>16</v>
      </c>
      <c r="D78" s="293"/>
      <c r="E78" s="293"/>
      <c r="F78" s="293"/>
      <c r="G78" s="293"/>
      <c r="H78" s="243"/>
      <c r="I78" s="293"/>
      <c r="J78" s="293"/>
      <c r="K78" s="304"/>
    </row>
    <row r="79" spans="1:11" s="18" customFormat="1" ht="51.75" thickBot="1">
      <c r="A79" s="28">
        <v>4</v>
      </c>
      <c r="B79" s="118" t="s">
        <v>537</v>
      </c>
      <c r="C79" s="243" t="s">
        <v>16</v>
      </c>
      <c r="D79" s="293"/>
      <c r="E79" s="293"/>
      <c r="F79" s="293"/>
      <c r="G79" s="293"/>
      <c r="H79" s="243"/>
      <c r="I79" s="293"/>
      <c r="J79" s="293"/>
      <c r="K79" s="304"/>
    </row>
    <row r="80" spans="1:11" s="18" customFormat="1" ht="13.5" thickBot="1">
      <c r="A80" s="283" t="s">
        <v>489</v>
      </c>
      <c r="B80" s="189"/>
      <c r="C80" s="189"/>
      <c r="D80" s="189"/>
      <c r="E80" s="189"/>
      <c r="F80" s="189"/>
      <c r="G80" s="189"/>
      <c r="H80" s="189"/>
      <c r="I80" s="189"/>
      <c r="J80" s="189"/>
      <c r="K80" s="284"/>
    </row>
    <row r="81" spans="1:11" s="18" customFormat="1" ht="76.5">
      <c r="A81" s="29">
        <v>1</v>
      </c>
      <c r="B81" s="119" t="s">
        <v>538</v>
      </c>
      <c r="C81" s="247" t="s">
        <v>16</v>
      </c>
      <c r="D81" s="308"/>
      <c r="E81" s="308"/>
      <c r="F81" s="308"/>
      <c r="G81" s="308"/>
      <c r="H81" s="247"/>
      <c r="I81" s="308"/>
      <c r="J81" s="308"/>
      <c r="K81" s="309"/>
    </row>
    <row r="82" spans="1:11" s="18" customFormat="1" ht="102">
      <c r="A82" s="81">
        <v>2</v>
      </c>
      <c r="B82" s="116" t="s">
        <v>539</v>
      </c>
      <c r="C82" s="243" t="s">
        <v>16</v>
      </c>
      <c r="D82" s="293"/>
      <c r="E82" s="293"/>
      <c r="F82" s="293"/>
      <c r="G82" s="293"/>
      <c r="H82" s="243"/>
      <c r="I82" s="293"/>
      <c r="J82" s="293"/>
      <c r="K82" s="304"/>
    </row>
    <row r="83" spans="1:11" s="18" customFormat="1" ht="76.5">
      <c r="A83" s="81">
        <v>3</v>
      </c>
      <c r="B83" s="117" t="s">
        <v>490</v>
      </c>
      <c r="C83" s="243" t="s">
        <v>16</v>
      </c>
      <c r="D83" s="293"/>
      <c r="E83" s="293"/>
      <c r="F83" s="293"/>
      <c r="G83" s="293"/>
      <c r="H83" s="243"/>
      <c r="I83" s="293"/>
      <c r="J83" s="293"/>
      <c r="K83" s="304"/>
    </row>
    <row r="84" spans="1:11" s="18" customFormat="1" ht="77.25" thickBot="1">
      <c r="A84" s="31">
        <v>4</v>
      </c>
      <c r="B84" s="120" t="s">
        <v>491</v>
      </c>
      <c r="C84" s="297" t="s">
        <v>16</v>
      </c>
      <c r="D84" s="298"/>
      <c r="E84" s="298"/>
      <c r="F84" s="298"/>
      <c r="G84" s="299"/>
      <c r="H84" s="297"/>
      <c r="I84" s="298"/>
      <c r="J84" s="298"/>
      <c r="K84" s="300"/>
    </row>
    <row r="85" spans="1:11" s="18" customFormat="1" ht="13.5" thickBot="1">
      <c r="A85" s="305" t="s">
        <v>492</v>
      </c>
      <c r="B85" s="306"/>
      <c r="C85" s="306"/>
      <c r="D85" s="306"/>
      <c r="E85" s="306"/>
      <c r="F85" s="306"/>
      <c r="G85" s="306"/>
      <c r="H85" s="306"/>
      <c r="I85" s="306"/>
      <c r="J85" s="306"/>
      <c r="K85" s="307"/>
    </row>
    <row r="86" spans="1:11" s="18" customFormat="1" ht="204">
      <c r="A86" s="29">
        <v>1</v>
      </c>
      <c r="B86" s="34" t="s">
        <v>540</v>
      </c>
      <c r="C86" s="233" t="s">
        <v>16</v>
      </c>
      <c r="D86" s="234"/>
      <c r="E86" s="234"/>
      <c r="F86" s="234"/>
      <c r="G86" s="234"/>
      <c r="H86" s="233"/>
      <c r="I86" s="234"/>
      <c r="J86" s="234"/>
      <c r="K86" s="235"/>
    </row>
    <row r="87" spans="1:11" s="18" customFormat="1" ht="89.25">
      <c r="A87" s="28">
        <v>2</v>
      </c>
      <c r="B87" s="26" t="s">
        <v>495</v>
      </c>
      <c r="C87" s="213" t="s">
        <v>16</v>
      </c>
      <c r="D87" s="214"/>
      <c r="E87" s="214"/>
      <c r="F87" s="214"/>
      <c r="G87" s="214"/>
      <c r="H87" s="213"/>
      <c r="I87" s="214"/>
      <c r="J87" s="214"/>
      <c r="K87" s="217"/>
    </row>
    <row r="88" spans="1:11" s="18" customFormat="1" ht="25.5">
      <c r="A88" s="28">
        <v>3</v>
      </c>
      <c r="B88" s="26" t="s">
        <v>493</v>
      </c>
      <c r="C88" s="213" t="s">
        <v>16</v>
      </c>
      <c r="D88" s="214"/>
      <c r="E88" s="214"/>
      <c r="F88" s="214"/>
      <c r="G88" s="214"/>
      <c r="H88" s="213"/>
      <c r="I88" s="214"/>
      <c r="J88" s="214"/>
      <c r="K88" s="217"/>
    </row>
    <row r="89" spans="1:11" s="18" customFormat="1" ht="76.5">
      <c r="A89" s="28">
        <v>4</v>
      </c>
      <c r="B89" s="26" t="s">
        <v>496</v>
      </c>
      <c r="C89" s="213" t="s">
        <v>16</v>
      </c>
      <c r="D89" s="214"/>
      <c r="E89" s="214"/>
      <c r="F89" s="214"/>
      <c r="G89" s="214"/>
      <c r="H89" s="213"/>
      <c r="I89" s="214"/>
      <c r="J89" s="214"/>
      <c r="K89" s="217"/>
    </row>
    <row r="90" spans="1:11" s="18" customFormat="1" ht="38.25">
      <c r="A90" s="28">
        <v>5</v>
      </c>
      <c r="B90" s="26" t="s">
        <v>497</v>
      </c>
      <c r="C90" s="213" t="s">
        <v>17</v>
      </c>
      <c r="D90" s="214"/>
      <c r="E90" s="214"/>
      <c r="F90" s="214"/>
      <c r="G90" s="214"/>
      <c r="H90" s="213"/>
      <c r="I90" s="214"/>
      <c r="J90" s="214"/>
      <c r="K90" s="217"/>
    </row>
    <row r="91" spans="1:11" s="18" customFormat="1" ht="12.75">
      <c r="A91" s="28">
        <v>6</v>
      </c>
      <c r="B91" s="26" t="s">
        <v>494</v>
      </c>
      <c r="C91" s="213" t="s">
        <v>17</v>
      </c>
      <c r="D91" s="214"/>
      <c r="E91" s="214"/>
      <c r="F91" s="214"/>
      <c r="G91" s="214"/>
      <c r="H91" s="213"/>
      <c r="I91" s="214"/>
      <c r="J91" s="214"/>
      <c r="K91" s="217"/>
    </row>
    <row r="92" spans="1:11" s="18" customFormat="1" ht="76.5">
      <c r="A92" s="28">
        <v>7</v>
      </c>
      <c r="B92" s="26" t="s">
        <v>498</v>
      </c>
      <c r="C92" s="213" t="s">
        <v>17</v>
      </c>
      <c r="D92" s="214"/>
      <c r="E92" s="214"/>
      <c r="F92" s="214"/>
      <c r="G92" s="214"/>
      <c r="H92" s="213"/>
      <c r="I92" s="214"/>
      <c r="J92" s="214"/>
      <c r="K92" s="217"/>
    </row>
    <row r="93" spans="1:11" s="18" customFormat="1" ht="25.5">
      <c r="A93" s="28">
        <v>8</v>
      </c>
      <c r="B93" s="26" t="s">
        <v>499</v>
      </c>
      <c r="C93" s="213" t="s">
        <v>17</v>
      </c>
      <c r="D93" s="214"/>
      <c r="E93" s="214"/>
      <c r="F93" s="214"/>
      <c r="G93" s="214"/>
      <c r="H93" s="213"/>
      <c r="I93" s="214"/>
      <c r="J93" s="214"/>
      <c r="K93" s="217"/>
    </row>
    <row r="94" spans="1:11" s="18" customFormat="1" ht="63.75">
      <c r="A94" s="28">
        <v>9</v>
      </c>
      <c r="B94" s="26" t="s">
        <v>500</v>
      </c>
      <c r="C94" s="213" t="s">
        <v>16</v>
      </c>
      <c r="D94" s="214"/>
      <c r="E94" s="214"/>
      <c r="F94" s="214"/>
      <c r="G94" s="214"/>
      <c r="H94" s="213"/>
      <c r="I94" s="214"/>
      <c r="J94" s="214"/>
      <c r="K94" s="217"/>
    </row>
    <row r="95" spans="1:11" s="18" customFormat="1" ht="25.5">
      <c r="A95" s="28">
        <v>10</v>
      </c>
      <c r="B95" s="26" t="s">
        <v>501</v>
      </c>
      <c r="C95" s="213" t="s">
        <v>17</v>
      </c>
      <c r="D95" s="214"/>
      <c r="E95" s="214"/>
      <c r="F95" s="214"/>
      <c r="G95" s="214"/>
      <c r="H95" s="213"/>
      <c r="I95" s="214"/>
      <c r="J95" s="214"/>
      <c r="K95" s="217"/>
    </row>
    <row r="96" spans="1:11" s="18" customFormat="1" ht="39" thickBot="1">
      <c r="A96" s="31">
        <v>11</v>
      </c>
      <c r="B96" s="32" t="s">
        <v>502</v>
      </c>
      <c r="C96" s="215" t="s">
        <v>17</v>
      </c>
      <c r="D96" s="216"/>
      <c r="E96" s="216"/>
      <c r="F96" s="216"/>
      <c r="G96" s="216"/>
      <c r="H96" s="215"/>
      <c r="I96" s="216"/>
      <c r="J96" s="216"/>
      <c r="K96" s="218"/>
    </row>
    <row r="97" spans="1:11" ht="17.25" customHeight="1" thickBot="1">
      <c r="A97" s="294" t="s">
        <v>829</v>
      </c>
      <c r="B97" s="295"/>
      <c r="C97" s="295"/>
      <c r="D97" s="295"/>
      <c r="E97" s="295"/>
      <c r="F97" s="296"/>
      <c r="G97" s="57">
        <f>G7+G28+G50</f>
        <v>0</v>
      </c>
      <c r="H97" s="56" t="s">
        <v>19</v>
      </c>
      <c r="I97" s="57">
        <f>I7+I28+I50</f>
        <v>0</v>
      </c>
      <c r="J97" s="222"/>
      <c r="K97" s="223"/>
    </row>
    <row r="98" spans="1:11" ht="35.25" customHeight="1">
      <c r="A98" s="1"/>
      <c r="B98" s="2"/>
      <c r="C98" s="1"/>
      <c r="D98" s="1"/>
      <c r="E98" s="1"/>
      <c r="F98" s="1"/>
      <c r="G98" s="1"/>
      <c r="H98" s="1"/>
      <c r="I98" s="1"/>
      <c r="J98" s="1"/>
      <c r="K98" s="1"/>
    </row>
    <row r="99" ht="19.5" customHeight="1"/>
    <row r="100" spans="2:7" ht="19.5" customHeight="1">
      <c r="B100" s="184" t="s">
        <v>22</v>
      </c>
      <c r="C100" s="184"/>
      <c r="D100" s="184"/>
      <c r="E100" s="184"/>
      <c r="F100" s="184"/>
      <c r="G100" s="184"/>
    </row>
    <row r="101" spans="2:7" ht="19.5" customHeight="1">
      <c r="B101" s="184"/>
      <c r="C101" s="184"/>
      <c r="D101" s="184"/>
      <c r="E101" s="184"/>
      <c r="F101" s="184"/>
      <c r="G101" s="184"/>
    </row>
    <row r="102" spans="2:7" ht="19.5" customHeight="1">
      <c r="B102" s="184"/>
      <c r="C102" s="184"/>
      <c r="D102" s="184"/>
      <c r="E102" s="184"/>
      <c r="F102" s="184"/>
      <c r="G102" s="184"/>
    </row>
    <row r="103" ht="19.5" customHeight="1"/>
  </sheetData>
  <sheetProtection selectLockedCells="1" selectUnlockedCells="1"/>
  <mergeCells count="153">
    <mergeCell ref="H86:K86"/>
    <mergeCell ref="H87:K87"/>
    <mergeCell ref="C13:G13"/>
    <mergeCell ref="H13:K13"/>
    <mergeCell ref="A14:K14"/>
    <mergeCell ref="C15:G15"/>
    <mergeCell ref="H15:K15"/>
    <mergeCell ref="C16:G16"/>
    <mergeCell ref="H16:K16"/>
    <mergeCell ref="C17:G17"/>
    <mergeCell ref="C24:G24"/>
    <mergeCell ref="H24:K24"/>
    <mergeCell ref="A25:K25"/>
    <mergeCell ref="H17:K17"/>
    <mergeCell ref="C18:G18"/>
    <mergeCell ref="H18:K18"/>
    <mergeCell ref="C19:G19"/>
    <mergeCell ref="H19:K19"/>
    <mergeCell ref="C20:G20"/>
    <mergeCell ref="H20:K20"/>
    <mergeCell ref="H34:K34"/>
    <mergeCell ref="A35:K35"/>
    <mergeCell ref="A32:K32"/>
    <mergeCell ref="A33:K33"/>
    <mergeCell ref="C21:G21"/>
    <mergeCell ref="H21:K21"/>
    <mergeCell ref="C22:G22"/>
    <mergeCell ref="H22:K22"/>
    <mergeCell ref="C23:G23"/>
    <mergeCell ref="H23:K23"/>
    <mergeCell ref="H40:K40"/>
    <mergeCell ref="C41:G41"/>
    <mergeCell ref="H41:K41"/>
    <mergeCell ref="A28:F28"/>
    <mergeCell ref="J28:K28"/>
    <mergeCell ref="A29:K29"/>
    <mergeCell ref="H38:K38"/>
    <mergeCell ref="C37:G37"/>
    <mergeCell ref="H37:K37"/>
    <mergeCell ref="C34:G34"/>
    <mergeCell ref="C36:G36"/>
    <mergeCell ref="H36:K36"/>
    <mergeCell ref="C38:G38"/>
    <mergeCell ref="C42:G42"/>
    <mergeCell ref="H42:K42"/>
    <mergeCell ref="C43:G43"/>
    <mergeCell ref="H43:K43"/>
    <mergeCell ref="C39:G39"/>
    <mergeCell ref="H39:K39"/>
    <mergeCell ref="C40:G40"/>
    <mergeCell ref="C44:G44"/>
    <mergeCell ref="H44:K44"/>
    <mergeCell ref="C45:G45"/>
    <mergeCell ref="H45:K45"/>
    <mergeCell ref="C46:G46"/>
    <mergeCell ref="H46:K46"/>
    <mergeCell ref="A51:K51"/>
    <mergeCell ref="A47:K47"/>
    <mergeCell ref="A50:F50"/>
    <mergeCell ref="J50:K50"/>
    <mergeCell ref="A53:K53"/>
    <mergeCell ref="A52:K52"/>
    <mergeCell ref="A57:K57"/>
    <mergeCell ref="C56:G56"/>
    <mergeCell ref="H56:K56"/>
    <mergeCell ref="A55:K55"/>
    <mergeCell ref="A54:K54"/>
    <mergeCell ref="A58:K58"/>
    <mergeCell ref="A70:K70"/>
    <mergeCell ref="C59:G59"/>
    <mergeCell ref="H59:K59"/>
    <mergeCell ref="C60:G60"/>
    <mergeCell ref="H60:K60"/>
    <mergeCell ref="C61:G61"/>
    <mergeCell ref="H61:K61"/>
    <mergeCell ref="A64:K64"/>
    <mergeCell ref="C65:G65"/>
    <mergeCell ref="H65:K65"/>
    <mergeCell ref="C66:G66"/>
    <mergeCell ref="H66:K66"/>
    <mergeCell ref="C63:G63"/>
    <mergeCell ref="H63:K63"/>
    <mergeCell ref="C62:G62"/>
    <mergeCell ref="H62:K62"/>
    <mergeCell ref="C68:G68"/>
    <mergeCell ref="H68:K68"/>
    <mergeCell ref="C67:G67"/>
    <mergeCell ref="C69:G69"/>
    <mergeCell ref="H69:K69"/>
    <mergeCell ref="C72:G72"/>
    <mergeCell ref="H72:K72"/>
    <mergeCell ref="C71:G71"/>
    <mergeCell ref="H71:K71"/>
    <mergeCell ref="H67:K67"/>
    <mergeCell ref="C81:G81"/>
    <mergeCell ref="H81:K81"/>
    <mergeCell ref="C86:G86"/>
    <mergeCell ref="C73:G73"/>
    <mergeCell ref="H73:K73"/>
    <mergeCell ref="C74:G74"/>
    <mergeCell ref="H74:K74"/>
    <mergeCell ref="A75:K75"/>
    <mergeCell ref="C77:G77"/>
    <mergeCell ref="H77:K77"/>
    <mergeCell ref="C82:G82"/>
    <mergeCell ref="A85:K85"/>
    <mergeCell ref="C84:G84"/>
    <mergeCell ref="A97:F97"/>
    <mergeCell ref="J97:K97"/>
    <mergeCell ref="C89:G89"/>
    <mergeCell ref="H89:K89"/>
    <mergeCell ref="C92:G92"/>
    <mergeCell ref="H92:K92"/>
    <mergeCell ref="C90:G90"/>
    <mergeCell ref="C94:G94"/>
    <mergeCell ref="H94:K94"/>
    <mergeCell ref="C91:G91"/>
    <mergeCell ref="C95:G95"/>
    <mergeCell ref="H95:K95"/>
    <mergeCell ref="C87:G87"/>
    <mergeCell ref="H90:K90"/>
    <mergeCell ref="C88:G88"/>
    <mergeCell ref="H88:K88"/>
    <mergeCell ref="H84:K84"/>
    <mergeCell ref="H91:K91"/>
    <mergeCell ref="C93:G93"/>
    <mergeCell ref="H93:K93"/>
    <mergeCell ref="H82:K82"/>
    <mergeCell ref="B100:G102"/>
    <mergeCell ref="C96:G96"/>
    <mergeCell ref="H96:K96"/>
    <mergeCell ref="C83:G83"/>
    <mergeCell ref="H83:K83"/>
    <mergeCell ref="A12:K12"/>
    <mergeCell ref="A30:K30"/>
    <mergeCell ref="A31:K31"/>
    <mergeCell ref="C78:G78"/>
    <mergeCell ref="H78:K78"/>
    <mergeCell ref="A80:K80"/>
    <mergeCell ref="C76:G76"/>
    <mergeCell ref="H76:K76"/>
    <mergeCell ref="H79:K79"/>
    <mergeCell ref="C79:G79"/>
    <mergeCell ref="A1:K1"/>
    <mergeCell ref="A3:K3"/>
    <mergeCell ref="A4:K4"/>
    <mergeCell ref="A9:K9"/>
    <mergeCell ref="A10:K10"/>
    <mergeCell ref="A11:K11"/>
    <mergeCell ref="A2:K2"/>
    <mergeCell ref="A7:F7"/>
    <mergeCell ref="J7:K7"/>
    <mergeCell ref="A8:K8"/>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theme="2" tint="-0.4999699890613556"/>
  </sheetPr>
  <dimension ref="A1:K77"/>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3"/>
      <c r="B1" s="203"/>
      <c r="C1" s="203"/>
      <c r="D1" s="203"/>
      <c r="E1" s="203"/>
      <c r="F1" s="203"/>
      <c r="G1" s="203"/>
      <c r="H1" s="203"/>
      <c r="I1" s="203"/>
      <c r="J1" s="203"/>
      <c r="K1" s="203"/>
    </row>
    <row r="2" spans="1:11" ht="80.25" customHeight="1" thickBot="1">
      <c r="A2" s="204" t="s">
        <v>873</v>
      </c>
      <c r="B2" s="204"/>
      <c r="C2" s="204"/>
      <c r="D2" s="204"/>
      <c r="E2" s="204"/>
      <c r="F2" s="204"/>
      <c r="G2" s="204"/>
      <c r="H2" s="204"/>
      <c r="I2" s="204"/>
      <c r="J2" s="204"/>
      <c r="K2" s="204"/>
    </row>
    <row r="3" spans="1:11" ht="17.25" customHeight="1" thickBot="1">
      <c r="A3" s="205" t="s">
        <v>832</v>
      </c>
      <c r="B3" s="206"/>
      <c r="C3" s="206"/>
      <c r="D3" s="206"/>
      <c r="E3" s="206"/>
      <c r="F3" s="206"/>
      <c r="G3" s="206"/>
      <c r="H3" s="206"/>
      <c r="I3" s="206"/>
      <c r="J3" s="206"/>
      <c r="K3" s="207"/>
    </row>
    <row r="4" spans="1:11" ht="21.75" customHeight="1" thickBot="1">
      <c r="A4" s="301" t="s">
        <v>258</v>
      </c>
      <c r="B4" s="302"/>
      <c r="C4" s="302"/>
      <c r="D4" s="302"/>
      <c r="E4" s="302"/>
      <c r="F4" s="302"/>
      <c r="G4" s="302"/>
      <c r="H4" s="302"/>
      <c r="I4" s="302"/>
      <c r="J4" s="302"/>
      <c r="K4" s="303"/>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259</v>
      </c>
      <c r="C6" s="11"/>
      <c r="D6" s="12" t="s">
        <v>9</v>
      </c>
      <c r="E6" s="12">
        <v>4</v>
      </c>
      <c r="F6" s="13"/>
      <c r="G6" s="14">
        <f>E6*F6</f>
        <v>0</v>
      </c>
      <c r="H6" s="15"/>
      <c r="I6" s="14">
        <f>ROUND(G6*H6/100+G6,2)</f>
        <v>0</v>
      </c>
      <c r="J6" s="23"/>
      <c r="K6" s="24"/>
    </row>
    <row r="7" spans="1:11" ht="13.5" thickBot="1">
      <c r="A7" s="227" t="s">
        <v>20</v>
      </c>
      <c r="B7" s="228"/>
      <c r="C7" s="228"/>
      <c r="D7" s="228"/>
      <c r="E7" s="228"/>
      <c r="F7" s="229"/>
      <c r="G7" s="20">
        <f>SUM(G6:G6)</f>
        <v>0</v>
      </c>
      <c r="H7" s="9" t="s">
        <v>19</v>
      </c>
      <c r="I7" s="20">
        <f>SUM(I6:I6)</f>
        <v>0</v>
      </c>
      <c r="J7" s="267"/>
      <c r="K7" s="268"/>
    </row>
    <row r="8" spans="1:11" ht="13.5" thickBot="1">
      <c r="A8" s="191" t="s">
        <v>11</v>
      </c>
      <c r="B8" s="192"/>
      <c r="C8" s="192"/>
      <c r="D8" s="192"/>
      <c r="E8" s="192"/>
      <c r="F8" s="192"/>
      <c r="G8" s="192"/>
      <c r="H8" s="192"/>
      <c r="I8" s="192"/>
      <c r="J8" s="192"/>
      <c r="K8" s="193"/>
    </row>
    <row r="9" spans="1:11" s="61" customFormat="1" ht="23.25" customHeight="1">
      <c r="A9" s="194" t="s">
        <v>290</v>
      </c>
      <c r="B9" s="195"/>
      <c r="C9" s="195"/>
      <c r="D9" s="195"/>
      <c r="E9" s="195"/>
      <c r="F9" s="195"/>
      <c r="G9" s="195"/>
      <c r="H9" s="195"/>
      <c r="I9" s="195"/>
      <c r="J9" s="195"/>
      <c r="K9" s="196"/>
    </row>
    <row r="10" spans="1:11" s="61" customFormat="1" ht="23.25" customHeight="1">
      <c r="A10" s="172" t="s">
        <v>291</v>
      </c>
      <c r="B10" s="173"/>
      <c r="C10" s="173"/>
      <c r="D10" s="173"/>
      <c r="E10" s="173"/>
      <c r="F10" s="173"/>
      <c r="G10" s="173"/>
      <c r="H10" s="173"/>
      <c r="I10" s="173"/>
      <c r="J10" s="173"/>
      <c r="K10" s="174"/>
    </row>
    <row r="11" spans="1:11" s="61" customFormat="1" ht="23.25" customHeight="1">
      <c r="A11" s="172" t="s">
        <v>292</v>
      </c>
      <c r="B11" s="173"/>
      <c r="C11" s="173"/>
      <c r="D11" s="173"/>
      <c r="E11" s="173"/>
      <c r="F11" s="173"/>
      <c r="G11" s="173"/>
      <c r="H11" s="173"/>
      <c r="I11" s="173"/>
      <c r="J11" s="173"/>
      <c r="K11" s="174"/>
    </row>
    <row r="12" spans="1:11" s="61" customFormat="1" ht="23.25" customHeight="1" thickBot="1">
      <c r="A12" s="197" t="s">
        <v>752</v>
      </c>
      <c r="B12" s="198"/>
      <c r="C12" s="198"/>
      <c r="D12" s="198"/>
      <c r="E12" s="198"/>
      <c r="F12" s="198"/>
      <c r="G12" s="198"/>
      <c r="H12" s="198"/>
      <c r="I12" s="198"/>
      <c r="J12" s="198"/>
      <c r="K12" s="199"/>
    </row>
    <row r="13" spans="1:11" s="18" customFormat="1" ht="85.5" customHeight="1" thickBot="1">
      <c r="A13" s="49" t="s">
        <v>0</v>
      </c>
      <c r="B13" s="76" t="s">
        <v>26</v>
      </c>
      <c r="C13" s="175" t="s">
        <v>13</v>
      </c>
      <c r="D13" s="175"/>
      <c r="E13" s="175"/>
      <c r="F13" s="175"/>
      <c r="G13" s="175"/>
      <c r="H13" s="175" t="s">
        <v>14</v>
      </c>
      <c r="I13" s="175"/>
      <c r="J13" s="175"/>
      <c r="K13" s="176"/>
    </row>
    <row r="14" spans="1:11" s="18" customFormat="1" ht="18.75" customHeight="1" thickBot="1">
      <c r="A14" s="325" t="s">
        <v>25</v>
      </c>
      <c r="B14" s="326"/>
      <c r="C14" s="326"/>
      <c r="D14" s="326"/>
      <c r="E14" s="326"/>
      <c r="F14" s="326"/>
      <c r="G14" s="326"/>
      <c r="H14" s="326"/>
      <c r="I14" s="326"/>
      <c r="J14" s="326"/>
      <c r="K14" s="327"/>
    </row>
    <row r="15" spans="1:11" s="18" customFormat="1" ht="25.5">
      <c r="A15" s="6">
        <v>1</v>
      </c>
      <c r="B15" s="85" t="s">
        <v>257</v>
      </c>
      <c r="C15" s="337" t="s">
        <v>15</v>
      </c>
      <c r="D15" s="338"/>
      <c r="E15" s="338"/>
      <c r="F15" s="338"/>
      <c r="G15" s="338"/>
      <c r="H15" s="344"/>
      <c r="I15" s="345"/>
      <c r="J15" s="345"/>
      <c r="K15" s="346"/>
    </row>
    <row r="16" spans="1:11" s="18" customFormat="1" ht="27.75" customHeight="1">
      <c r="A16" s="4">
        <v>2</v>
      </c>
      <c r="B16" s="82" t="s">
        <v>261</v>
      </c>
      <c r="C16" s="252" t="s">
        <v>16</v>
      </c>
      <c r="D16" s="253"/>
      <c r="E16" s="253"/>
      <c r="F16" s="253"/>
      <c r="G16" s="253"/>
      <c r="H16" s="256"/>
      <c r="I16" s="257"/>
      <c r="J16" s="257"/>
      <c r="K16" s="258"/>
    </row>
    <row r="17" spans="1:11" s="18" customFormat="1" ht="37.5" customHeight="1">
      <c r="A17" s="4">
        <v>3</v>
      </c>
      <c r="B17" s="82" t="s">
        <v>256</v>
      </c>
      <c r="C17" s="252" t="s">
        <v>15</v>
      </c>
      <c r="D17" s="253"/>
      <c r="E17" s="253"/>
      <c r="F17" s="253"/>
      <c r="G17" s="253"/>
      <c r="H17" s="256"/>
      <c r="I17" s="257"/>
      <c r="J17" s="257"/>
      <c r="K17" s="258"/>
    </row>
    <row r="18" spans="1:11" s="18" customFormat="1" ht="54">
      <c r="A18" s="4">
        <v>4</v>
      </c>
      <c r="B18" s="82" t="s">
        <v>262</v>
      </c>
      <c r="C18" s="252" t="s">
        <v>16</v>
      </c>
      <c r="D18" s="253"/>
      <c r="E18" s="253"/>
      <c r="F18" s="253"/>
      <c r="G18" s="253"/>
      <c r="H18" s="256"/>
      <c r="I18" s="257"/>
      <c r="J18" s="257"/>
      <c r="K18" s="258"/>
    </row>
    <row r="19" spans="1:11" s="18" customFormat="1" ht="24.75" customHeight="1">
      <c r="A19" s="4">
        <v>5</v>
      </c>
      <c r="B19" s="82" t="s">
        <v>255</v>
      </c>
      <c r="C19" s="252" t="s">
        <v>16</v>
      </c>
      <c r="D19" s="253"/>
      <c r="E19" s="253"/>
      <c r="F19" s="253"/>
      <c r="G19" s="253"/>
      <c r="H19" s="256"/>
      <c r="I19" s="257"/>
      <c r="J19" s="257"/>
      <c r="K19" s="258"/>
    </row>
    <row r="20" spans="1:11" s="18" customFormat="1" ht="15.75" thickBot="1">
      <c r="A20" s="5">
        <v>6</v>
      </c>
      <c r="B20" s="84" t="s">
        <v>254</v>
      </c>
      <c r="C20" s="329" t="s">
        <v>17</v>
      </c>
      <c r="D20" s="330"/>
      <c r="E20" s="330"/>
      <c r="F20" s="330"/>
      <c r="G20" s="330"/>
      <c r="H20" s="341"/>
      <c r="I20" s="342"/>
      <c r="J20" s="342"/>
      <c r="K20" s="343"/>
    </row>
    <row r="21" spans="1:11" s="18" customFormat="1" ht="18.75" customHeight="1" thickBot="1">
      <c r="A21" s="325" t="s">
        <v>260</v>
      </c>
      <c r="B21" s="326"/>
      <c r="C21" s="326"/>
      <c r="D21" s="326"/>
      <c r="E21" s="326"/>
      <c r="F21" s="326"/>
      <c r="G21" s="326"/>
      <c r="H21" s="326"/>
      <c r="I21" s="326"/>
      <c r="J21" s="326"/>
      <c r="K21" s="327"/>
    </row>
    <row r="22" spans="1:11" s="18" customFormat="1" ht="25.5" customHeight="1">
      <c r="A22" s="33">
        <v>1</v>
      </c>
      <c r="B22" s="87" t="s">
        <v>253</v>
      </c>
      <c r="C22" s="259" t="s">
        <v>17</v>
      </c>
      <c r="D22" s="260"/>
      <c r="E22" s="260"/>
      <c r="F22" s="260"/>
      <c r="G22" s="260"/>
      <c r="H22" s="261"/>
      <c r="I22" s="262"/>
      <c r="J22" s="262"/>
      <c r="K22" s="263"/>
    </row>
    <row r="23" spans="1:11" s="18" customFormat="1" ht="22.5" customHeight="1">
      <c r="A23" s="4">
        <v>2</v>
      </c>
      <c r="B23" s="82" t="s">
        <v>252</v>
      </c>
      <c r="C23" s="252" t="s">
        <v>17</v>
      </c>
      <c r="D23" s="253"/>
      <c r="E23" s="253"/>
      <c r="F23" s="253"/>
      <c r="G23" s="253"/>
      <c r="H23" s="256"/>
      <c r="I23" s="257"/>
      <c r="J23" s="257"/>
      <c r="K23" s="258"/>
    </row>
    <row r="24" spans="1:11" s="18" customFormat="1" ht="42.75" customHeight="1">
      <c r="A24" s="4">
        <v>3</v>
      </c>
      <c r="B24" s="82" t="s">
        <v>263</v>
      </c>
      <c r="C24" s="252" t="s">
        <v>16</v>
      </c>
      <c r="D24" s="253"/>
      <c r="E24" s="253"/>
      <c r="F24" s="253"/>
      <c r="G24" s="253"/>
      <c r="H24" s="252"/>
      <c r="I24" s="253"/>
      <c r="J24" s="253"/>
      <c r="K24" s="254"/>
    </row>
    <row r="25" spans="1:11" s="18" customFormat="1" ht="78.75" customHeight="1">
      <c r="A25" s="4">
        <v>4</v>
      </c>
      <c r="B25" s="82" t="s">
        <v>264</v>
      </c>
      <c r="C25" s="245" t="s">
        <v>831</v>
      </c>
      <c r="D25" s="253"/>
      <c r="E25" s="253"/>
      <c r="F25" s="253"/>
      <c r="G25" s="253"/>
      <c r="H25" s="252"/>
      <c r="I25" s="253"/>
      <c r="J25" s="253"/>
      <c r="K25" s="254"/>
    </row>
    <row r="26" spans="1:11" s="18" customFormat="1" ht="30.75" customHeight="1">
      <c r="A26" s="4">
        <v>5</v>
      </c>
      <c r="B26" s="82" t="s">
        <v>251</v>
      </c>
      <c r="C26" s="252" t="s">
        <v>17</v>
      </c>
      <c r="D26" s="253"/>
      <c r="E26" s="253"/>
      <c r="F26" s="253"/>
      <c r="G26" s="253"/>
      <c r="H26" s="252"/>
      <c r="I26" s="253"/>
      <c r="J26" s="253"/>
      <c r="K26" s="254"/>
    </row>
    <row r="27" spans="1:11" s="18" customFormat="1" ht="52.5" customHeight="1" thickBot="1">
      <c r="A27" s="5">
        <v>6</v>
      </c>
      <c r="B27" s="84" t="s">
        <v>250</v>
      </c>
      <c r="C27" s="329" t="s">
        <v>17</v>
      </c>
      <c r="D27" s="330"/>
      <c r="E27" s="330"/>
      <c r="F27" s="330"/>
      <c r="G27" s="330"/>
      <c r="H27" s="329"/>
      <c r="I27" s="330"/>
      <c r="J27" s="330"/>
      <c r="K27" s="336"/>
    </row>
    <row r="28" spans="1:11" s="18" customFormat="1" ht="21" customHeight="1" thickBot="1">
      <c r="A28" s="325" t="s">
        <v>266</v>
      </c>
      <c r="B28" s="326"/>
      <c r="C28" s="326"/>
      <c r="D28" s="326"/>
      <c r="E28" s="326"/>
      <c r="F28" s="326"/>
      <c r="G28" s="326"/>
      <c r="H28" s="326"/>
      <c r="I28" s="326"/>
      <c r="J28" s="326"/>
      <c r="K28" s="327"/>
    </row>
    <row r="29" spans="1:11" s="18" customFormat="1" ht="35.25" customHeight="1">
      <c r="A29" s="6">
        <v>1</v>
      </c>
      <c r="B29" s="85" t="s">
        <v>268</v>
      </c>
      <c r="C29" s="337" t="s">
        <v>16</v>
      </c>
      <c r="D29" s="338"/>
      <c r="E29" s="338"/>
      <c r="F29" s="338"/>
      <c r="G29" s="338"/>
      <c r="H29" s="337"/>
      <c r="I29" s="338"/>
      <c r="J29" s="338"/>
      <c r="K29" s="340"/>
    </row>
    <row r="30" spans="1:11" s="18" customFormat="1" ht="33" customHeight="1">
      <c r="A30" s="4">
        <v>2</v>
      </c>
      <c r="B30" s="82" t="s">
        <v>267</v>
      </c>
      <c r="C30" s="252" t="s">
        <v>17</v>
      </c>
      <c r="D30" s="253"/>
      <c r="E30" s="253"/>
      <c r="F30" s="253"/>
      <c r="G30" s="253"/>
      <c r="H30" s="252"/>
      <c r="I30" s="253"/>
      <c r="J30" s="253"/>
      <c r="K30" s="254"/>
    </row>
    <row r="31" spans="1:11" s="18" customFormat="1" ht="33.75" customHeight="1">
      <c r="A31" s="4">
        <v>3</v>
      </c>
      <c r="B31" s="82" t="s">
        <v>249</v>
      </c>
      <c r="C31" s="252" t="s">
        <v>17</v>
      </c>
      <c r="D31" s="253"/>
      <c r="E31" s="253"/>
      <c r="F31" s="253"/>
      <c r="G31" s="253"/>
      <c r="H31" s="252"/>
      <c r="I31" s="253"/>
      <c r="J31" s="253"/>
      <c r="K31" s="254"/>
    </row>
    <row r="32" spans="1:11" s="18" customFormat="1" ht="25.5">
      <c r="A32" s="4">
        <v>4</v>
      </c>
      <c r="B32" s="82" t="s">
        <v>248</v>
      </c>
      <c r="C32" s="252" t="s">
        <v>17</v>
      </c>
      <c r="D32" s="253"/>
      <c r="E32" s="253"/>
      <c r="F32" s="253"/>
      <c r="G32" s="253"/>
      <c r="H32" s="252"/>
      <c r="I32" s="253"/>
      <c r="J32" s="253"/>
      <c r="K32" s="254"/>
    </row>
    <row r="33" spans="1:11" s="18" customFormat="1" ht="38.25">
      <c r="A33" s="4">
        <v>5</v>
      </c>
      <c r="B33" s="83" t="s">
        <v>269</v>
      </c>
      <c r="C33" s="252" t="s">
        <v>17</v>
      </c>
      <c r="D33" s="253"/>
      <c r="E33" s="253"/>
      <c r="F33" s="253"/>
      <c r="G33" s="253"/>
      <c r="H33" s="252"/>
      <c r="I33" s="253"/>
      <c r="J33" s="253"/>
      <c r="K33" s="254"/>
    </row>
    <row r="34" spans="1:11" s="18" customFormat="1" ht="25.5">
      <c r="A34" s="4">
        <v>6</v>
      </c>
      <c r="B34" s="83" t="s">
        <v>247</v>
      </c>
      <c r="C34" s="252" t="s">
        <v>17</v>
      </c>
      <c r="D34" s="253"/>
      <c r="E34" s="253"/>
      <c r="F34" s="253"/>
      <c r="G34" s="253"/>
      <c r="H34" s="252"/>
      <c r="I34" s="253"/>
      <c r="J34" s="253"/>
      <c r="K34" s="254"/>
    </row>
    <row r="35" spans="1:11" s="18" customFormat="1" ht="13.5" thickBot="1">
      <c r="A35" s="5">
        <v>7</v>
      </c>
      <c r="B35" s="89" t="s">
        <v>246</v>
      </c>
      <c r="C35" s="329" t="s">
        <v>16</v>
      </c>
      <c r="D35" s="330"/>
      <c r="E35" s="330"/>
      <c r="F35" s="330"/>
      <c r="G35" s="330"/>
      <c r="H35" s="329"/>
      <c r="I35" s="330"/>
      <c r="J35" s="330"/>
      <c r="K35" s="336"/>
    </row>
    <row r="36" spans="1:11" s="18" customFormat="1" ht="21" customHeight="1" thickBot="1">
      <c r="A36" s="325" t="s">
        <v>265</v>
      </c>
      <c r="B36" s="326"/>
      <c r="C36" s="326"/>
      <c r="D36" s="326"/>
      <c r="E36" s="326"/>
      <c r="F36" s="326"/>
      <c r="G36" s="326"/>
      <c r="H36" s="326"/>
      <c r="I36" s="326"/>
      <c r="J36" s="326"/>
      <c r="K36" s="327"/>
    </row>
    <row r="37" spans="1:11" s="18" customFormat="1" ht="25.5">
      <c r="A37" s="6">
        <v>1</v>
      </c>
      <c r="B37" s="90" t="s">
        <v>245</v>
      </c>
      <c r="C37" s="337" t="s">
        <v>17</v>
      </c>
      <c r="D37" s="338"/>
      <c r="E37" s="338"/>
      <c r="F37" s="338"/>
      <c r="G37" s="338"/>
      <c r="H37" s="337"/>
      <c r="I37" s="338"/>
      <c r="J37" s="338"/>
      <c r="K37" s="340"/>
    </row>
    <row r="38" spans="1:11" s="18" customFormat="1" ht="25.5">
      <c r="A38" s="4">
        <v>2</v>
      </c>
      <c r="B38" s="83" t="s">
        <v>244</v>
      </c>
      <c r="C38" s="252" t="s">
        <v>17</v>
      </c>
      <c r="D38" s="253"/>
      <c r="E38" s="253"/>
      <c r="F38" s="253"/>
      <c r="G38" s="253"/>
      <c r="H38" s="252"/>
      <c r="I38" s="253"/>
      <c r="J38" s="253"/>
      <c r="K38" s="254"/>
    </row>
    <row r="39" spans="1:11" s="18" customFormat="1" ht="12.75">
      <c r="A39" s="4">
        <v>3</v>
      </c>
      <c r="B39" s="83" t="s">
        <v>243</v>
      </c>
      <c r="C39" s="252" t="s">
        <v>16</v>
      </c>
      <c r="D39" s="253"/>
      <c r="E39" s="253"/>
      <c r="F39" s="253"/>
      <c r="G39" s="253"/>
      <c r="H39" s="252"/>
      <c r="I39" s="253"/>
      <c r="J39" s="253"/>
      <c r="K39" s="254"/>
    </row>
    <row r="40" spans="1:11" s="18" customFormat="1" ht="13.5" thickBot="1">
      <c r="A40" s="5">
        <v>4</v>
      </c>
      <c r="B40" s="89" t="s">
        <v>242</v>
      </c>
      <c r="C40" s="329" t="s">
        <v>16</v>
      </c>
      <c r="D40" s="330"/>
      <c r="E40" s="330"/>
      <c r="F40" s="330"/>
      <c r="G40" s="330"/>
      <c r="H40" s="329"/>
      <c r="I40" s="330"/>
      <c r="J40" s="330"/>
      <c r="K40" s="336"/>
    </row>
    <row r="41" spans="1:11" s="18" customFormat="1" ht="21" customHeight="1" thickBot="1">
      <c r="A41" s="325" t="s">
        <v>270</v>
      </c>
      <c r="B41" s="326"/>
      <c r="C41" s="326"/>
      <c r="D41" s="326"/>
      <c r="E41" s="326"/>
      <c r="F41" s="326"/>
      <c r="G41" s="326"/>
      <c r="H41" s="326"/>
      <c r="I41" s="326"/>
      <c r="J41" s="326"/>
      <c r="K41" s="327"/>
    </row>
    <row r="42" spans="1:11" s="18" customFormat="1" ht="19.5" customHeight="1">
      <c r="A42" s="6">
        <v>1</v>
      </c>
      <c r="B42" s="90" t="s">
        <v>241</v>
      </c>
      <c r="C42" s="337" t="s">
        <v>17</v>
      </c>
      <c r="D42" s="338"/>
      <c r="E42" s="338"/>
      <c r="F42" s="338"/>
      <c r="G42" s="338"/>
      <c r="H42" s="337"/>
      <c r="I42" s="338"/>
      <c r="J42" s="338"/>
      <c r="K42" s="340"/>
    </row>
    <row r="43" spans="1:11" s="18" customFormat="1" ht="25.5">
      <c r="A43" s="4">
        <v>2</v>
      </c>
      <c r="B43" s="83" t="s">
        <v>240</v>
      </c>
      <c r="C43" s="252" t="s">
        <v>16</v>
      </c>
      <c r="D43" s="253"/>
      <c r="E43" s="253"/>
      <c r="F43" s="253"/>
      <c r="G43" s="253"/>
      <c r="H43" s="252"/>
      <c r="I43" s="253"/>
      <c r="J43" s="253"/>
      <c r="K43" s="254"/>
    </row>
    <row r="44" spans="1:11" s="18" customFormat="1" ht="18.75" customHeight="1" thickBot="1">
      <c r="A44" s="5">
        <v>3</v>
      </c>
      <c r="B44" s="89" t="s">
        <v>239</v>
      </c>
      <c r="C44" s="329" t="s">
        <v>58</v>
      </c>
      <c r="D44" s="330"/>
      <c r="E44" s="330"/>
      <c r="F44" s="330"/>
      <c r="G44" s="330"/>
      <c r="H44" s="329"/>
      <c r="I44" s="330"/>
      <c r="J44" s="330"/>
      <c r="K44" s="336"/>
    </row>
    <row r="45" spans="1:11" s="18" customFormat="1" ht="16.5" customHeight="1" thickBot="1">
      <c r="A45" s="325" t="s">
        <v>271</v>
      </c>
      <c r="B45" s="326"/>
      <c r="C45" s="326"/>
      <c r="D45" s="326"/>
      <c r="E45" s="326"/>
      <c r="F45" s="326"/>
      <c r="G45" s="326"/>
      <c r="H45" s="326"/>
      <c r="I45" s="326"/>
      <c r="J45" s="326"/>
      <c r="K45" s="327"/>
    </row>
    <row r="46" spans="1:11" s="18" customFormat="1" ht="38.25">
      <c r="A46" s="6">
        <v>1</v>
      </c>
      <c r="B46" s="110" t="s">
        <v>360</v>
      </c>
      <c r="C46" s="337" t="s">
        <v>17</v>
      </c>
      <c r="D46" s="338"/>
      <c r="E46" s="338"/>
      <c r="F46" s="338"/>
      <c r="G46" s="338"/>
      <c r="H46" s="337"/>
      <c r="I46" s="338"/>
      <c r="J46" s="338"/>
      <c r="K46" s="340"/>
    </row>
    <row r="47" spans="1:11" s="18" customFormat="1" ht="12.75">
      <c r="A47" s="4">
        <v>2</v>
      </c>
      <c r="B47" s="82" t="s">
        <v>238</v>
      </c>
      <c r="C47" s="252" t="s">
        <v>16</v>
      </c>
      <c r="D47" s="253"/>
      <c r="E47" s="253"/>
      <c r="F47" s="253"/>
      <c r="G47" s="253"/>
      <c r="H47" s="252"/>
      <c r="I47" s="253"/>
      <c r="J47" s="253"/>
      <c r="K47" s="254"/>
    </row>
    <row r="48" spans="1:11" s="18" customFormat="1" ht="12.75">
      <c r="A48" s="4">
        <v>3</v>
      </c>
      <c r="B48" s="82" t="s">
        <v>237</v>
      </c>
      <c r="C48" s="252" t="s">
        <v>16</v>
      </c>
      <c r="D48" s="253"/>
      <c r="E48" s="253"/>
      <c r="F48" s="253"/>
      <c r="G48" s="253"/>
      <c r="H48" s="252"/>
      <c r="I48" s="253"/>
      <c r="J48" s="253"/>
      <c r="K48" s="254"/>
    </row>
    <row r="49" spans="1:11" s="18" customFormat="1" ht="26.25" thickBot="1">
      <c r="A49" s="5">
        <v>4</v>
      </c>
      <c r="B49" s="84" t="s">
        <v>236</v>
      </c>
      <c r="C49" s="329" t="s">
        <v>17</v>
      </c>
      <c r="D49" s="330"/>
      <c r="E49" s="330"/>
      <c r="F49" s="330"/>
      <c r="G49" s="330"/>
      <c r="H49" s="329"/>
      <c r="I49" s="330"/>
      <c r="J49" s="330"/>
      <c r="K49" s="336"/>
    </row>
    <row r="50" spans="1:11" s="18" customFormat="1" ht="20.25" customHeight="1" thickBot="1">
      <c r="A50" s="325" t="s">
        <v>272</v>
      </c>
      <c r="B50" s="326"/>
      <c r="C50" s="326"/>
      <c r="D50" s="326"/>
      <c r="E50" s="326"/>
      <c r="F50" s="326"/>
      <c r="G50" s="326"/>
      <c r="H50" s="326"/>
      <c r="I50" s="326"/>
      <c r="J50" s="326"/>
      <c r="K50" s="327"/>
    </row>
    <row r="51" spans="1:11" s="18" customFormat="1" ht="19.5" customHeight="1">
      <c r="A51" s="6">
        <v>1</v>
      </c>
      <c r="B51" s="85" t="s">
        <v>235</v>
      </c>
      <c r="C51" s="337" t="s">
        <v>17</v>
      </c>
      <c r="D51" s="338"/>
      <c r="E51" s="338"/>
      <c r="F51" s="338"/>
      <c r="G51" s="338"/>
      <c r="H51" s="337"/>
      <c r="I51" s="338"/>
      <c r="J51" s="338"/>
      <c r="K51" s="340"/>
    </row>
    <row r="52" spans="1:11" s="18" customFormat="1" ht="25.5">
      <c r="A52" s="4">
        <v>2</v>
      </c>
      <c r="B52" s="82" t="s">
        <v>234</v>
      </c>
      <c r="C52" s="252" t="s">
        <v>17</v>
      </c>
      <c r="D52" s="253"/>
      <c r="E52" s="253"/>
      <c r="F52" s="253"/>
      <c r="G52" s="253"/>
      <c r="H52" s="252"/>
      <c r="I52" s="253"/>
      <c r="J52" s="253"/>
      <c r="K52" s="254"/>
    </row>
    <row r="53" spans="1:11" s="18" customFormat="1" ht="25.5" customHeight="1">
      <c r="A53" s="4">
        <v>3</v>
      </c>
      <c r="B53" s="82" t="s">
        <v>233</v>
      </c>
      <c r="C53" s="252" t="s">
        <v>17</v>
      </c>
      <c r="D53" s="253"/>
      <c r="E53" s="253"/>
      <c r="F53" s="253"/>
      <c r="G53" s="253"/>
      <c r="H53" s="252"/>
      <c r="I53" s="253"/>
      <c r="J53" s="253"/>
      <c r="K53" s="254"/>
    </row>
    <row r="54" spans="1:11" s="18" customFormat="1" ht="33.75" customHeight="1" thickBot="1">
      <c r="A54" s="5">
        <v>4</v>
      </c>
      <c r="B54" s="84" t="s">
        <v>232</v>
      </c>
      <c r="C54" s="329" t="s">
        <v>17</v>
      </c>
      <c r="D54" s="330"/>
      <c r="E54" s="330"/>
      <c r="F54" s="330"/>
      <c r="G54" s="330"/>
      <c r="H54" s="329"/>
      <c r="I54" s="330"/>
      <c r="J54" s="330"/>
      <c r="K54" s="336"/>
    </row>
    <row r="55" spans="1:11" s="18" customFormat="1" ht="18.75" customHeight="1" thickBot="1">
      <c r="A55" s="325" t="s">
        <v>273</v>
      </c>
      <c r="B55" s="326"/>
      <c r="C55" s="326"/>
      <c r="D55" s="326"/>
      <c r="E55" s="326"/>
      <c r="F55" s="326"/>
      <c r="G55" s="326"/>
      <c r="H55" s="326"/>
      <c r="I55" s="326"/>
      <c r="J55" s="326"/>
      <c r="K55" s="327"/>
    </row>
    <row r="56" spans="1:11" s="18" customFormat="1" ht="37.5" customHeight="1">
      <c r="A56" s="91">
        <v>1</v>
      </c>
      <c r="B56" s="85" t="s">
        <v>231</v>
      </c>
      <c r="C56" s="337" t="s">
        <v>16</v>
      </c>
      <c r="D56" s="338"/>
      <c r="E56" s="338"/>
      <c r="F56" s="338"/>
      <c r="G56" s="338"/>
      <c r="H56" s="323"/>
      <c r="I56" s="328"/>
      <c r="J56" s="328"/>
      <c r="K56" s="339"/>
    </row>
    <row r="57" spans="1:11" s="18" customFormat="1" ht="33" customHeight="1">
      <c r="A57" s="28">
        <v>2</v>
      </c>
      <c r="B57" s="82" t="s">
        <v>230</v>
      </c>
      <c r="C57" s="252" t="s">
        <v>16</v>
      </c>
      <c r="D57" s="253"/>
      <c r="E57" s="253"/>
      <c r="F57" s="253"/>
      <c r="G57" s="253"/>
      <c r="H57" s="243"/>
      <c r="I57" s="293"/>
      <c r="J57" s="293"/>
      <c r="K57" s="304"/>
    </row>
    <row r="58" spans="1:11" s="18" customFormat="1" ht="24.75" customHeight="1" thickBot="1">
      <c r="A58" s="81">
        <v>3</v>
      </c>
      <c r="B58" s="84" t="s">
        <v>229</v>
      </c>
      <c r="C58" s="329" t="s">
        <v>16</v>
      </c>
      <c r="D58" s="330"/>
      <c r="E58" s="330"/>
      <c r="F58" s="330"/>
      <c r="G58" s="330"/>
      <c r="H58" s="321"/>
      <c r="I58" s="331"/>
      <c r="J58" s="331"/>
      <c r="K58" s="332"/>
    </row>
    <row r="59" spans="1:11" s="18" customFormat="1" ht="17.25" customHeight="1" thickBot="1">
      <c r="A59" s="325" t="s">
        <v>274</v>
      </c>
      <c r="B59" s="326"/>
      <c r="C59" s="326"/>
      <c r="D59" s="326"/>
      <c r="E59" s="326"/>
      <c r="F59" s="326"/>
      <c r="G59" s="326"/>
      <c r="H59" s="326"/>
      <c r="I59" s="326"/>
      <c r="J59" s="326"/>
      <c r="K59" s="327"/>
    </row>
    <row r="60" spans="1:11" ht="44.25" customHeight="1" thickBot="1">
      <c r="A60" s="7">
        <v>1</v>
      </c>
      <c r="B60" s="92" t="s">
        <v>228</v>
      </c>
      <c r="C60" s="333" t="s">
        <v>275</v>
      </c>
      <c r="D60" s="334"/>
      <c r="E60" s="334"/>
      <c r="F60" s="334"/>
      <c r="G60" s="334"/>
      <c r="H60" s="333"/>
      <c r="I60" s="334"/>
      <c r="J60" s="334"/>
      <c r="K60" s="335"/>
    </row>
    <row r="61" spans="1:11" s="18" customFormat="1" ht="19.5" customHeight="1" thickBot="1">
      <c r="A61" s="325" t="s">
        <v>276</v>
      </c>
      <c r="B61" s="326"/>
      <c r="C61" s="326"/>
      <c r="D61" s="326"/>
      <c r="E61" s="326"/>
      <c r="F61" s="326"/>
      <c r="G61" s="326"/>
      <c r="H61" s="326"/>
      <c r="I61" s="326"/>
      <c r="J61" s="326"/>
      <c r="K61" s="327"/>
    </row>
    <row r="62" spans="1:11" s="18" customFormat="1" ht="42" customHeight="1">
      <c r="A62" s="91">
        <v>7</v>
      </c>
      <c r="B62" s="85" t="s">
        <v>227</v>
      </c>
      <c r="C62" s="323" t="s">
        <v>15</v>
      </c>
      <c r="D62" s="328"/>
      <c r="E62" s="328"/>
      <c r="F62" s="328"/>
      <c r="G62" s="328"/>
      <c r="H62" s="323"/>
      <c r="I62" s="323"/>
      <c r="J62" s="323"/>
      <c r="K62" s="324"/>
    </row>
    <row r="63" spans="1:11" s="18" customFormat="1" ht="103.5" customHeight="1" thickBot="1">
      <c r="A63" s="81">
        <v>8</v>
      </c>
      <c r="B63" s="93" t="s">
        <v>226</v>
      </c>
      <c r="C63" s="321" t="s">
        <v>277</v>
      </c>
      <c r="D63" s="321"/>
      <c r="E63" s="321"/>
      <c r="F63" s="321"/>
      <c r="G63" s="321"/>
      <c r="H63" s="321"/>
      <c r="I63" s="321"/>
      <c r="J63" s="321"/>
      <c r="K63" s="322"/>
    </row>
    <row r="64" spans="1:11" s="18" customFormat="1" ht="18" customHeight="1" thickBot="1">
      <c r="A64" s="325" t="s">
        <v>278</v>
      </c>
      <c r="B64" s="326"/>
      <c r="C64" s="326"/>
      <c r="D64" s="326"/>
      <c r="E64" s="326"/>
      <c r="F64" s="326"/>
      <c r="G64" s="326"/>
      <c r="H64" s="326"/>
      <c r="I64" s="326"/>
      <c r="J64" s="326"/>
      <c r="K64" s="327"/>
    </row>
    <row r="65" spans="1:11" s="18" customFormat="1" ht="12.75">
      <c r="A65" s="91">
        <v>1</v>
      </c>
      <c r="B65" s="85" t="s">
        <v>225</v>
      </c>
      <c r="C65" s="323" t="s">
        <v>17</v>
      </c>
      <c r="D65" s="323"/>
      <c r="E65" s="323"/>
      <c r="F65" s="323"/>
      <c r="G65" s="323"/>
      <c r="H65" s="323"/>
      <c r="I65" s="323"/>
      <c r="J65" s="323"/>
      <c r="K65" s="324"/>
    </row>
    <row r="66" spans="1:11" s="18" customFormat="1" ht="12.75">
      <c r="A66" s="28">
        <v>2</v>
      </c>
      <c r="B66" s="82" t="s">
        <v>224</v>
      </c>
      <c r="C66" s="243" t="s">
        <v>17</v>
      </c>
      <c r="D66" s="243"/>
      <c r="E66" s="243"/>
      <c r="F66" s="243"/>
      <c r="G66" s="243"/>
      <c r="H66" s="243"/>
      <c r="I66" s="243"/>
      <c r="J66" s="243"/>
      <c r="K66" s="244"/>
    </row>
    <row r="67" spans="1:11" s="18" customFormat="1" ht="25.5">
      <c r="A67" s="28">
        <v>3</v>
      </c>
      <c r="B67" s="82" t="s">
        <v>223</v>
      </c>
      <c r="C67" s="243" t="s">
        <v>17</v>
      </c>
      <c r="D67" s="243"/>
      <c r="E67" s="243"/>
      <c r="F67" s="243"/>
      <c r="G67" s="243"/>
      <c r="H67" s="243"/>
      <c r="I67" s="243"/>
      <c r="J67" s="243"/>
      <c r="K67" s="244"/>
    </row>
    <row r="68" spans="1:11" s="18" customFormat="1" ht="25.5">
      <c r="A68" s="28">
        <v>4</v>
      </c>
      <c r="B68" s="82" t="s">
        <v>222</v>
      </c>
      <c r="C68" s="243" t="s">
        <v>17</v>
      </c>
      <c r="D68" s="243"/>
      <c r="E68" s="243"/>
      <c r="F68" s="243"/>
      <c r="G68" s="243"/>
      <c r="H68" s="243"/>
      <c r="I68" s="243"/>
      <c r="J68" s="243"/>
      <c r="K68" s="244"/>
    </row>
    <row r="69" spans="1:11" s="18" customFormat="1" ht="25.5">
      <c r="A69" s="28">
        <v>5</v>
      </c>
      <c r="B69" s="82" t="s">
        <v>221</v>
      </c>
      <c r="C69" s="243" t="s">
        <v>17</v>
      </c>
      <c r="D69" s="243"/>
      <c r="E69" s="243"/>
      <c r="F69" s="243"/>
      <c r="G69" s="243"/>
      <c r="H69" s="243"/>
      <c r="I69" s="243"/>
      <c r="J69" s="243"/>
      <c r="K69" s="244"/>
    </row>
    <row r="70" spans="1:11" s="18" customFormat="1" ht="12.75">
      <c r="A70" s="28">
        <v>6</v>
      </c>
      <c r="B70" s="82" t="s">
        <v>220</v>
      </c>
      <c r="C70" s="243" t="s">
        <v>17</v>
      </c>
      <c r="D70" s="243"/>
      <c r="E70" s="243"/>
      <c r="F70" s="243"/>
      <c r="G70" s="243"/>
      <c r="H70" s="243"/>
      <c r="I70" s="243"/>
      <c r="J70" s="243"/>
      <c r="K70" s="244"/>
    </row>
    <row r="71" spans="1:11" s="18" customFormat="1" ht="13.5" thickBot="1">
      <c r="A71" s="81">
        <v>7</v>
      </c>
      <c r="B71" s="84" t="s">
        <v>219</v>
      </c>
      <c r="C71" s="321" t="s">
        <v>17</v>
      </c>
      <c r="D71" s="321"/>
      <c r="E71" s="321"/>
      <c r="F71" s="321"/>
      <c r="G71" s="321"/>
      <c r="H71" s="321"/>
      <c r="I71" s="321"/>
      <c r="J71" s="321"/>
      <c r="K71" s="322"/>
    </row>
    <row r="72" spans="1:11" ht="20.25" customHeight="1" thickBot="1">
      <c r="A72" s="294" t="s">
        <v>833</v>
      </c>
      <c r="B72" s="295"/>
      <c r="C72" s="295"/>
      <c r="D72" s="295"/>
      <c r="E72" s="295"/>
      <c r="F72" s="296"/>
      <c r="G72" s="57">
        <f>G7</f>
        <v>0</v>
      </c>
      <c r="H72" s="94" t="s">
        <v>19</v>
      </c>
      <c r="I72" s="57">
        <f>I7</f>
        <v>0</v>
      </c>
      <c r="J72" s="222"/>
      <c r="K72" s="223"/>
    </row>
    <row r="73" spans="1:11" ht="35.25" customHeight="1">
      <c r="A73" s="1"/>
      <c r="B73" s="2"/>
      <c r="C73" s="1"/>
      <c r="D73" s="1"/>
      <c r="E73" s="1"/>
      <c r="F73" s="1"/>
      <c r="G73" s="1"/>
      <c r="H73" s="1"/>
      <c r="I73" s="1"/>
      <c r="J73" s="1"/>
      <c r="K73" s="1"/>
    </row>
    <row r="74" ht="19.5" customHeight="1"/>
    <row r="75" spans="2:7" ht="19.5" customHeight="1">
      <c r="B75" s="184" t="s">
        <v>22</v>
      </c>
      <c r="C75" s="184"/>
      <c r="D75" s="184"/>
      <c r="E75" s="184"/>
      <c r="F75" s="184"/>
      <c r="G75" s="184"/>
    </row>
    <row r="76" spans="2:7" ht="19.5" customHeight="1">
      <c r="B76" s="184"/>
      <c r="C76" s="184"/>
      <c r="D76" s="184"/>
      <c r="E76" s="184"/>
      <c r="F76" s="184"/>
      <c r="G76" s="184"/>
    </row>
    <row r="77" spans="2:7" ht="19.5" customHeight="1">
      <c r="B77" s="184"/>
      <c r="C77" s="184"/>
      <c r="D77" s="184"/>
      <c r="E77" s="184"/>
      <c r="F77" s="184"/>
      <c r="G77" s="184"/>
    </row>
    <row r="78" ht="19.5" customHeight="1"/>
  </sheetData>
  <sheetProtection selectLockedCells="1" selectUnlockedCells="1"/>
  <mergeCells count="121">
    <mergeCell ref="A9:K9"/>
    <mergeCell ref="A10:K10"/>
    <mergeCell ref="A11:K11"/>
    <mergeCell ref="A12:K12"/>
    <mergeCell ref="A1:K1"/>
    <mergeCell ref="A3:K3"/>
    <mergeCell ref="A4:K4"/>
    <mergeCell ref="A7:F7"/>
    <mergeCell ref="J7:K7"/>
    <mergeCell ref="A8:K8"/>
    <mergeCell ref="C13:G13"/>
    <mergeCell ref="H13:K13"/>
    <mergeCell ref="A14:K14"/>
    <mergeCell ref="C15:G15"/>
    <mergeCell ref="H15:K15"/>
    <mergeCell ref="C16:G16"/>
    <mergeCell ref="H16:K16"/>
    <mergeCell ref="C17:G17"/>
    <mergeCell ref="H17:K17"/>
    <mergeCell ref="C18:G18"/>
    <mergeCell ref="H18:K18"/>
    <mergeCell ref="C19:G19"/>
    <mergeCell ref="H19:K19"/>
    <mergeCell ref="C20:G20"/>
    <mergeCell ref="H20:K20"/>
    <mergeCell ref="A21:K21"/>
    <mergeCell ref="C22:G22"/>
    <mergeCell ref="H22:K22"/>
    <mergeCell ref="C23:G23"/>
    <mergeCell ref="H23:K23"/>
    <mergeCell ref="C24:G24"/>
    <mergeCell ref="H24:K24"/>
    <mergeCell ref="C25:G25"/>
    <mergeCell ref="H25:K25"/>
    <mergeCell ref="C26:G26"/>
    <mergeCell ref="H26:K26"/>
    <mergeCell ref="C27:G27"/>
    <mergeCell ref="H27:K27"/>
    <mergeCell ref="A28:K28"/>
    <mergeCell ref="C29:G29"/>
    <mergeCell ref="H29:K29"/>
    <mergeCell ref="C30:G30"/>
    <mergeCell ref="H30:K30"/>
    <mergeCell ref="C31:G31"/>
    <mergeCell ref="H31:K31"/>
    <mergeCell ref="C32:G32"/>
    <mergeCell ref="H32:K32"/>
    <mergeCell ref="C33:G33"/>
    <mergeCell ref="H33:K33"/>
    <mergeCell ref="C34:G34"/>
    <mergeCell ref="H34:K34"/>
    <mergeCell ref="C35:G35"/>
    <mergeCell ref="H35:K35"/>
    <mergeCell ref="A36:K36"/>
    <mergeCell ref="C37:G37"/>
    <mergeCell ref="H37:K37"/>
    <mergeCell ref="C38:G38"/>
    <mergeCell ref="H38:K38"/>
    <mergeCell ref="C39:G39"/>
    <mergeCell ref="H39:K39"/>
    <mergeCell ref="C40:G40"/>
    <mergeCell ref="H40:K40"/>
    <mergeCell ref="A41:K41"/>
    <mergeCell ref="C42:G42"/>
    <mergeCell ref="H42:K42"/>
    <mergeCell ref="C43:G43"/>
    <mergeCell ref="H43:K43"/>
    <mergeCell ref="C44:G44"/>
    <mergeCell ref="H44:K44"/>
    <mergeCell ref="A45:K45"/>
    <mergeCell ref="C46:G46"/>
    <mergeCell ref="H46:K46"/>
    <mergeCell ref="C47:G47"/>
    <mergeCell ref="H47:K47"/>
    <mergeCell ref="C48:G48"/>
    <mergeCell ref="H48:K48"/>
    <mergeCell ref="C49:G49"/>
    <mergeCell ref="H49:K49"/>
    <mergeCell ref="A50:K50"/>
    <mergeCell ref="C51:G51"/>
    <mergeCell ref="H51:K51"/>
    <mergeCell ref="C52:G52"/>
    <mergeCell ref="H52:K52"/>
    <mergeCell ref="C53:G53"/>
    <mergeCell ref="H53:K53"/>
    <mergeCell ref="C54:G54"/>
    <mergeCell ref="H54:K54"/>
    <mergeCell ref="A55:K55"/>
    <mergeCell ref="C56:G56"/>
    <mergeCell ref="H56:K56"/>
    <mergeCell ref="C57:G57"/>
    <mergeCell ref="H57:K57"/>
    <mergeCell ref="C58:G58"/>
    <mergeCell ref="H58:K58"/>
    <mergeCell ref="A59:K59"/>
    <mergeCell ref="C60:G60"/>
    <mergeCell ref="H60:K60"/>
    <mergeCell ref="A61:K61"/>
    <mergeCell ref="C62:G62"/>
    <mergeCell ref="H62:K62"/>
    <mergeCell ref="C63:G63"/>
    <mergeCell ref="H63:K63"/>
    <mergeCell ref="A64:K64"/>
    <mergeCell ref="C70:G70"/>
    <mergeCell ref="H70:K70"/>
    <mergeCell ref="C65:G65"/>
    <mergeCell ref="H65:K65"/>
    <mergeCell ref="C66:G66"/>
    <mergeCell ref="H66:K66"/>
    <mergeCell ref="C67:G67"/>
    <mergeCell ref="H67:K67"/>
    <mergeCell ref="A2:K2"/>
    <mergeCell ref="C71:G71"/>
    <mergeCell ref="H71:K71"/>
    <mergeCell ref="B75:G77"/>
    <mergeCell ref="A72:F72"/>
    <mergeCell ref="J72:K72"/>
    <mergeCell ref="C68:G68"/>
    <mergeCell ref="H68:K68"/>
    <mergeCell ref="C69:G69"/>
    <mergeCell ref="H69:K69"/>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A1:K31"/>
  <sheetViews>
    <sheetView zoomScale="110" zoomScaleNormal="110"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3"/>
      <c r="B1" s="203"/>
      <c r="C1" s="203"/>
      <c r="D1" s="203"/>
      <c r="E1" s="203"/>
      <c r="F1" s="203"/>
      <c r="G1" s="203"/>
      <c r="H1" s="203"/>
      <c r="I1" s="203"/>
      <c r="J1" s="203"/>
      <c r="K1" s="203"/>
    </row>
    <row r="2" spans="1:11" ht="80.25" customHeight="1" thickBot="1">
      <c r="A2" s="204" t="s">
        <v>871</v>
      </c>
      <c r="B2" s="204"/>
      <c r="C2" s="204"/>
      <c r="D2" s="204"/>
      <c r="E2" s="204"/>
      <c r="F2" s="204"/>
      <c r="G2" s="204"/>
      <c r="H2" s="204"/>
      <c r="I2" s="204"/>
      <c r="J2" s="204"/>
      <c r="K2" s="204"/>
    </row>
    <row r="3" spans="1:11" ht="17.25" customHeight="1" thickBot="1">
      <c r="A3" s="205" t="s">
        <v>834</v>
      </c>
      <c r="B3" s="206"/>
      <c r="C3" s="206"/>
      <c r="D3" s="206"/>
      <c r="E3" s="206"/>
      <c r="F3" s="206"/>
      <c r="G3" s="206"/>
      <c r="H3" s="206"/>
      <c r="I3" s="206"/>
      <c r="J3" s="206"/>
      <c r="K3" s="207"/>
    </row>
    <row r="4" spans="1:11" ht="21.75" customHeight="1" thickBot="1">
      <c r="A4" s="205" t="s">
        <v>280</v>
      </c>
      <c r="B4" s="206"/>
      <c r="C4" s="206"/>
      <c r="D4" s="206"/>
      <c r="E4" s="206"/>
      <c r="F4" s="206"/>
      <c r="G4" s="206"/>
      <c r="H4" s="206"/>
      <c r="I4" s="206"/>
      <c r="J4" s="206"/>
      <c r="K4" s="207"/>
    </row>
    <row r="5" spans="1:11" ht="48.75" thickBot="1">
      <c r="A5" s="95" t="s">
        <v>0</v>
      </c>
      <c r="B5" s="96" t="s">
        <v>1</v>
      </c>
      <c r="C5" s="96" t="s">
        <v>10</v>
      </c>
      <c r="D5" s="97" t="s">
        <v>2</v>
      </c>
      <c r="E5" s="97" t="s">
        <v>3</v>
      </c>
      <c r="F5" s="98" t="s">
        <v>23</v>
      </c>
      <c r="G5" s="98" t="s">
        <v>4</v>
      </c>
      <c r="H5" s="99" t="s">
        <v>5</v>
      </c>
      <c r="I5" s="98" t="s">
        <v>6</v>
      </c>
      <c r="J5" s="97" t="s">
        <v>7</v>
      </c>
      <c r="K5" s="100" t="s">
        <v>8</v>
      </c>
    </row>
    <row r="6" spans="1:11" ht="24.75" customHeight="1" thickBot="1">
      <c r="A6" s="22">
        <v>1</v>
      </c>
      <c r="B6" s="11" t="s">
        <v>280</v>
      </c>
      <c r="C6" s="11"/>
      <c r="D6" s="12" t="s">
        <v>9</v>
      </c>
      <c r="E6" s="12">
        <v>2</v>
      </c>
      <c r="F6" s="13"/>
      <c r="G6" s="14">
        <f>E6*F6</f>
        <v>0</v>
      </c>
      <c r="H6" s="15"/>
      <c r="I6" s="14">
        <f>ROUND(G6*H6/100+G6,2)</f>
        <v>0</v>
      </c>
      <c r="J6" s="23"/>
      <c r="K6" s="24"/>
    </row>
    <row r="7" spans="1:11" ht="13.5" thickBot="1">
      <c r="A7" s="227" t="s">
        <v>88</v>
      </c>
      <c r="B7" s="228"/>
      <c r="C7" s="228"/>
      <c r="D7" s="228"/>
      <c r="E7" s="228"/>
      <c r="F7" s="229"/>
      <c r="G7" s="20">
        <f>SUM(G6:G6)</f>
        <v>0</v>
      </c>
      <c r="H7" s="9" t="s">
        <v>19</v>
      </c>
      <c r="I7" s="20">
        <f>SUM(I6:I6)</f>
        <v>0</v>
      </c>
      <c r="J7" s="267"/>
      <c r="K7" s="268"/>
    </row>
    <row r="8" spans="1:11" ht="13.5" thickBot="1">
      <c r="A8" s="191" t="s">
        <v>11</v>
      </c>
      <c r="B8" s="192"/>
      <c r="C8" s="192"/>
      <c r="D8" s="192"/>
      <c r="E8" s="192"/>
      <c r="F8" s="192"/>
      <c r="G8" s="192"/>
      <c r="H8" s="192"/>
      <c r="I8" s="192"/>
      <c r="J8" s="192"/>
      <c r="K8" s="193"/>
    </row>
    <row r="9" spans="1:11" s="61" customFormat="1" ht="20.25" customHeight="1">
      <c r="A9" s="194" t="s">
        <v>293</v>
      </c>
      <c r="B9" s="195"/>
      <c r="C9" s="195"/>
      <c r="D9" s="195"/>
      <c r="E9" s="195"/>
      <c r="F9" s="195"/>
      <c r="G9" s="195"/>
      <c r="H9" s="195"/>
      <c r="I9" s="195"/>
      <c r="J9" s="195"/>
      <c r="K9" s="196"/>
    </row>
    <row r="10" spans="1:11" s="61" customFormat="1" ht="20.25" customHeight="1">
      <c r="A10" s="172" t="s">
        <v>291</v>
      </c>
      <c r="B10" s="173"/>
      <c r="C10" s="173"/>
      <c r="D10" s="173"/>
      <c r="E10" s="173"/>
      <c r="F10" s="173"/>
      <c r="G10" s="173"/>
      <c r="H10" s="173"/>
      <c r="I10" s="173"/>
      <c r="J10" s="173"/>
      <c r="K10" s="174"/>
    </row>
    <row r="11" spans="1:11" s="61" customFormat="1" ht="20.25" customHeight="1">
      <c r="A11" s="172" t="s">
        <v>294</v>
      </c>
      <c r="B11" s="173"/>
      <c r="C11" s="173"/>
      <c r="D11" s="173"/>
      <c r="E11" s="173"/>
      <c r="F11" s="173"/>
      <c r="G11" s="173"/>
      <c r="H11" s="173"/>
      <c r="I11" s="173"/>
      <c r="J11" s="173"/>
      <c r="K11" s="174"/>
    </row>
    <row r="12" spans="1:11" s="61" customFormat="1" ht="20.25" customHeight="1" thickBot="1">
      <c r="A12" s="197" t="s">
        <v>753</v>
      </c>
      <c r="B12" s="198"/>
      <c r="C12" s="198"/>
      <c r="D12" s="198"/>
      <c r="E12" s="198"/>
      <c r="F12" s="198"/>
      <c r="G12" s="198"/>
      <c r="H12" s="198"/>
      <c r="I12" s="198"/>
      <c r="J12" s="198"/>
      <c r="K12" s="199"/>
    </row>
    <row r="13" spans="1:11" s="18" customFormat="1" ht="85.5" customHeight="1" thickBot="1">
      <c r="A13" s="49" t="s">
        <v>0</v>
      </c>
      <c r="B13" s="76" t="s">
        <v>26</v>
      </c>
      <c r="C13" s="175" t="s">
        <v>13</v>
      </c>
      <c r="D13" s="175"/>
      <c r="E13" s="175"/>
      <c r="F13" s="175"/>
      <c r="G13" s="175"/>
      <c r="H13" s="175" t="s">
        <v>14</v>
      </c>
      <c r="I13" s="175"/>
      <c r="J13" s="175"/>
      <c r="K13" s="176"/>
    </row>
    <row r="14" spans="1:11" s="18" customFormat="1" ht="18.75" customHeight="1" thickBot="1">
      <c r="A14" s="230" t="s">
        <v>25</v>
      </c>
      <c r="B14" s="231"/>
      <c r="C14" s="231"/>
      <c r="D14" s="231"/>
      <c r="E14" s="231"/>
      <c r="F14" s="231"/>
      <c r="G14" s="231"/>
      <c r="H14" s="231"/>
      <c r="I14" s="231"/>
      <c r="J14" s="231"/>
      <c r="K14" s="232"/>
    </row>
    <row r="15" spans="1:11" s="18" customFormat="1" ht="38.25">
      <c r="A15" s="29">
        <v>1</v>
      </c>
      <c r="B15" s="34" t="s">
        <v>281</v>
      </c>
      <c r="C15" s="247" t="s">
        <v>15</v>
      </c>
      <c r="D15" s="308"/>
      <c r="E15" s="308"/>
      <c r="F15" s="308"/>
      <c r="G15" s="308"/>
      <c r="H15" s="247"/>
      <c r="I15" s="308"/>
      <c r="J15" s="308"/>
      <c r="K15" s="309"/>
    </row>
    <row r="16" spans="1:11" s="18" customFormat="1" ht="15.75" customHeight="1">
      <c r="A16" s="28">
        <v>2</v>
      </c>
      <c r="B16" s="26" t="s">
        <v>282</v>
      </c>
      <c r="C16" s="243" t="s">
        <v>17</v>
      </c>
      <c r="D16" s="293"/>
      <c r="E16" s="293"/>
      <c r="F16" s="293"/>
      <c r="G16" s="293"/>
      <c r="H16" s="243"/>
      <c r="I16" s="293"/>
      <c r="J16" s="293"/>
      <c r="K16" s="304"/>
    </row>
    <row r="17" spans="1:11" s="18" customFormat="1" ht="42.75" customHeight="1">
      <c r="A17" s="28">
        <v>3</v>
      </c>
      <c r="B17" s="82" t="s">
        <v>283</v>
      </c>
      <c r="C17" s="243" t="s">
        <v>17</v>
      </c>
      <c r="D17" s="293"/>
      <c r="E17" s="293"/>
      <c r="F17" s="293"/>
      <c r="G17" s="293"/>
      <c r="H17" s="243"/>
      <c r="I17" s="293"/>
      <c r="J17" s="293"/>
      <c r="K17" s="304"/>
    </row>
    <row r="18" spans="1:11" s="18" customFormat="1" ht="32.25" customHeight="1">
      <c r="A18" s="28">
        <v>4</v>
      </c>
      <c r="B18" s="26" t="s">
        <v>516</v>
      </c>
      <c r="C18" s="243" t="s">
        <v>17</v>
      </c>
      <c r="D18" s="293"/>
      <c r="E18" s="293"/>
      <c r="F18" s="293"/>
      <c r="G18" s="293"/>
      <c r="H18" s="243"/>
      <c r="I18" s="293"/>
      <c r="J18" s="293"/>
      <c r="K18" s="304"/>
    </row>
    <row r="19" spans="1:11" s="18" customFormat="1" ht="24.75" customHeight="1">
      <c r="A19" s="28">
        <v>5</v>
      </c>
      <c r="B19" s="26" t="s">
        <v>284</v>
      </c>
      <c r="C19" s="243" t="s">
        <v>17</v>
      </c>
      <c r="D19" s="293"/>
      <c r="E19" s="293"/>
      <c r="F19" s="293"/>
      <c r="G19" s="293"/>
      <c r="H19" s="243"/>
      <c r="I19" s="293"/>
      <c r="J19" s="293"/>
      <c r="K19" s="304"/>
    </row>
    <row r="20" spans="1:11" s="18" customFormat="1" ht="26.25" customHeight="1">
      <c r="A20" s="28">
        <v>6</v>
      </c>
      <c r="B20" s="82" t="s">
        <v>285</v>
      </c>
      <c r="C20" s="243" t="s">
        <v>16</v>
      </c>
      <c r="D20" s="293"/>
      <c r="E20" s="293"/>
      <c r="F20" s="293"/>
      <c r="G20" s="293"/>
      <c r="H20" s="243"/>
      <c r="I20" s="293"/>
      <c r="J20" s="293"/>
      <c r="K20" s="304"/>
    </row>
    <row r="21" spans="1:11" s="18" customFormat="1" ht="43.5" customHeight="1">
      <c r="A21" s="28">
        <v>7</v>
      </c>
      <c r="B21" s="82" t="s">
        <v>286</v>
      </c>
      <c r="C21" s="243" t="s">
        <v>17</v>
      </c>
      <c r="D21" s="293"/>
      <c r="E21" s="293"/>
      <c r="F21" s="293"/>
      <c r="G21" s="293"/>
      <c r="H21" s="243"/>
      <c r="I21" s="293"/>
      <c r="J21" s="293"/>
      <c r="K21" s="304"/>
    </row>
    <row r="22" spans="1:11" s="18" customFormat="1" ht="68.25" customHeight="1">
      <c r="A22" s="28">
        <v>8</v>
      </c>
      <c r="B22" s="26" t="s">
        <v>287</v>
      </c>
      <c r="C22" s="168" t="s">
        <v>824</v>
      </c>
      <c r="D22" s="293"/>
      <c r="E22" s="293"/>
      <c r="F22" s="293"/>
      <c r="G22" s="293"/>
      <c r="H22" s="243"/>
      <c r="I22" s="293"/>
      <c r="J22" s="293"/>
      <c r="K22" s="304"/>
    </row>
    <row r="23" spans="1:11" s="18" customFormat="1" ht="24" customHeight="1">
      <c r="A23" s="28">
        <v>9</v>
      </c>
      <c r="B23" s="26" t="s">
        <v>288</v>
      </c>
      <c r="C23" s="243" t="s">
        <v>17</v>
      </c>
      <c r="D23" s="293"/>
      <c r="E23" s="293"/>
      <c r="F23" s="293"/>
      <c r="G23" s="293"/>
      <c r="H23" s="243"/>
      <c r="I23" s="293"/>
      <c r="J23" s="293"/>
      <c r="K23" s="304"/>
    </row>
    <row r="24" spans="1:11" s="18" customFormat="1" ht="21.75" customHeight="1">
      <c r="A24" s="28">
        <v>10</v>
      </c>
      <c r="B24" s="26" t="s">
        <v>289</v>
      </c>
      <c r="C24" s="243" t="s">
        <v>16</v>
      </c>
      <c r="D24" s="293"/>
      <c r="E24" s="293"/>
      <c r="F24" s="293"/>
      <c r="G24" s="293"/>
      <c r="H24" s="243"/>
      <c r="I24" s="293"/>
      <c r="J24" s="293"/>
      <c r="K24" s="304"/>
    </row>
    <row r="25" spans="1:11" s="18" customFormat="1" ht="26.25" thickBot="1">
      <c r="A25" s="31">
        <v>15</v>
      </c>
      <c r="B25" s="88" t="s">
        <v>279</v>
      </c>
      <c r="C25" s="240" t="s">
        <v>17</v>
      </c>
      <c r="D25" s="310"/>
      <c r="E25" s="310"/>
      <c r="F25" s="310"/>
      <c r="G25" s="310"/>
      <c r="H25" s="240"/>
      <c r="I25" s="310"/>
      <c r="J25" s="310"/>
      <c r="K25" s="311"/>
    </row>
    <row r="26" spans="1:11" ht="18.75" customHeight="1" thickBot="1">
      <c r="A26" s="294" t="s">
        <v>835</v>
      </c>
      <c r="B26" s="295"/>
      <c r="C26" s="295"/>
      <c r="D26" s="295"/>
      <c r="E26" s="295"/>
      <c r="F26" s="296"/>
      <c r="G26" s="57">
        <f>G7</f>
        <v>0</v>
      </c>
      <c r="H26" s="56" t="s">
        <v>19</v>
      </c>
      <c r="I26" s="57">
        <f>I7</f>
        <v>0</v>
      </c>
      <c r="J26" s="222"/>
      <c r="K26" s="223"/>
    </row>
    <row r="27" spans="1:11" ht="35.25" customHeight="1">
      <c r="A27" s="1"/>
      <c r="B27" s="2"/>
      <c r="C27" s="1"/>
      <c r="D27" s="1"/>
      <c r="E27" s="1"/>
      <c r="F27" s="1"/>
      <c r="G27" s="1"/>
      <c r="H27" s="1"/>
      <c r="I27" s="1"/>
      <c r="J27" s="1"/>
      <c r="K27" s="1"/>
    </row>
    <row r="28" ht="19.5" customHeight="1"/>
    <row r="29" spans="2:7" ht="19.5" customHeight="1">
      <c r="B29" s="184" t="s">
        <v>22</v>
      </c>
      <c r="C29" s="184"/>
      <c r="D29" s="184"/>
      <c r="E29" s="184"/>
      <c r="F29" s="184"/>
      <c r="G29" s="184"/>
    </row>
    <row r="30" spans="2:7" ht="19.5" customHeight="1">
      <c r="B30" s="184"/>
      <c r="C30" s="184"/>
      <c r="D30" s="184"/>
      <c r="E30" s="184"/>
      <c r="F30" s="184"/>
      <c r="G30" s="184"/>
    </row>
    <row r="31" spans="2:7" ht="19.5" customHeight="1">
      <c r="B31" s="184"/>
      <c r="C31" s="184"/>
      <c r="D31" s="184"/>
      <c r="E31" s="184"/>
      <c r="F31" s="184"/>
      <c r="G31" s="184"/>
    </row>
    <row r="32" ht="19.5" customHeight="1"/>
  </sheetData>
  <sheetProtection selectLockedCells="1" selectUnlockedCells="1"/>
  <mergeCells count="39">
    <mergeCell ref="A9:K9"/>
    <mergeCell ref="A10:K10"/>
    <mergeCell ref="A11:K11"/>
    <mergeCell ref="A1:K1"/>
    <mergeCell ref="A3:K3"/>
    <mergeCell ref="A4:K4"/>
    <mergeCell ref="A7:F7"/>
    <mergeCell ref="J7:K7"/>
    <mergeCell ref="A8:K8"/>
    <mergeCell ref="A2:K2"/>
    <mergeCell ref="C21:G21"/>
    <mergeCell ref="H21:K21"/>
    <mergeCell ref="C22:G22"/>
    <mergeCell ref="H22:K22"/>
    <mergeCell ref="C17:G17"/>
    <mergeCell ref="H17:K17"/>
    <mergeCell ref="C18:G18"/>
    <mergeCell ref="H18:K18"/>
    <mergeCell ref="C19:G19"/>
    <mergeCell ref="H19:K19"/>
    <mergeCell ref="A12:K12"/>
    <mergeCell ref="C20:G20"/>
    <mergeCell ref="H20:K20"/>
    <mergeCell ref="C13:G13"/>
    <mergeCell ref="H13:K13"/>
    <mergeCell ref="A14:K14"/>
    <mergeCell ref="C15:G15"/>
    <mergeCell ref="H15:K15"/>
    <mergeCell ref="C16:G16"/>
    <mergeCell ref="H16:K16"/>
    <mergeCell ref="C25:G25"/>
    <mergeCell ref="H25:K25"/>
    <mergeCell ref="B29:G31"/>
    <mergeCell ref="A26:F26"/>
    <mergeCell ref="J26:K26"/>
    <mergeCell ref="C23:G23"/>
    <mergeCell ref="H23:K23"/>
    <mergeCell ref="C24:G24"/>
    <mergeCell ref="H24:K24"/>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theme="5"/>
  </sheetPr>
  <dimension ref="A1:K30"/>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3"/>
      <c r="B1" s="203"/>
      <c r="C1" s="203"/>
      <c r="D1" s="203"/>
      <c r="E1" s="203"/>
      <c r="F1" s="203"/>
      <c r="G1" s="203"/>
      <c r="H1" s="203"/>
      <c r="I1" s="203"/>
      <c r="J1" s="203"/>
      <c r="K1" s="203"/>
    </row>
    <row r="2" spans="1:11" ht="80.25" customHeight="1" thickBot="1">
      <c r="A2" s="204" t="s">
        <v>872</v>
      </c>
      <c r="B2" s="204"/>
      <c r="C2" s="204"/>
      <c r="D2" s="204"/>
      <c r="E2" s="204"/>
      <c r="F2" s="204"/>
      <c r="G2" s="204"/>
      <c r="H2" s="204"/>
      <c r="I2" s="204"/>
      <c r="J2" s="204"/>
      <c r="K2" s="204"/>
    </row>
    <row r="3" spans="1:11" ht="17.25" customHeight="1" thickBot="1">
      <c r="A3" s="205" t="s">
        <v>836</v>
      </c>
      <c r="B3" s="206"/>
      <c r="C3" s="206"/>
      <c r="D3" s="206"/>
      <c r="E3" s="206"/>
      <c r="F3" s="206"/>
      <c r="G3" s="206"/>
      <c r="H3" s="206"/>
      <c r="I3" s="206"/>
      <c r="J3" s="206"/>
      <c r="K3" s="207"/>
    </row>
    <row r="4" spans="1:11" ht="21.75" customHeight="1" thickBot="1">
      <c r="A4" s="205" t="s">
        <v>296</v>
      </c>
      <c r="B4" s="206"/>
      <c r="C4" s="206"/>
      <c r="D4" s="206"/>
      <c r="E4" s="206"/>
      <c r="F4" s="206"/>
      <c r="G4" s="206"/>
      <c r="H4" s="206"/>
      <c r="I4" s="206"/>
      <c r="J4" s="206"/>
      <c r="K4" s="207"/>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297</v>
      </c>
      <c r="C6" s="11"/>
      <c r="D6" s="12" t="s">
        <v>9</v>
      </c>
      <c r="E6" s="12">
        <v>1</v>
      </c>
      <c r="F6" s="13"/>
      <c r="G6" s="14">
        <f>E6*F6</f>
        <v>0</v>
      </c>
      <c r="H6" s="15"/>
      <c r="I6" s="14">
        <f>ROUND(G6*H6/100+G6,2)</f>
        <v>0</v>
      </c>
      <c r="J6" s="23"/>
      <c r="K6" s="24"/>
    </row>
    <row r="7" spans="1:11" ht="16.5" customHeight="1" thickBot="1">
      <c r="A7" s="227" t="s">
        <v>88</v>
      </c>
      <c r="B7" s="228"/>
      <c r="C7" s="228"/>
      <c r="D7" s="228"/>
      <c r="E7" s="228"/>
      <c r="F7" s="229"/>
      <c r="G7" s="20">
        <f>SUM(G6:G6)</f>
        <v>0</v>
      </c>
      <c r="H7" s="9" t="s">
        <v>19</v>
      </c>
      <c r="I7" s="20">
        <f>SUM(I6:I6)</f>
        <v>0</v>
      </c>
      <c r="J7" s="267"/>
      <c r="K7" s="268"/>
    </row>
    <row r="8" spans="1:11" ht="20.25" customHeight="1" thickBot="1">
      <c r="A8" s="191" t="s">
        <v>11</v>
      </c>
      <c r="B8" s="192"/>
      <c r="C8" s="192"/>
      <c r="D8" s="192"/>
      <c r="E8" s="192"/>
      <c r="F8" s="192"/>
      <c r="G8" s="192"/>
      <c r="H8" s="192"/>
      <c r="I8" s="192"/>
      <c r="J8" s="192"/>
      <c r="K8" s="193"/>
    </row>
    <row r="9" spans="1:11" s="61" customFormat="1" ht="20.25" customHeight="1">
      <c r="A9" s="194" t="s">
        <v>89</v>
      </c>
      <c r="B9" s="195"/>
      <c r="C9" s="195"/>
      <c r="D9" s="195"/>
      <c r="E9" s="195"/>
      <c r="F9" s="195"/>
      <c r="G9" s="195"/>
      <c r="H9" s="195"/>
      <c r="I9" s="195"/>
      <c r="J9" s="195"/>
      <c r="K9" s="196"/>
    </row>
    <row r="10" spans="1:11" s="61" customFormat="1" ht="20.25" customHeight="1">
      <c r="A10" s="172" t="s">
        <v>90</v>
      </c>
      <c r="B10" s="173"/>
      <c r="C10" s="173"/>
      <c r="D10" s="173"/>
      <c r="E10" s="173"/>
      <c r="F10" s="173"/>
      <c r="G10" s="173"/>
      <c r="H10" s="173"/>
      <c r="I10" s="173"/>
      <c r="J10" s="173"/>
      <c r="K10" s="174"/>
    </row>
    <row r="11" spans="1:11" s="61" customFormat="1" ht="20.25" customHeight="1">
      <c r="A11" s="172" t="s">
        <v>91</v>
      </c>
      <c r="B11" s="173"/>
      <c r="C11" s="173"/>
      <c r="D11" s="173"/>
      <c r="E11" s="173"/>
      <c r="F11" s="173"/>
      <c r="G11" s="173"/>
      <c r="H11" s="173"/>
      <c r="I11" s="173"/>
      <c r="J11" s="173"/>
      <c r="K11" s="174"/>
    </row>
    <row r="12" spans="1:11" s="61" customFormat="1" ht="20.25" customHeight="1" thickBot="1">
      <c r="A12" s="197" t="s">
        <v>750</v>
      </c>
      <c r="B12" s="198"/>
      <c r="C12" s="198"/>
      <c r="D12" s="198"/>
      <c r="E12" s="198"/>
      <c r="F12" s="198"/>
      <c r="G12" s="198"/>
      <c r="H12" s="198"/>
      <c r="I12" s="198"/>
      <c r="J12" s="198"/>
      <c r="K12" s="199"/>
    </row>
    <row r="13" spans="1:11" s="18" customFormat="1" ht="85.5" customHeight="1" thickBot="1">
      <c r="A13" s="49" t="s">
        <v>0</v>
      </c>
      <c r="B13" s="86" t="s">
        <v>26</v>
      </c>
      <c r="C13" s="175" t="s">
        <v>13</v>
      </c>
      <c r="D13" s="175"/>
      <c r="E13" s="175"/>
      <c r="F13" s="175"/>
      <c r="G13" s="175"/>
      <c r="H13" s="175" t="s">
        <v>14</v>
      </c>
      <c r="I13" s="175"/>
      <c r="J13" s="175"/>
      <c r="K13" s="176"/>
    </row>
    <row r="14" spans="1:11" s="18" customFormat="1" ht="18.75" customHeight="1" thickBot="1">
      <c r="A14" s="230" t="s">
        <v>25</v>
      </c>
      <c r="B14" s="231"/>
      <c r="C14" s="231"/>
      <c r="D14" s="231"/>
      <c r="E14" s="231"/>
      <c r="F14" s="231"/>
      <c r="G14" s="231"/>
      <c r="H14" s="231"/>
      <c r="I14" s="231"/>
      <c r="J14" s="231"/>
      <c r="K14" s="232"/>
    </row>
    <row r="15" spans="1:11" s="18" customFormat="1" ht="25.5">
      <c r="A15" s="29">
        <v>1</v>
      </c>
      <c r="B15" s="34" t="s">
        <v>300</v>
      </c>
      <c r="C15" s="247" t="s">
        <v>15</v>
      </c>
      <c r="D15" s="308"/>
      <c r="E15" s="308"/>
      <c r="F15" s="308"/>
      <c r="G15" s="308"/>
      <c r="H15" s="247"/>
      <c r="I15" s="308"/>
      <c r="J15" s="308"/>
      <c r="K15" s="309"/>
    </row>
    <row r="16" spans="1:11" s="18" customFormat="1" ht="76.5">
      <c r="A16" s="28">
        <v>2</v>
      </c>
      <c r="B16" s="26" t="s">
        <v>517</v>
      </c>
      <c r="C16" s="243" t="s">
        <v>17</v>
      </c>
      <c r="D16" s="293"/>
      <c r="E16" s="293"/>
      <c r="F16" s="293"/>
      <c r="G16" s="293"/>
      <c r="H16" s="243"/>
      <c r="I16" s="293"/>
      <c r="J16" s="293"/>
      <c r="K16" s="304"/>
    </row>
    <row r="17" spans="1:11" s="18" customFormat="1" ht="38.25">
      <c r="A17" s="28">
        <v>3</v>
      </c>
      <c r="B17" s="26" t="s">
        <v>301</v>
      </c>
      <c r="C17" s="243" t="s">
        <v>17</v>
      </c>
      <c r="D17" s="293"/>
      <c r="E17" s="293"/>
      <c r="F17" s="293"/>
      <c r="G17" s="293"/>
      <c r="H17" s="243"/>
      <c r="I17" s="293"/>
      <c r="J17" s="293"/>
      <c r="K17" s="304"/>
    </row>
    <row r="18" spans="1:11" s="18" customFormat="1" ht="58.5" customHeight="1">
      <c r="A18" s="28">
        <v>4</v>
      </c>
      <c r="B18" s="26" t="s">
        <v>302</v>
      </c>
      <c r="C18" s="243" t="s">
        <v>17</v>
      </c>
      <c r="D18" s="293"/>
      <c r="E18" s="293"/>
      <c r="F18" s="293"/>
      <c r="G18" s="293"/>
      <c r="H18" s="243"/>
      <c r="I18" s="293"/>
      <c r="J18" s="293"/>
      <c r="K18" s="304"/>
    </row>
    <row r="19" spans="1:11" s="18" customFormat="1" ht="51">
      <c r="A19" s="28">
        <v>5</v>
      </c>
      <c r="B19" s="26" t="s">
        <v>303</v>
      </c>
      <c r="C19" s="243" t="s">
        <v>17</v>
      </c>
      <c r="D19" s="293"/>
      <c r="E19" s="293"/>
      <c r="F19" s="293"/>
      <c r="G19" s="293"/>
      <c r="H19" s="243"/>
      <c r="I19" s="293"/>
      <c r="J19" s="293"/>
      <c r="K19" s="304"/>
    </row>
    <row r="20" spans="1:11" s="18" customFormat="1" ht="51">
      <c r="A20" s="28">
        <v>6</v>
      </c>
      <c r="B20" s="26" t="s">
        <v>298</v>
      </c>
      <c r="C20" s="243" t="s">
        <v>17</v>
      </c>
      <c r="D20" s="293"/>
      <c r="E20" s="293"/>
      <c r="F20" s="293"/>
      <c r="G20" s="293"/>
      <c r="H20" s="243"/>
      <c r="I20" s="293"/>
      <c r="J20" s="293"/>
      <c r="K20" s="304"/>
    </row>
    <row r="21" spans="1:11" s="18" customFormat="1" ht="87" customHeight="1">
      <c r="A21" s="28">
        <v>7</v>
      </c>
      <c r="B21" s="26" t="s">
        <v>304</v>
      </c>
      <c r="C21" s="168" t="s">
        <v>824</v>
      </c>
      <c r="D21" s="293"/>
      <c r="E21" s="293"/>
      <c r="F21" s="293"/>
      <c r="G21" s="293"/>
      <c r="H21" s="243"/>
      <c r="I21" s="293"/>
      <c r="J21" s="293"/>
      <c r="K21" s="304"/>
    </row>
    <row r="22" spans="1:11" s="18" customFormat="1" ht="115.5" thickBot="1">
      <c r="A22" s="31">
        <v>8</v>
      </c>
      <c r="B22" s="32" t="s">
        <v>518</v>
      </c>
      <c r="C22" s="240" t="s">
        <v>17</v>
      </c>
      <c r="D22" s="310"/>
      <c r="E22" s="310"/>
      <c r="F22" s="310"/>
      <c r="G22" s="310"/>
      <c r="H22" s="240"/>
      <c r="I22" s="310"/>
      <c r="J22" s="310"/>
      <c r="K22" s="311"/>
    </row>
    <row r="23" spans="1:11" s="18" customFormat="1" ht="13.5" thickBot="1">
      <c r="A23" s="347" t="s">
        <v>295</v>
      </c>
      <c r="B23" s="348"/>
      <c r="C23" s="348"/>
      <c r="D23" s="348"/>
      <c r="E23" s="348"/>
      <c r="F23" s="348"/>
      <c r="G23" s="348"/>
      <c r="H23" s="348"/>
      <c r="I23" s="348"/>
      <c r="J23" s="348"/>
      <c r="K23" s="349"/>
    </row>
    <row r="24" spans="1:11" s="18" customFormat="1" ht="77.25" thickBot="1">
      <c r="A24" s="91">
        <v>1</v>
      </c>
      <c r="B24" s="25" t="s">
        <v>299</v>
      </c>
      <c r="C24" s="323" t="s">
        <v>16</v>
      </c>
      <c r="D24" s="328"/>
      <c r="E24" s="328"/>
      <c r="F24" s="328"/>
      <c r="G24" s="328"/>
      <c r="H24" s="323"/>
      <c r="I24" s="328"/>
      <c r="J24" s="328"/>
      <c r="K24" s="339"/>
    </row>
    <row r="25" spans="1:11" ht="21" customHeight="1" thickBot="1">
      <c r="A25" s="294" t="s">
        <v>837</v>
      </c>
      <c r="B25" s="295"/>
      <c r="C25" s="295"/>
      <c r="D25" s="295"/>
      <c r="E25" s="295"/>
      <c r="F25" s="296"/>
      <c r="G25" s="57">
        <f>G7</f>
        <v>0</v>
      </c>
      <c r="H25" s="94" t="s">
        <v>19</v>
      </c>
      <c r="I25" s="57">
        <f>I7</f>
        <v>0</v>
      </c>
      <c r="J25" s="222"/>
      <c r="K25" s="223"/>
    </row>
    <row r="26" spans="1:11" ht="35.25" customHeight="1">
      <c r="A26" s="1"/>
      <c r="B26" s="2"/>
      <c r="C26" s="1"/>
      <c r="D26" s="1"/>
      <c r="E26" s="1"/>
      <c r="F26" s="1"/>
      <c r="G26" s="1"/>
      <c r="H26" s="1"/>
      <c r="I26" s="1"/>
      <c r="J26" s="1"/>
      <c r="K26" s="1"/>
    </row>
    <row r="27" ht="19.5" customHeight="1"/>
    <row r="28" spans="2:7" ht="19.5" customHeight="1">
      <c r="B28" s="184" t="s">
        <v>22</v>
      </c>
      <c r="C28" s="184"/>
      <c r="D28" s="184"/>
      <c r="E28" s="184"/>
      <c r="F28" s="184"/>
      <c r="G28" s="184"/>
    </row>
    <row r="29" spans="2:7" ht="19.5" customHeight="1">
      <c r="B29" s="184"/>
      <c r="C29" s="184"/>
      <c r="D29" s="184"/>
      <c r="E29" s="184"/>
      <c r="F29" s="184"/>
      <c r="G29" s="184"/>
    </row>
    <row r="30" spans="2:7" ht="19.5" customHeight="1">
      <c r="B30" s="184"/>
      <c r="C30" s="184"/>
      <c r="D30" s="184"/>
      <c r="E30" s="184"/>
      <c r="F30" s="184"/>
      <c r="G30" s="184"/>
    </row>
    <row r="31" ht="19.5" customHeight="1"/>
  </sheetData>
  <sheetProtection selectLockedCells="1" selectUnlockedCells="1"/>
  <mergeCells count="36">
    <mergeCell ref="C20:G20"/>
    <mergeCell ref="C13:G13"/>
    <mergeCell ref="H13:K13"/>
    <mergeCell ref="A14:K14"/>
    <mergeCell ref="C15:G15"/>
    <mergeCell ref="H15:K15"/>
    <mergeCell ref="H20:K20"/>
    <mergeCell ref="A12:K12"/>
    <mergeCell ref="C19:G19"/>
    <mergeCell ref="H19:K19"/>
    <mergeCell ref="C16:G16"/>
    <mergeCell ref="A10:K10"/>
    <mergeCell ref="C17:G17"/>
    <mergeCell ref="H17:K17"/>
    <mergeCell ref="C18:G18"/>
    <mergeCell ref="H18:K18"/>
    <mergeCell ref="A1:K1"/>
    <mergeCell ref="A3:K3"/>
    <mergeCell ref="A4:K4"/>
    <mergeCell ref="A7:F7"/>
    <mergeCell ref="J7:K7"/>
    <mergeCell ref="C24:G24"/>
    <mergeCell ref="A9:K9"/>
    <mergeCell ref="H16:K16"/>
    <mergeCell ref="A8:K8"/>
    <mergeCell ref="A11:K11"/>
    <mergeCell ref="A2:K2"/>
    <mergeCell ref="C21:G21"/>
    <mergeCell ref="B28:G30"/>
    <mergeCell ref="H21:K21"/>
    <mergeCell ref="C22:G22"/>
    <mergeCell ref="J25:K25"/>
    <mergeCell ref="A25:F25"/>
    <mergeCell ref="H22:K22"/>
    <mergeCell ref="H24:K24"/>
    <mergeCell ref="A23:K23"/>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8.xml><?xml version="1.0" encoding="utf-8"?>
<worksheet xmlns="http://schemas.openxmlformats.org/spreadsheetml/2006/main" xmlns:r="http://schemas.openxmlformats.org/officeDocument/2006/relationships">
  <sheetPr>
    <tabColor rgb="FFFFFF00"/>
  </sheetPr>
  <dimension ref="A1:K105"/>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3"/>
      <c r="B1" s="203"/>
      <c r="C1" s="203"/>
      <c r="D1" s="203"/>
      <c r="E1" s="203"/>
      <c r="F1" s="203"/>
      <c r="G1" s="203"/>
      <c r="H1" s="203"/>
      <c r="I1" s="203"/>
      <c r="J1" s="203"/>
      <c r="K1" s="203"/>
    </row>
    <row r="2" spans="1:11" ht="80.25" customHeight="1" thickBot="1">
      <c r="A2" s="204" t="s">
        <v>873</v>
      </c>
      <c r="B2" s="204"/>
      <c r="C2" s="204"/>
      <c r="D2" s="204"/>
      <c r="E2" s="204"/>
      <c r="F2" s="204"/>
      <c r="G2" s="204"/>
      <c r="H2" s="204"/>
      <c r="I2" s="204"/>
      <c r="J2" s="204"/>
      <c r="K2" s="204"/>
    </row>
    <row r="3" spans="1:11" ht="17.25" customHeight="1" thickBot="1">
      <c r="A3" s="205" t="s">
        <v>838</v>
      </c>
      <c r="B3" s="206"/>
      <c r="C3" s="206"/>
      <c r="D3" s="206"/>
      <c r="E3" s="206"/>
      <c r="F3" s="206"/>
      <c r="G3" s="206"/>
      <c r="H3" s="206"/>
      <c r="I3" s="206"/>
      <c r="J3" s="206"/>
      <c r="K3" s="207"/>
    </row>
    <row r="4" spans="1:11" ht="21.75" customHeight="1" thickBot="1">
      <c r="A4" s="205" t="s">
        <v>541</v>
      </c>
      <c r="B4" s="206"/>
      <c r="C4" s="206"/>
      <c r="D4" s="206"/>
      <c r="E4" s="206"/>
      <c r="F4" s="206"/>
      <c r="G4" s="206"/>
      <c r="H4" s="206"/>
      <c r="I4" s="206"/>
      <c r="J4" s="206"/>
      <c r="K4" s="207"/>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139">
        <v>1</v>
      </c>
      <c r="B6" s="11" t="s">
        <v>305</v>
      </c>
      <c r="C6" s="11"/>
      <c r="D6" s="140" t="s">
        <v>9</v>
      </c>
      <c r="E6" s="140">
        <v>10</v>
      </c>
      <c r="F6" s="141"/>
      <c r="G6" s="142">
        <f>E6*F6</f>
        <v>0</v>
      </c>
      <c r="H6" s="143"/>
      <c r="I6" s="142">
        <f>ROUND(G6*H6/100+G6,2)</f>
        <v>0</v>
      </c>
      <c r="J6" s="144"/>
      <c r="K6" s="24"/>
    </row>
    <row r="7" spans="1:11" ht="16.5" customHeight="1" thickBot="1">
      <c r="A7" s="227" t="s">
        <v>88</v>
      </c>
      <c r="B7" s="228"/>
      <c r="C7" s="228"/>
      <c r="D7" s="228"/>
      <c r="E7" s="228"/>
      <c r="F7" s="229"/>
      <c r="G7" s="145">
        <f>SUM(G6:G6)</f>
        <v>0</v>
      </c>
      <c r="H7" s="146" t="s">
        <v>19</v>
      </c>
      <c r="I7" s="145">
        <f>SUM(I6:I6)</f>
        <v>0</v>
      </c>
      <c r="J7" s="267"/>
      <c r="K7" s="268"/>
    </row>
    <row r="8" spans="1:11" ht="20.25" customHeight="1" thickBot="1">
      <c r="A8" s="191" t="s">
        <v>11</v>
      </c>
      <c r="B8" s="192"/>
      <c r="C8" s="192"/>
      <c r="D8" s="192"/>
      <c r="E8" s="192"/>
      <c r="F8" s="192"/>
      <c r="G8" s="192"/>
      <c r="H8" s="192"/>
      <c r="I8" s="192"/>
      <c r="J8" s="192"/>
      <c r="K8" s="193"/>
    </row>
    <row r="9" spans="1:11" s="61" customFormat="1" ht="20.25" customHeight="1">
      <c r="A9" s="353" t="s">
        <v>89</v>
      </c>
      <c r="B9" s="354"/>
      <c r="C9" s="354"/>
      <c r="D9" s="354"/>
      <c r="E9" s="354"/>
      <c r="F9" s="354"/>
      <c r="G9" s="354"/>
      <c r="H9" s="354"/>
      <c r="I9" s="354"/>
      <c r="J9" s="354"/>
      <c r="K9" s="355"/>
    </row>
    <row r="10" spans="1:11" s="61" customFormat="1" ht="20.25" customHeight="1">
      <c r="A10" s="356" t="s">
        <v>90</v>
      </c>
      <c r="B10" s="357"/>
      <c r="C10" s="357"/>
      <c r="D10" s="357"/>
      <c r="E10" s="357"/>
      <c r="F10" s="357"/>
      <c r="G10" s="357"/>
      <c r="H10" s="357"/>
      <c r="I10" s="357"/>
      <c r="J10" s="357"/>
      <c r="K10" s="358"/>
    </row>
    <row r="11" spans="1:11" s="61" customFormat="1" ht="20.25" customHeight="1">
      <c r="A11" s="356" t="s">
        <v>91</v>
      </c>
      <c r="B11" s="357"/>
      <c r="C11" s="357"/>
      <c r="D11" s="357"/>
      <c r="E11" s="357"/>
      <c r="F11" s="357"/>
      <c r="G11" s="357"/>
      <c r="H11" s="357"/>
      <c r="I11" s="357"/>
      <c r="J11" s="357"/>
      <c r="K11" s="358"/>
    </row>
    <row r="12" spans="1:11" s="61" customFormat="1" ht="20.25" customHeight="1" thickBot="1">
      <c r="A12" s="359" t="s">
        <v>570</v>
      </c>
      <c r="B12" s="360"/>
      <c r="C12" s="360"/>
      <c r="D12" s="360"/>
      <c r="E12" s="360"/>
      <c r="F12" s="360"/>
      <c r="G12" s="360"/>
      <c r="H12" s="360"/>
      <c r="I12" s="360"/>
      <c r="J12" s="360"/>
      <c r="K12" s="361"/>
    </row>
    <row r="13" spans="1:11" s="18" customFormat="1" ht="96.75" customHeight="1" thickBot="1">
      <c r="A13" s="101" t="s">
        <v>0</v>
      </c>
      <c r="B13" s="131" t="s">
        <v>26</v>
      </c>
      <c r="C13" s="264" t="s">
        <v>13</v>
      </c>
      <c r="D13" s="264"/>
      <c r="E13" s="264"/>
      <c r="F13" s="264"/>
      <c r="G13" s="264"/>
      <c r="H13" s="264" t="s">
        <v>571</v>
      </c>
      <c r="I13" s="264"/>
      <c r="J13" s="264"/>
      <c r="K13" s="266"/>
    </row>
    <row r="14" spans="1:11" s="18" customFormat="1" ht="18.75" customHeight="1">
      <c r="A14" s="230" t="s">
        <v>25</v>
      </c>
      <c r="B14" s="231"/>
      <c r="C14" s="231"/>
      <c r="D14" s="231"/>
      <c r="E14" s="231"/>
      <c r="F14" s="231"/>
      <c r="G14" s="231"/>
      <c r="H14" s="231"/>
      <c r="I14" s="231"/>
      <c r="J14" s="231"/>
      <c r="K14" s="232"/>
    </row>
    <row r="15" spans="1:11" s="18" customFormat="1" ht="38.25">
      <c r="A15" s="147">
        <v>1</v>
      </c>
      <c r="B15" s="148" t="s">
        <v>572</v>
      </c>
      <c r="C15" s="168" t="s">
        <v>58</v>
      </c>
      <c r="D15" s="293"/>
      <c r="E15" s="293"/>
      <c r="F15" s="293"/>
      <c r="G15" s="293"/>
      <c r="H15" s="168"/>
      <c r="I15" s="293"/>
      <c r="J15" s="293"/>
      <c r="K15" s="304"/>
    </row>
    <row r="16" spans="1:11" s="18" customFormat="1" ht="54.75" customHeight="1">
      <c r="A16" s="147">
        <v>2</v>
      </c>
      <c r="B16" s="148" t="s">
        <v>573</v>
      </c>
      <c r="C16" s="168" t="s">
        <v>58</v>
      </c>
      <c r="D16" s="293"/>
      <c r="E16" s="293"/>
      <c r="F16" s="293"/>
      <c r="G16" s="293"/>
      <c r="H16" s="350"/>
      <c r="I16" s="351"/>
      <c r="J16" s="351"/>
      <c r="K16" s="362"/>
    </row>
    <row r="17" spans="1:11" s="18" customFormat="1" ht="51">
      <c r="A17" s="147">
        <v>3</v>
      </c>
      <c r="B17" s="148" t="s">
        <v>574</v>
      </c>
      <c r="C17" s="168" t="s">
        <v>58</v>
      </c>
      <c r="D17" s="293"/>
      <c r="E17" s="293"/>
      <c r="F17" s="293"/>
      <c r="G17" s="293"/>
      <c r="H17" s="350"/>
      <c r="I17" s="351"/>
      <c r="J17" s="351"/>
      <c r="K17" s="362"/>
    </row>
    <row r="18" spans="1:11" s="18" customFormat="1" ht="12.75">
      <c r="A18" s="147">
        <v>4</v>
      </c>
      <c r="B18" s="148" t="s">
        <v>575</v>
      </c>
      <c r="C18" s="350" t="s">
        <v>17</v>
      </c>
      <c r="D18" s="351"/>
      <c r="E18" s="351"/>
      <c r="F18" s="351"/>
      <c r="G18" s="352"/>
      <c r="H18" s="350"/>
      <c r="I18" s="351"/>
      <c r="J18" s="351"/>
      <c r="K18" s="362"/>
    </row>
    <row r="19" spans="1:11" s="18" customFormat="1" ht="25.5">
      <c r="A19" s="147">
        <v>5</v>
      </c>
      <c r="B19" s="148" t="s">
        <v>576</v>
      </c>
      <c r="C19" s="350" t="s">
        <v>17</v>
      </c>
      <c r="D19" s="351"/>
      <c r="E19" s="351"/>
      <c r="F19" s="351"/>
      <c r="G19" s="352"/>
      <c r="H19" s="350"/>
      <c r="I19" s="351"/>
      <c r="J19" s="351"/>
      <c r="K19" s="362"/>
    </row>
    <row r="20" spans="1:11" s="18" customFormat="1" ht="153">
      <c r="A20" s="147">
        <v>6</v>
      </c>
      <c r="B20" s="148" t="s">
        <v>577</v>
      </c>
      <c r="C20" s="350" t="s">
        <v>58</v>
      </c>
      <c r="D20" s="351"/>
      <c r="E20" s="351"/>
      <c r="F20" s="351"/>
      <c r="G20" s="352"/>
      <c r="H20" s="350"/>
      <c r="I20" s="351"/>
      <c r="J20" s="351"/>
      <c r="K20" s="362"/>
    </row>
    <row r="21" spans="1:11" s="18" customFormat="1" ht="25.5">
      <c r="A21" s="147">
        <v>7</v>
      </c>
      <c r="B21" s="148" t="s">
        <v>578</v>
      </c>
      <c r="C21" s="350" t="s">
        <v>58</v>
      </c>
      <c r="D21" s="351"/>
      <c r="E21" s="351"/>
      <c r="F21" s="351"/>
      <c r="G21" s="352"/>
      <c r="H21" s="350"/>
      <c r="I21" s="351"/>
      <c r="J21" s="351"/>
      <c r="K21" s="362"/>
    </row>
    <row r="22" spans="1:11" s="18" customFormat="1" ht="25.5">
      <c r="A22" s="147">
        <v>8</v>
      </c>
      <c r="B22" s="148" t="s">
        <v>579</v>
      </c>
      <c r="C22" s="350" t="s">
        <v>58</v>
      </c>
      <c r="D22" s="351"/>
      <c r="E22" s="351"/>
      <c r="F22" s="351"/>
      <c r="G22" s="352"/>
      <c r="H22" s="350"/>
      <c r="I22" s="351"/>
      <c r="J22" s="351"/>
      <c r="K22" s="362"/>
    </row>
    <row r="23" spans="1:11" s="18" customFormat="1" ht="51">
      <c r="A23" s="147">
        <v>9</v>
      </c>
      <c r="B23" s="148" t="s">
        <v>580</v>
      </c>
      <c r="C23" s="350" t="s">
        <v>58</v>
      </c>
      <c r="D23" s="351"/>
      <c r="E23" s="351"/>
      <c r="F23" s="351"/>
      <c r="G23" s="352"/>
      <c r="H23" s="350"/>
      <c r="I23" s="351"/>
      <c r="J23" s="351"/>
      <c r="K23" s="362"/>
    </row>
    <row r="24" spans="1:11" s="18" customFormat="1" ht="107.25" customHeight="1">
      <c r="A24" s="147">
        <v>10</v>
      </c>
      <c r="B24" s="148" t="s">
        <v>581</v>
      </c>
      <c r="C24" s="350" t="s">
        <v>58</v>
      </c>
      <c r="D24" s="351"/>
      <c r="E24" s="351"/>
      <c r="F24" s="351"/>
      <c r="G24" s="352"/>
      <c r="H24" s="350"/>
      <c r="I24" s="351"/>
      <c r="J24" s="351"/>
      <c r="K24" s="362"/>
    </row>
    <row r="25" spans="1:11" s="18" customFormat="1" ht="76.5">
      <c r="A25" s="147">
        <v>11</v>
      </c>
      <c r="B25" s="148" t="s">
        <v>582</v>
      </c>
      <c r="C25" s="350" t="s">
        <v>58</v>
      </c>
      <c r="D25" s="351"/>
      <c r="E25" s="351"/>
      <c r="F25" s="351"/>
      <c r="G25" s="352"/>
      <c r="H25" s="350"/>
      <c r="I25" s="351"/>
      <c r="J25" s="351"/>
      <c r="K25" s="362"/>
    </row>
    <row r="26" spans="1:11" s="18" customFormat="1" ht="156" customHeight="1">
      <c r="A26" s="147">
        <v>12</v>
      </c>
      <c r="B26" s="148" t="s">
        <v>583</v>
      </c>
      <c r="C26" s="350" t="s">
        <v>17</v>
      </c>
      <c r="D26" s="351"/>
      <c r="E26" s="351"/>
      <c r="F26" s="351"/>
      <c r="G26" s="352"/>
      <c r="H26" s="350"/>
      <c r="I26" s="351"/>
      <c r="J26" s="351"/>
      <c r="K26" s="362"/>
    </row>
    <row r="27" spans="1:11" s="18" customFormat="1" ht="51">
      <c r="A27" s="147">
        <v>13</v>
      </c>
      <c r="B27" s="148" t="s">
        <v>584</v>
      </c>
      <c r="C27" s="350" t="s">
        <v>17</v>
      </c>
      <c r="D27" s="351"/>
      <c r="E27" s="351"/>
      <c r="F27" s="351"/>
      <c r="G27" s="352"/>
      <c r="H27" s="350"/>
      <c r="I27" s="351"/>
      <c r="J27" s="351"/>
      <c r="K27" s="362"/>
    </row>
    <row r="28" spans="1:11" s="18" customFormat="1" ht="64.5" customHeight="1">
      <c r="A28" s="147">
        <v>14</v>
      </c>
      <c r="B28" s="148" t="s">
        <v>585</v>
      </c>
      <c r="C28" s="350" t="s">
        <v>17</v>
      </c>
      <c r="D28" s="351"/>
      <c r="E28" s="351"/>
      <c r="F28" s="351"/>
      <c r="G28" s="352"/>
      <c r="H28" s="350"/>
      <c r="I28" s="351"/>
      <c r="J28" s="351"/>
      <c r="K28" s="362"/>
    </row>
    <row r="29" spans="1:11" s="18" customFormat="1" ht="38.25">
      <c r="A29" s="147">
        <v>15</v>
      </c>
      <c r="B29" s="148" t="s">
        <v>586</v>
      </c>
      <c r="C29" s="350" t="s">
        <v>58</v>
      </c>
      <c r="D29" s="351"/>
      <c r="E29" s="351"/>
      <c r="F29" s="351"/>
      <c r="G29" s="352"/>
      <c r="H29" s="350"/>
      <c r="I29" s="351"/>
      <c r="J29" s="351"/>
      <c r="K29" s="362"/>
    </row>
    <row r="30" spans="1:11" s="18" customFormat="1" ht="38.25">
      <c r="A30" s="147">
        <v>16</v>
      </c>
      <c r="B30" s="148" t="s">
        <v>587</v>
      </c>
      <c r="C30" s="350" t="s">
        <v>17</v>
      </c>
      <c r="D30" s="351"/>
      <c r="E30" s="351"/>
      <c r="F30" s="351"/>
      <c r="G30" s="352"/>
      <c r="H30" s="350"/>
      <c r="I30" s="351"/>
      <c r="J30" s="351"/>
      <c r="K30" s="362"/>
    </row>
    <row r="31" spans="1:11" s="18" customFormat="1" ht="42" customHeight="1">
      <c r="A31" s="147">
        <v>17</v>
      </c>
      <c r="B31" s="148" t="s">
        <v>588</v>
      </c>
      <c r="C31" s="350" t="s">
        <v>17</v>
      </c>
      <c r="D31" s="351"/>
      <c r="E31" s="351"/>
      <c r="F31" s="351"/>
      <c r="G31" s="352"/>
      <c r="H31" s="350"/>
      <c r="I31" s="351"/>
      <c r="J31" s="351"/>
      <c r="K31" s="362"/>
    </row>
    <row r="32" spans="1:11" s="18" customFormat="1" ht="38.25">
      <c r="A32" s="147">
        <v>18</v>
      </c>
      <c r="B32" s="148" t="s">
        <v>589</v>
      </c>
      <c r="C32" s="350" t="s">
        <v>58</v>
      </c>
      <c r="D32" s="351"/>
      <c r="E32" s="351"/>
      <c r="F32" s="351"/>
      <c r="G32" s="352"/>
      <c r="H32" s="350"/>
      <c r="I32" s="351"/>
      <c r="J32" s="351"/>
      <c r="K32" s="362"/>
    </row>
    <row r="33" spans="1:11" s="18" customFormat="1" ht="76.5">
      <c r="A33" s="147">
        <v>19</v>
      </c>
      <c r="B33" s="148" t="s">
        <v>590</v>
      </c>
      <c r="C33" s="350" t="s">
        <v>17</v>
      </c>
      <c r="D33" s="351"/>
      <c r="E33" s="351"/>
      <c r="F33" s="351"/>
      <c r="G33" s="352"/>
      <c r="H33" s="350"/>
      <c r="I33" s="351"/>
      <c r="J33" s="351"/>
      <c r="K33" s="362"/>
    </row>
    <row r="34" spans="1:11" s="18" customFormat="1" ht="63.75">
      <c r="A34" s="147">
        <v>20</v>
      </c>
      <c r="B34" s="148" t="s">
        <v>591</v>
      </c>
      <c r="C34" s="350" t="s">
        <v>17</v>
      </c>
      <c r="D34" s="351"/>
      <c r="E34" s="351"/>
      <c r="F34" s="351"/>
      <c r="G34" s="352"/>
      <c r="H34" s="350"/>
      <c r="I34" s="351"/>
      <c r="J34" s="351"/>
      <c r="K34" s="362"/>
    </row>
    <row r="35" spans="1:11" s="18" customFormat="1" ht="46.5" customHeight="1">
      <c r="A35" s="147">
        <v>21</v>
      </c>
      <c r="B35" s="148" t="s">
        <v>592</v>
      </c>
      <c r="C35" s="350" t="s">
        <v>17</v>
      </c>
      <c r="D35" s="351"/>
      <c r="E35" s="351"/>
      <c r="F35" s="351"/>
      <c r="G35" s="352"/>
      <c r="H35" s="350"/>
      <c r="I35" s="351"/>
      <c r="J35" s="351"/>
      <c r="K35" s="362"/>
    </row>
    <row r="36" spans="1:11" s="18" customFormat="1" ht="25.5">
      <c r="A36" s="147">
        <v>22</v>
      </c>
      <c r="B36" s="148" t="s">
        <v>593</v>
      </c>
      <c r="C36" s="350" t="s">
        <v>17</v>
      </c>
      <c r="D36" s="351"/>
      <c r="E36" s="351"/>
      <c r="F36" s="351"/>
      <c r="G36" s="352"/>
      <c r="H36" s="350"/>
      <c r="I36" s="351"/>
      <c r="J36" s="351"/>
      <c r="K36" s="362"/>
    </row>
    <row r="37" spans="1:11" s="18" customFormat="1" ht="38.25">
      <c r="A37" s="147">
        <v>23</v>
      </c>
      <c r="B37" s="148" t="s">
        <v>594</v>
      </c>
      <c r="C37" s="350" t="s">
        <v>17</v>
      </c>
      <c r="D37" s="351"/>
      <c r="E37" s="351"/>
      <c r="F37" s="351"/>
      <c r="G37" s="352"/>
      <c r="H37" s="350"/>
      <c r="I37" s="351"/>
      <c r="J37" s="351"/>
      <c r="K37" s="362"/>
    </row>
    <row r="38" spans="1:11" s="18" customFormat="1" ht="63.75">
      <c r="A38" s="147">
        <v>24</v>
      </c>
      <c r="B38" s="148" t="s">
        <v>595</v>
      </c>
      <c r="C38" s="350" t="s">
        <v>17</v>
      </c>
      <c r="D38" s="351"/>
      <c r="E38" s="351"/>
      <c r="F38" s="351"/>
      <c r="G38" s="352"/>
      <c r="H38" s="350"/>
      <c r="I38" s="351"/>
      <c r="J38" s="351"/>
      <c r="K38" s="362"/>
    </row>
    <row r="39" spans="1:11" s="18" customFormat="1" ht="51">
      <c r="A39" s="147">
        <v>25</v>
      </c>
      <c r="B39" s="148" t="s">
        <v>596</v>
      </c>
      <c r="C39" s="350" t="s">
        <v>17</v>
      </c>
      <c r="D39" s="351"/>
      <c r="E39" s="351"/>
      <c r="F39" s="351"/>
      <c r="G39" s="352"/>
      <c r="H39" s="350"/>
      <c r="I39" s="351"/>
      <c r="J39" s="351"/>
      <c r="K39" s="362"/>
    </row>
    <row r="40" spans="1:11" s="18" customFormat="1" ht="38.25">
      <c r="A40" s="150">
        <v>26</v>
      </c>
      <c r="B40" s="151" t="s">
        <v>597</v>
      </c>
      <c r="C40" s="350" t="s">
        <v>17</v>
      </c>
      <c r="D40" s="351"/>
      <c r="E40" s="351"/>
      <c r="F40" s="351"/>
      <c r="G40" s="352"/>
      <c r="H40" s="350"/>
      <c r="I40" s="351"/>
      <c r="J40" s="351"/>
      <c r="K40" s="362"/>
    </row>
    <row r="41" spans="1:11" s="18" customFormat="1" ht="12.75">
      <c r="A41" s="371" t="s">
        <v>598</v>
      </c>
      <c r="B41" s="372"/>
      <c r="C41" s="372"/>
      <c r="D41" s="372"/>
      <c r="E41" s="372"/>
      <c r="F41" s="372"/>
      <c r="G41" s="372"/>
      <c r="H41" s="372"/>
      <c r="I41" s="372"/>
      <c r="J41" s="372"/>
      <c r="K41" s="373"/>
    </row>
    <row r="42" spans="1:11" s="18" customFormat="1" ht="63.75">
      <c r="A42" s="147">
        <v>1</v>
      </c>
      <c r="B42" s="148" t="s">
        <v>599</v>
      </c>
      <c r="C42" s="350" t="s">
        <v>16</v>
      </c>
      <c r="D42" s="351"/>
      <c r="E42" s="351"/>
      <c r="F42" s="351"/>
      <c r="G42" s="352"/>
      <c r="H42" s="350"/>
      <c r="I42" s="351"/>
      <c r="J42" s="351"/>
      <c r="K42" s="362"/>
    </row>
    <row r="43" spans="1:11" s="18" customFormat="1" ht="63.75">
      <c r="A43" s="147">
        <v>2</v>
      </c>
      <c r="B43" s="148" t="s">
        <v>600</v>
      </c>
      <c r="C43" s="350" t="s">
        <v>16</v>
      </c>
      <c r="D43" s="351"/>
      <c r="E43" s="351"/>
      <c r="F43" s="351"/>
      <c r="G43" s="352"/>
      <c r="H43" s="350"/>
      <c r="I43" s="351"/>
      <c r="J43" s="351"/>
      <c r="K43" s="362"/>
    </row>
    <row r="44" spans="1:11" s="18" customFormat="1" ht="27.75" customHeight="1">
      <c r="A44" s="147">
        <v>3</v>
      </c>
      <c r="B44" s="148" t="s">
        <v>601</v>
      </c>
      <c r="C44" s="168" t="s">
        <v>17</v>
      </c>
      <c r="D44" s="293"/>
      <c r="E44" s="293"/>
      <c r="F44" s="293"/>
      <c r="G44" s="293"/>
      <c r="H44" s="350"/>
      <c r="I44" s="351"/>
      <c r="J44" s="351"/>
      <c r="K44" s="362"/>
    </row>
    <row r="45" spans="1:11" s="18" customFormat="1" ht="30.75" customHeight="1">
      <c r="A45" s="147">
        <v>4</v>
      </c>
      <c r="B45" s="148" t="s">
        <v>602</v>
      </c>
      <c r="C45" s="168" t="s">
        <v>17</v>
      </c>
      <c r="D45" s="293"/>
      <c r="E45" s="293"/>
      <c r="F45" s="293"/>
      <c r="G45" s="293"/>
      <c r="H45" s="350"/>
      <c r="I45" s="351"/>
      <c r="J45" s="351"/>
      <c r="K45" s="362"/>
    </row>
    <row r="46" spans="1:11" s="18" customFormat="1" ht="47.25" customHeight="1">
      <c r="A46" s="147">
        <v>5</v>
      </c>
      <c r="B46" s="148" t="s">
        <v>603</v>
      </c>
      <c r="C46" s="168" t="s">
        <v>17</v>
      </c>
      <c r="D46" s="293"/>
      <c r="E46" s="293"/>
      <c r="F46" s="293"/>
      <c r="G46" s="293"/>
      <c r="H46" s="350"/>
      <c r="I46" s="351"/>
      <c r="J46" s="351"/>
      <c r="K46" s="362"/>
    </row>
    <row r="47" spans="1:11" s="18" customFormat="1" ht="38.25">
      <c r="A47" s="147">
        <v>6</v>
      </c>
      <c r="B47" s="148" t="s">
        <v>604</v>
      </c>
      <c r="C47" s="168" t="s">
        <v>17</v>
      </c>
      <c r="D47" s="293"/>
      <c r="E47" s="293"/>
      <c r="F47" s="293"/>
      <c r="G47" s="293"/>
      <c r="H47" s="350"/>
      <c r="I47" s="351"/>
      <c r="J47" s="351"/>
      <c r="K47" s="362"/>
    </row>
    <row r="48" spans="1:11" s="18" customFormat="1" ht="39.75" customHeight="1">
      <c r="A48" s="147">
        <v>7</v>
      </c>
      <c r="B48" s="148" t="s">
        <v>605</v>
      </c>
      <c r="C48" s="168" t="s">
        <v>17</v>
      </c>
      <c r="D48" s="293"/>
      <c r="E48" s="293"/>
      <c r="F48" s="293"/>
      <c r="G48" s="293"/>
      <c r="H48" s="350"/>
      <c r="I48" s="351"/>
      <c r="J48" s="351"/>
      <c r="K48" s="362"/>
    </row>
    <row r="49" spans="1:11" s="18" customFormat="1" ht="51">
      <c r="A49" s="147">
        <v>8</v>
      </c>
      <c r="B49" s="148" t="s">
        <v>606</v>
      </c>
      <c r="C49" s="168" t="s">
        <v>16</v>
      </c>
      <c r="D49" s="293"/>
      <c r="E49" s="293"/>
      <c r="F49" s="293"/>
      <c r="G49" s="293"/>
      <c r="H49" s="350"/>
      <c r="I49" s="351"/>
      <c r="J49" s="351"/>
      <c r="K49" s="362"/>
    </row>
    <row r="50" spans="1:11" s="18" customFormat="1" ht="25.5">
      <c r="A50" s="147">
        <v>9</v>
      </c>
      <c r="B50" s="148" t="s">
        <v>607</v>
      </c>
      <c r="C50" s="168" t="s">
        <v>16</v>
      </c>
      <c r="D50" s="293"/>
      <c r="E50" s="293"/>
      <c r="F50" s="293"/>
      <c r="G50" s="293"/>
      <c r="H50" s="350"/>
      <c r="I50" s="351"/>
      <c r="J50" s="351"/>
      <c r="K50" s="362"/>
    </row>
    <row r="51" spans="1:11" s="18" customFormat="1" ht="51">
      <c r="A51" s="147">
        <v>10</v>
      </c>
      <c r="B51" s="148" t="s">
        <v>608</v>
      </c>
      <c r="C51" s="350" t="s">
        <v>17</v>
      </c>
      <c r="D51" s="351"/>
      <c r="E51" s="351"/>
      <c r="F51" s="351"/>
      <c r="G51" s="352"/>
      <c r="H51" s="350"/>
      <c r="I51" s="351"/>
      <c r="J51" s="351"/>
      <c r="K51" s="362"/>
    </row>
    <row r="52" spans="1:11" s="18" customFormat="1" ht="66.75" customHeight="1">
      <c r="A52" s="147">
        <v>11</v>
      </c>
      <c r="B52" s="148" t="s">
        <v>609</v>
      </c>
      <c r="C52" s="168" t="s">
        <v>824</v>
      </c>
      <c r="D52" s="293"/>
      <c r="E52" s="293"/>
      <c r="F52" s="293"/>
      <c r="G52" s="293"/>
      <c r="H52" s="350"/>
      <c r="I52" s="351"/>
      <c r="J52" s="351"/>
      <c r="K52" s="362"/>
    </row>
    <row r="53" spans="1:11" s="18" customFormat="1" ht="89.25">
      <c r="A53" s="147">
        <v>12</v>
      </c>
      <c r="B53" s="148" t="s">
        <v>610</v>
      </c>
      <c r="C53" s="168" t="s">
        <v>16</v>
      </c>
      <c r="D53" s="293"/>
      <c r="E53" s="293"/>
      <c r="F53" s="293"/>
      <c r="G53" s="293"/>
      <c r="H53" s="168"/>
      <c r="I53" s="293"/>
      <c r="J53" s="293"/>
      <c r="K53" s="304"/>
    </row>
    <row r="54" spans="1:11" s="18" customFormat="1" ht="63.75">
      <c r="A54" s="147">
        <v>13</v>
      </c>
      <c r="B54" s="148" t="s">
        <v>611</v>
      </c>
      <c r="C54" s="168" t="s">
        <v>16</v>
      </c>
      <c r="D54" s="293"/>
      <c r="E54" s="293"/>
      <c r="F54" s="293"/>
      <c r="G54" s="293"/>
      <c r="H54" s="350"/>
      <c r="I54" s="351"/>
      <c r="J54" s="351"/>
      <c r="K54" s="362"/>
    </row>
    <row r="55" spans="1:11" s="18" customFormat="1" ht="89.25">
      <c r="A55" s="147">
        <v>14</v>
      </c>
      <c r="B55" s="148" t="s">
        <v>612</v>
      </c>
      <c r="C55" s="168" t="s">
        <v>16</v>
      </c>
      <c r="D55" s="293"/>
      <c r="E55" s="293"/>
      <c r="F55" s="293"/>
      <c r="G55" s="293"/>
      <c r="H55" s="350"/>
      <c r="I55" s="351"/>
      <c r="J55" s="351"/>
      <c r="K55" s="362"/>
    </row>
    <row r="56" spans="1:11" s="18" customFormat="1" ht="63.75">
      <c r="A56" s="147">
        <v>15</v>
      </c>
      <c r="B56" s="148" t="s">
        <v>613</v>
      </c>
      <c r="C56" s="350" t="s">
        <v>17</v>
      </c>
      <c r="D56" s="351"/>
      <c r="E56" s="351"/>
      <c r="F56" s="351"/>
      <c r="G56" s="352"/>
      <c r="H56" s="350"/>
      <c r="I56" s="351"/>
      <c r="J56" s="351"/>
      <c r="K56" s="362"/>
    </row>
    <row r="57" spans="1:11" s="18" customFormat="1" ht="18" customHeight="1">
      <c r="A57" s="363" t="s">
        <v>614</v>
      </c>
      <c r="B57" s="364"/>
      <c r="C57" s="364"/>
      <c r="D57" s="364"/>
      <c r="E57" s="364"/>
      <c r="F57" s="364"/>
      <c r="G57" s="364"/>
      <c r="H57" s="364"/>
      <c r="I57" s="364"/>
      <c r="J57" s="364"/>
      <c r="K57" s="365"/>
    </row>
    <row r="58" spans="1:11" s="18" customFormat="1" ht="25.5">
      <c r="A58" s="147">
        <v>1</v>
      </c>
      <c r="B58" s="148" t="s">
        <v>615</v>
      </c>
      <c r="C58" s="168" t="s">
        <v>58</v>
      </c>
      <c r="D58" s="293"/>
      <c r="E58" s="293"/>
      <c r="F58" s="293"/>
      <c r="G58" s="293"/>
      <c r="H58" s="168"/>
      <c r="I58" s="293"/>
      <c r="J58" s="293"/>
      <c r="K58" s="304"/>
    </row>
    <row r="59" spans="1:11" s="18" customFormat="1" ht="51">
      <c r="A59" s="147">
        <v>2</v>
      </c>
      <c r="B59" s="148" t="s">
        <v>616</v>
      </c>
      <c r="C59" s="168" t="s">
        <v>58</v>
      </c>
      <c r="D59" s="293"/>
      <c r="E59" s="293"/>
      <c r="F59" s="293"/>
      <c r="G59" s="293"/>
      <c r="H59" s="168"/>
      <c r="I59" s="293"/>
      <c r="J59" s="293"/>
      <c r="K59" s="304"/>
    </row>
    <row r="60" spans="1:11" s="18" customFormat="1" ht="50.25" customHeight="1">
      <c r="A60" s="147">
        <v>3</v>
      </c>
      <c r="B60" s="148" t="s">
        <v>617</v>
      </c>
      <c r="C60" s="168" t="s">
        <v>58</v>
      </c>
      <c r="D60" s="293"/>
      <c r="E60" s="293"/>
      <c r="F60" s="293"/>
      <c r="G60" s="293"/>
      <c r="H60" s="168"/>
      <c r="I60" s="293"/>
      <c r="J60" s="293"/>
      <c r="K60" s="304"/>
    </row>
    <row r="61" spans="1:11" s="18" customFormat="1" ht="15.75" customHeight="1">
      <c r="A61" s="363" t="s">
        <v>618</v>
      </c>
      <c r="B61" s="364"/>
      <c r="C61" s="364"/>
      <c r="D61" s="364"/>
      <c r="E61" s="364"/>
      <c r="F61" s="364"/>
      <c r="G61" s="364"/>
      <c r="H61" s="364"/>
      <c r="I61" s="364"/>
      <c r="J61" s="364"/>
      <c r="K61" s="365"/>
    </row>
    <row r="62" spans="1:11" s="18" customFormat="1" ht="178.5">
      <c r="A62" s="147">
        <v>1</v>
      </c>
      <c r="B62" s="26" t="s">
        <v>619</v>
      </c>
      <c r="C62" s="168" t="s">
        <v>16</v>
      </c>
      <c r="D62" s="293"/>
      <c r="E62" s="293"/>
      <c r="F62" s="293"/>
      <c r="G62" s="293"/>
      <c r="H62" s="168"/>
      <c r="I62" s="293"/>
      <c r="J62" s="293"/>
      <c r="K62" s="304"/>
    </row>
    <row r="63" spans="1:11" s="18" customFormat="1" ht="16.5" thickBot="1">
      <c r="A63" s="366" t="s">
        <v>542</v>
      </c>
      <c r="B63" s="367"/>
      <c r="C63" s="367"/>
      <c r="D63" s="367"/>
      <c r="E63" s="367"/>
      <c r="F63" s="367"/>
      <c r="G63" s="367"/>
      <c r="H63" s="367"/>
      <c r="I63" s="367"/>
      <c r="J63" s="367"/>
      <c r="K63" s="368"/>
    </row>
    <row r="64" spans="1:11" s="18" customFormat="1" ht="48.75" thickBot="1">
      <c r="A64" s="36" t="s">
        <v>0</v>
      </c>
      <c r="B64" s="37" t="s">
        <v>1</v>
      </c>
      <c r="C64" s="37" t="s">
        <v>10</v>
      </c>
      <c r="D64" s="38" t="s">
        <v>2</v>
      </c>
      <c r="E64" s="38" t="s">
        <v>3</v>
      </c>
      <c r="F64" s="39" t="s">
        <v>23</v>
      </c>
      <c r="G64" s="39" t="s">
        <v>4</v>
      </c>
      <c r="H64" s="40" t="s">
        <v>5</v>
      </c>
      <c r="I64" s="39" t="s">
        <v>6</v>
      </c>
      <c r="J64" s="38" t="s">
        <v>7</v>
      </c>
      <c r="K64" s="41" t="s">
        <v>8</v>
      </c>
    </row>
    <row r="65" spans="1:11" ht="15" customHeight="1" thickBot="1">
      <c r="A65" s="139">
        <v>1</v>
      </c>
      <c r="B65" s="11" t="s">
        <v>306</v>
      </c>
      <c r="C65" s="11"/>
      <c r="D65" s="140" t="s">
        <v>9</v>
      </c>
      <c r="E65" s="140">
        <v>4</v>
      </c>
      <c r="F65" s="141"/>
      <c r="G65" s="142">
        <f>E65*F65</f>
        <v>0</v>
      </c>
      <c r="H65" s="143"/>
      <c r="I65" s="142">
        <f>ROUND(G65*H65/100+G65,2)</f>
        <v>0</v>
      </c>
      <c r="J65" s="152"/>
      <c r="K65" s="128"/>
    </row>
    <row r="66" spans="1:11" ht="13.5" thickBot="1">
      <c r="A66" s="227" t="s">
        <v>88</v>
      </c>
      <c r="B66" s="228"/>
      <c r="C66" s="228"/>
      <c r="D66" s="228"/>
      <c r="E66" s="228"/>
      <c r="F66" s="229"/>
      <c r="G66" s="145">
        <f>SUM(G65:G65)</f>
        <v>0</v>
      </c>
      <c r="H66" s="146" t="s">
        <v>19</v>
      </c>
      <c r="I66" s="145">
        <f>SUM(I65:I65)</f>
        <v>0</v>
      </c>
      <c r="J66" s="208"/>
      <c r="K66" s="236"/>
    </row>
    <row r="67" spans="1:11" ht="19.5" customHeight="1" thickBot="1">
      <c r="A67" s="191" t="s">
        <v>11</v>
      </c>
      <c r="B67" s="192"/>
      <c r="C67" s="192"/>
      <c r="D67" s="192"/>
      <c r="E67" s="192"/>
      <c r="F67" s="192"/>
      <c r="G67" s="192"/>
      <c r="H67" s="192"/>
      <c r="I67" s="192"/>
      <c r="J67" s="192"/>
      <c r="K67" s="193"/>
    </row>
    <row r="68" spans="1:11" ht="19.5" customHeight="1">
      <c r="A68" s="353" t="s">
        <v>89</v>
      </c>
      <c r="B68" s="354"/>
      <c r="C68" s="354"/>
      <c r="D68" s="354"/>
      <c r="E68" s="354"/>
      <c r="F68" s="354"/>
      <c r="G68" s="354"/>
      <c r="H68" s="354"/>
      <c r="I68" s="354"/>
      <c r="J68" s="354"/>
      <c r="K68" s="355"/>
    </row>
    <row r="69" spans="1:11" ht="19.5" customHeight="1">
      <c r="A69" s="356" t="s">
        <v>90</v>
      </c>
      <c r="B69" s="357"/>
      <c r="C69" s="357"/>
      <c r="D69" s="357"/>
      <c r="E69" s="357"/>
      <c r="F69" s="357"/>
      <c r="G69" s="357"/>
      <c r="H69" s="357"/>
      <c r="I69" s="357"/>
      <c r="J69" s="357"/>
      <c r="K69" s="358"/>
    </row>
    <row r="70" spans="1:11" ht="19.5" customHeight="1">
      <c r="A70" s="356" t="s">
        <v>91</v>
      </c>
      <c r="B70" s="357"/>
      <c r="C70" s="357"/>
      <c r="D70" s="357"/>
      <c r="E70" s="357"/>
      <c r="F70" s="357"/>
      <c r="G70" s="357"/>
      <c r="H70" s="357"/>
      <c r="I70" s="357"/>
      <c r="J70" s="357"/>
      <c r="K70" s="358"/>
    </row>
    <row r="71" spans="1:11" ht="19.5" customHeight="1" thickBot="1">
      <c r="A71" s="359" t="s">
        <v>620</v>
      </c>
      <c r="B71" s="360"/>
      <c r="C71" s="360"/>
      <c r="D71" s="360"/>
      <c r="E71" s="360"/>
      <c r="F71" s="360"/>
      <c r="G71" s="360"/>
      <c r="H71" s="360"/>
      <c r="I71" s="360"/>
      <c r="J71" s="360"/>
      <c r="K71" s="361"/>
    </row>
    <row r="72" spans="1:11" ht="112.5" customHeight="1" thickBot="1">
      <c r="A72" s="101" t="s">
        <v>0</v>
      </c>
      <c r="B72" s="131" t="s">
        <v>26</v>
      </c>
      <c r="C72" s="264" t="s">
        <v>13</v>
      </c>
      <c r="D72" s="264"/>
      <c r="E72" s="264"/>
      <c r="F72" s="264"/>
      <c r="G72" s="264"/>
      <c r="H72" s="264" t="s">
        <v>571</v>
      </c>
      <c r="I72" s="264"/>
      <c r="J72" s="264"/>
      <c r="K72" s="266"/>
    </row>
    <row r="73" spans="1:11" ht="24.75" customHeight="1">
      <c r="A73" s="230" t="s">
        <v>544</v>
      </c>
      <c r="B73" s="231"/>
      <c r="C73" s="231"/>
      <c r="D73" s="231"/>
      <c r="E73" s="231"/>
      <c r="F73" s="231"/>
      <c r="G73" s="231"/>
      <c r="H73" s="231"/>
      <c r="I73" s="231"/>
      <c r="J73" s="231"/>
      <c r="K73" s="232"/>
    </row>
    <row r="74" spans="1:11" ht="67.5" customHeight="1">
      <c r="A74" s="147">
        <v>1</v>
      </c>
      <c r="B74" s="26" t="s">
        <v>621</v>
      </c>
      <c r="C74" s="369" t="s">
        <v>17</v>
      </c>
      <c r="D74" s="370"/>
      <c r="E74" s="370"/>
      <c r="F74" s="370"/>
      <c r="G74" s="370"/>
      <c r="H74" s="168"/>
      <c r="I74" s="293"/>
      <c r="J74" s="293"/>
      <c r="K74" s="304"/>
    </row>
    <row r="75" spans="1:11" ht="12.75" customHeight="1">
      <c r="A75" s="147">
        <v>2</v>
      </c>
      <c r="B75" s="26" t="s">
        <v>622</v>
      </c>
      <c r="C75" s="369" t="s">
        <v>17</v>
      </c>
      <c r="D75" s="370"/>
      <c r="E75" s="370"/>
      <c r="F75" s="370"/>
      <c r="G75" s="370"/>
      <c r="H75" s="168"/>
      <c r="I75" s="293"/>
      <c r="J75" s="293"/>
      <c r="K75" s="304"/>
    </row>
    <row r="76" spans="1:11" ht="76.5">
      <c r="A76" s="147">
        <v>3</v>
      </c>
      <c r="B76" s="26" t="s">
        <v>623</v>
      </c>
      <c r="C76" s="369" t="s">
        <v>17</v>
      </c>
      <c r="D76" s="370"/>
      <c r="E76" s="370"/>
      <c r="F76" s="370"/>
      <c r="G76" s="370"/>
      <c r="H76" s="168"/>
      <c r="I76" s="293"/>
      <c r="J76" s="293"/>
      <c r="K76" s="304"/>
    </row>
    <row r="77" spans="1:11" ht="102">
      <c r="A77" s="147">
        <v>4</v>
      </c>
      <c r="B77" s="26" t="s">
        <v>839</v>
      </c>
      <c r="C77" s="168" t="s">
        <v>16</v>
      </c>
      <c r="D77" s="293"/>
      <c r="E77" s="293"/>
      <c r="F77" s="293"/>
      <c r="G77" s="293"/>
      <c r="H77" s="168"/>
      <c r="I77" s="293"/>
      <c r="J77" s="293"/>
      <c r="K77" s="304"/>
    </row>
    <row r="78" spans="1:11" ht="38.25">
      <c r="A78" s="147">
        <v>5</v>
      </c>
      <c r="B78" s="26" t="s">
        <v>624</v>
      </c>
      <c r="C78" s="168" t="s">
        <v>17</v>
      </c>
      <c r="D78" s="293"/>
      <c r="E78" s="293"/>
      <c r="F78" s="293"/>
      <c r="G78" s="293"/>
      <c r="H78" s="168"/>
      <c r="I78" s="293"/>
      <c r="J78" s="293"/>
      <c r="K78" s="304"/>
    </row>
    <row r="79" spans="1:11" ht="76.5">
      <c r="A79" s="147">
        <v>6</v>
      </c>
      <c r="B79" s="26" t="s">
        <v>840</v>
      </c>
      <c r="C79" s="168" t="s">
        <v>17</v>
      </c>
      <c r="D79" s="293"/>
      <c r="E79" s="293"/>
      <c r="F79" s="293"/>
      <c r="G79" s="293"/>
      <c r="H79" s="168"/>
      <c r="I79" s="293"/>
      <c r="J79" s="293"/>
      <c r="K79" s="304"/>
    </row>
    <row r="80" spans="1:11" ht="38.25">
      <c r="A80" s="147">
        <v>7</v>
      </c>
      <c r="B80" s="26" t="s">
        <v>625</v>
      </c>
      <c r="C80" s="168" t="s">
        <v>17</v>
      </c>
      <c r="D80" s="293"/>
      <c r="E80" s="293"/>
      <c r="F80" s="293"/>
      <c r="G80" s="293"/>
      <c r="H80" s="168"/>
      <c r="I80" s="293"/>
      <c r="J80" s="293"/>
      <c r="K80" s="304"/>
    </row>
    <row r="81" spans="1:11" ht="153">
      <c r="A81" s="147">
        <v>8</v>
      </c>
      <c r="B81" s="26" t="s">
        <v>841</v>
      </c>
      <c r="C81" s="168" t="s">
        <v>16</v>
      </c>
      <c r="D81" s="293"/>
      <c r="E81" s="293"/>
      <c r="F81" s="293"/>
      <c r="G81" s="293"/>
      <c r="H81" s="168"/>
      <c r="I81" s="293"/>
      <c r="J81" s="293"/>
      <c r="K81" s="304"/>
    </row>
    <row r="82" spans="1:11" ht="38.25">
      <c r="A82" s="147">
        <v>9</v>
      </c>
      <c r="B82" s="148" t="s">
        <v>626</v>
      </c>
      <c r="C82" s="168" t="s">
        <v>16</v>
      </c>
      <c r="D82" s="293"/>
      <c r="E82" s="293"/>
      <c r="F82" s="293"/>
      <c r="G82" s="293"/>
      <c r="H82" s="168"/>
      <c r="I82" s="293"/>
      <c r="J82" s="293"/>
      <c r="K82" s="304"/>
    </row>
    <row r="83" spans="1:11" ht="38.25">
      <c r="A83" s="147">
        <v>10</v>
      </c>
      <c r="B83" s="26" t="s">
        <v>627</v>
      </c>
      <c r="C83" s="168" t="s">
        <v>17</v>
      </c>
      <c r="D83" s="293"/>
      <c r="E83" s="293"/>
      <c r="F83" s="293"/>
      <c r="G83" s="293"/>
      <c r="H83" s="168"/>
      <c r="I83" s="293"/>
      <c r="J83" s="293"/>
      <c r="K83" s="304"/>
    </row>
    <row r="84" spans="1:11" ht="127.5">
      <c r="A84" s="147">
        <v>11</v>
      </c>
      <c r="B84" s="148" t="s">
        <v>628</v>
      </c>
      <c r="C84" s="168" t="s">
        <v>17</v>
      </c>
      <c r="D84" s="293"/>
      <c r="E84" s="293"/>
      <c r="F84" s="293"/>
      <c r="G84" s="293"/>
      <c r="H84" s="168"/>
      <c r="I84" s="293"/>
      <c r="J84" s="293"/>
      <c r="K84" s="304"/>
    </row>
    <row r="85" spans="1:11" ht="25.5">
      <c r="A85" s="147">
        <v>12</v>
      </c>
      <c r="B85" s="26" t="s">
        <v>543</v>
      </c>
      <c r="C85" s="168" t="s">
        <v>17</v>
      </c>
      <c r="D85" s="293"/>
      <c r="E85" s="293"/>
      <c r="F85" s="293"/>
      <c r="G85" s="293"/>
      <c r="H85" s="168"/>
      <c r="I85" s="293"/>
      <c r="J85" s="293"/>
      <c r="K85" s="304"/>
    </row>
    <row r="86" spans="1:11" ht="63.75">
      <c r="A86" s="147">
        <v>13</v>
      </c>
      <c r="B86" s="26" t="s">
        <v>629</v>
      </c>
      <c r="C86" s="168" t="s">
        <v>17</v>
      </c>
      <c r="D86" s="293"/>
      <c r="E86" s="293"/>
      <c r="F86" s="293"/>
      <c r="G86" s="293"/>
      <c r="H86" s="168"/>
      <c r="I86" s="293"/>
      <c r="J86" s="293"/>
      <c r="K86" s="304"/>
    </row>
    <row r="87" spans="1:11" ht="51">
      <c r="A87" s="149">
        <v>14</v>
      </c>
      <c r="B87" s="148" t="s">
        <v>630</v>
      </c>
      <c r="C87" s="168" t="s">
        <v>58</v>
      </c>
      <c r="D87" s="293"/>
      <c r="E87" s="293"/>
      <c r="F87" s="293"/>
      <c r="G87" s="293"/>
      <c r="H87" s="168"/>
      <c r="I87" s="293"/>
      <c r="J87" s="293"/>
      <c r="K87" s="304"/>
    </row>
    <row r="88" spans="1:11" ht="63.75">
      <c r="A88" s="149">
        <v>15</v>
      </c>
      <c r="B88" s="148" t="s">
        <v>631</v>
      </c>
      <c r="C88" s="168" t="s">
        <v>17</v>
      </c>
      <c r="D88" s="293"/>
      <c r="E88" s="293"/>
      <c r="F88" s="293"/>
      <c r="G88" s="293"/>
      <c r="H88" s="168"/>
      <c r="I88" s="293"/>
      <c r="J88" s="293"/>
      <c r="K88" s="304"/>
    </row>
    <row r="89" spans="1:11" ht="51">
      <c r="A89" s="149">
        <v>16</v>
      </c>
      <c r="B89" s="148" t="s">
        <v>632</v>
      </c>
      <c r="C89" s="168" t="s">
        <v>17</v>
      </c>
      <c r="D89" s="293"/>
      <c r="E89" s="293"/>
      <c r="F89" s="293"/>
      <c r="G89" s="293"/>
      <c r="H89" s="168"/>
      <c r="I89" s="293"/>
      <c r="J89" s="293"/>
      <c r="K89" s="304"/>
    </row>
    <row r="90" spans="1:11" ht="13.5" thickBot="1">
      <c r="A90" s="347" t="s">
        <v>633</v>
      </c>
      <c r="B90" s="348"/>
      <c r="C90" s="348"/>
      <c r="D90" s="348"/>
      <c r="E90" s="348"/>
      <c r="F90" s="348"/>
      <c r="G90" s="348"/>
      <c r="H90" s="348"/>
      <c r="I90" s="348"/>
      <c r="J90" s="348"/>
      <c r="K90" s="349"/>
    </row>
    <row r="91" spans="1:11" ht="165.75">
      <c r="A91" s="147">
        <v>1</v>
      </c>
      <c r="B91" s="148" t="s">
        <v>634</v>
      </c>
      <c r="C91" s="168" t="s">
        <v>58</v>
      </c>
      <c r="D91" s="293"/>
      <c r="E91" s="293"/>
      <c r="F91" s="293"/>
      <c r="G91" s="293"/>
      <c r="H91" s="168"/>
      <c r="I91" s="293"/>
      <c r="J91" s="293"/>
      <c r="K91" s="304"/>
    </row>
    <row r="92" spans="1:11" ht="63.75">
      <c r="A92" s="147">
        <v>2</v>
      </c>
      <c r="B92" s="148" t="s">
        <v>635</v>
      </c>
      <c r="C92" s="168" t="s">
        <v>58</v>
      </c>
      <c r="D92" s="293"/>
      <c r="E92" s="293"/>
      <c r="F92" s="293"/>
      <c r="G92" s="293"/>
      <c r="H92" s="168"/>
      <c r="I92" s="293"/>
      <c r="J92" s="293"/>
      <c r="K92" s="304"/>
    </row>
    <row r="93" spans="1:11" ht="51">
      <c r="A93" s="147">
        <v>3</v>
      </c>
      <c r="B93" s="26" t="s">
        <v>636</v>
      </c>
      <c r="C93" s="168" t="s">
        <v>58</v>
      </c>
      <c r="D93" s="293"/>
      <c r="E93" s="293"/>
      <c r="F93" s="293"/>
      <c r="G93" s="293"/>
      <c r="H93" s="168"/>
      <c r="I93" s="293"/>
      <c r="J93" s="293"/>
      <c r="K93" s="304"/>
    </row>
    <row r="94" spans="1:11" ht="89.25">
      <c r="A94" s="147">
        <v>4</v>
      </c>
      <c r="B94" s="148" t="s">
        <v>637</v>
      </c>
      <c r="C94" s="168" t="s">
        <v>58</v>
      </c>
      <c r="D94" s="293"/>
      <c r="E94" s="293"/>
      <c r="F94" s="293"/>
      <c r="G94" s="293"/>
      <c r="H94" s="168"/>
      <c r="I94" s="293"/>
      <c r="J94" s="293"/>
      <c r="K94" s="304"/>
    </row>
    <row r="95" spans="1:11" ht="76.5">
      <c r="A95" s="149">
        <v>5</v>
      </c>
      <c r="B95" s="148" t="s">
        <v>638</v>
      </c>
      <c r="C95" s="168" t="s">
        <v>58</v>
      </c>
      <c r="D95" s="293"/>
      <c r="E95" s="293"/>
      <c r="F95" s="293"/>
      <c r="G95" s="293"/>
      <c r="H95" s="168"/>
      <c r="I95" s="293"/>
      <c r="J95" s="293"/>
      <c r="K95" s="304"/>
    </row>
    <row r="96" spans="1:11" ht="51">
      <c r="A96" s="149">
        <v>6</v>
      </c>
      <c r="B96" s="148" t="s">
        <v>639</v>
      </c>
      <c r="C96" s="168" t="s">
        <v>58</v>
      </c>
      <c r="D96" s="293"/>
      <c r="E96" s="293"/>
      <c r="F96" s="293"/>
      <c r="G96" s="293"/>
      <c r="H96" s="168"/>
      <c r="I96" s="293"/>
      <c r="J96" s="293"/>
      <c r="K96" s="304"/>
    </row>
    <row r="97" spans="1:11" ht="63.75">
      <c r="A97" s="149">
        <v>7</v>
      </c>
      <c r="B97" s="153" t="s">
        <v>640</v>
      </c>
      <c r="C97" s="168" t="s">
        <v>58</v>
      </c>
      <c r="D97" s="293"/>
      <c r="E97" s="293"/>
      <c r="F97" s="293"/>
      <c r="G97" s="293"/>
      <c r="H97" s="168"/>
      <c r="I97" s="293"/>
      <c r="J97" s="293"/>
      <c r="K97" s="304"/>
    </row>
    <row r="98" spans="1:11" ht="63.75">
      <c r="A98" s="149">
        <v>8</v>
      </c>
      <c r="B98" s="148" t="s">
        <v>842</v>
      </c>
      <c r="C98" s="168" t="s">
        <v>17</v>
      </c>
      <c r="D98" s="293"/>
      <c r="E98" s="293"/>
      <c r="F98" s="293"/>
      <c r="G98" s="293"/>
      <c r="H98" s="168"/>
      <c r="I98" s="293"/>
      <c r="J98" s="293"/>
      <c r="K98" s="304"/>
    </row>
    <row r="99" spans="1:11" ht="13.5" thickBot="1">
      <c r="A99" s="347" t="s">
        <v>641</v>
      </c>
      <c r="B99" s="348"/>
      <c r="C99" s="348"/>
      <c r="D99" s="348"/>
      <c r="E99" s="348"/>
      <c r="F99" s="348"/>
      <c r="G99" s="348"/>
      <c r="H99" s="348"/>
      <c r="I99" s="348"/>
      <c r="J99" s="348"/>
      <c r="K99" s="349"/>
    </row>
    <row r="100" spans="1:11" ht="179.25" thickBot="1">
      <c r="A100" s="147">
        <v>1</v>
      </c>
      <c r="B100" s="26" t="s">
        <v>642</v>
      </c>
      <c r="C100" s="168" t="s">
        <v>58</v>
      </c>
      <c r="D100" s="293"/>
      <c r="E100" s="293"/>
      <c r="F100" s="293"/>
      <c r="G100" s="293"/>
      <c r="H100" s="170"/>
      <c r="I100" s="310"/>
      <c r="J100" s="310"/>
      <c r="K100" s="311"/>
    </row>
    <row r="101" spans="1:11" ht="24.75" customHeight="1" thickBot="1">
      <c r="A101" s="374" t="s">
        <v>643</v>
      </c>
      <c r="B101" s="375"/>
      <c r="C101" s="375"/>
      <c r="D101" s="375"/>
      <c r="E101" s="375"/>
      <c r="F101" s="376"/>
      <c r="G101" s="127">
        <f>G7+G66</f>
        <v>0</v>
      </c>
      <c r="H101" s="56" t="s">
        <v>19</v>
      </c>
      <c r="I101" s="127">
        <f>I7+I66</f>
        <v>0</v>
      </c>
      <c r="J101" s="377"/>
      <c r="K101" s="378"/>
    </row>
    <row r="103" spans="2:7" ht="18" customHeight="1">
      <c r="B103" s="184" t="s">
        <v>22</v>
      </c>
      <c r="C103" s="184"/>
      <c r="D103" s="184"/>
      <c r="E103" s="184"/>
      <c r="F103" s="184"/>
      <c r="G103" s="184"/>
    </row>
    <row r="104" spans="2:7" ht="17.25" customHeight="1">
      <c r="B104" s="184"/>
      <c r="C104" s="184"/>
      <c r="D104" s="184"/>
      <c r="E104" s="184"/>
      <c r="F104" s="184"/>
      <c r="G104" s="184"/>
    </row>
    <row r="105" spans="2:7" ht="30" customHeight="1">
      <c r="B105" s="184"/>
      <c r="C105" s="184"/>
      <c r="D105" s="184"/>
      <c r="E105" s="184"/>
      <c r="F105" s="184"/>
      <c r="G105" s="184"/>
    </row>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sheetData>
  <sheetProtection selectLockedCells="1" selectUnlockedCells="1"/>
  <mergeCells count="173">
    <mergeCell ref="A99:K99"/>
    <mergeCell ref="C100:G100"/>
    <mergeCell ref="H100:K100"/>
    <mergeCell ref="C98:G98"/>
    <mergeCell ref="H98:K98"/>
    <mergeCell ref="C72:G72"/>
    <mergeCell ref="H72:K72"/>
    <mergeCell ref="C91:G91"/>
    <mergeCell ref="H91:K91"/>
    <mergeCell ref="A73:K73"/>
    <mergeCell ref="A69:K69"/>
    <mergeCell ref="A70:K70"/>
    <mergeCell ref="A71:K71"/>
    <mergeCell ref="A101:F101"/>
    <mergeCell ref="J101:K101"/>
    <mergeCell ref="A90:K90"/>
    <mergeCell ref="C93:G93"/>
    <mergeCell ref="H93:K93"/>
    <mergeCell ref="C88:G88"/>
    <mergeCell ref="H88:K88"/>
    <mergeCell ref="A66:F66"/>
    <mergeCell ref="J66:K66"/>
    <mergeCell ref="A67:K67"/>
    <mergeCell ref="A68:K68"/>
    <mergeCell ref="C59:G59"/>
    <mergeCell ref="H59:K59"/>
    <mergeCell ref="C60:G60"/>
    <mergeCell ref="H60:K60"/>
    <mergeCell ref="A61:K61"/>
    <mergeCell ref="C35:G35"/>
    <mergeCell ref="H35:K35"/>
    <mergeCell ref="A41:K41"/>
    <mergeCell ref="C44:G44"/>
    <mergeCell ref="H44:K44"/>
    <mergeCell ref="C39:G39"/>
    <mergeCell ref="C38:G38"/>
    <mergeCell ref="H38:K38"/>
    <mergeCell ref="H39:K39"/>
    <mergeCell ref="H37:K37"/>
    <mergeCell ref="C74:G74"/>
    <mergeCell ref="C95:G95"/>
    <mergeCell ref="H95:K95"/>
    <mergeCell ref="C92:G92"/>
    <mergeCell ref="H92:K92"/>
    <mergeCell ref="C87:G87"/>
    <mergeCell ref="H87:K87"/>
    <mergeCell ref="C85:G85"/>
    <mergeCell ref="H85:K85"/>
    <mergeCell ref="C86:G86"/>
    <mergeCell ref="H86:K86"/>
    <mergeCell ref="C96:G96"/>
    <mergeCell ref="H96:K96"/>
    <mergeCell ref="C89:G89"/>
    <mergeCell ref="H89:K89"/>
    <mergeCell ref="C94:G94"/>
    <mergeCell ref="H94:K94"/>
    <mergeCell ref="H81:K81"/>
    <mergeCell ref="C82:G82"/>
    <mergeCell ref="H82:K82"/>
    <mergeCell ref="C83:G83"/>
    <mergeCell ref="H83:K83"/>
    <mergeCell ref="C84:G84"/>
    <mergeCell ref="H84:K84"/>
    <mergeCell ref="H78:K78"/>
    <mergeCell ref="C75:G75"/>
    <mergeCell ref="H75:K75"/>
    <mergeCell ref="B103:G105"/>
    <mergeCell ref="C76:G76"/>
    <mergeCell ref="H76:K76"/>
    <mergeCell ref="C97:G97"/>
    <mergeCell ref="H97:K97"/>
    <mergeCell ref="H80:K80"/>
    <mergeCell ref="C81:G81"/>
    <mergeCell ref="H74:K74"/>
    <mergeCell ref="C79:G79"/>
    <mergeCell ref="H79:K79"/>
    <mergeCell ref="C80:G80"/>
    <mergeCell ref="C62:G62"/>
    <mergeCell ref="H62:K62"/>
    <mergeCell ref="A63:K63"/>
    <mergeCell ref="C77:G77"/>
    <mergeCell ref="H77:K77"/>
    <mergeCell ref="C78:G78"/>
    <mergeCell ref="C56:G56"/>
    <mergeCell ref="H56:K56"/>
    <mergeCell ref="C58:G58"/>
    <mergeCell ref="H58:K58"/>
    <mergeCell ref="A57:K57"/>
    <mergeCell ref="C53:G53"/>
    <mergeCell ref="H53:K53"/>
    <mergeCell ref="C54:G54"/>
    <mergeCell ref="H54:K54"/>
    <mergeCell ref="C55:G55"/>
    <mergeCell ref="H55:K55"/>
    <mergeCell ref="C50:G50"/>
    <mergeCell ref="H50:K50"/>
    <mergeCell ref="C51:G51"/>
    <mergeCell ref="H51:K51"/>
    <mergeCell ref="C52:G52"/>
    <mergeCell ref="H52:K52"/>
    <mergeCell ref="C47:G47"/>
    <mergeCell ref="H47:K47"/>
    <mergeCell ref="C48:G48"/>
    <mergeCell ref="H48:K48"/>
    <mergeCell ref="C49:G49"/>
    <mergeCell ref="H49:K49"/>
    <mergeCell ref="C45:G45"/>
    <mergeCell ref="H45:K45"/>
    <mergeCell ref="C46:G46"/>
    <mergeCell ref="H46:K46"/>
    <mergeCell ref="C42:G42"/>
    <mergeCell ref="C34:G34"/>
    <mergeCell ref="H34:K34"/>
    <mergeCell ref="C36:G36"/>
    <mergeCell ref="H36:K36"/>
    <mergeCell ref="C37:G37"/>
    <mergeCell ref="C31:G31"/>
    <mergeCell ref="H31:K31"/>
    <mergeCell ref="C32:G32"/>
    <mergeCell ref="H32:K32"/>
    <mergeCell ref="C33:G33"/>
    <mergeCell ref="H33:K33"/>
    <mergeCell ref="C28:G28"/>
    <mergeCell ref="H28:K28"/>
    <mergeCell ref="C29:G29"/>
    <mergeCell ref="H29:K29"/>
    <mergeCell ref="C30:G30"/>
    <mergeCell ref="H30:K30"/>
    <mergeCell ref="C25:G25"/>
    <mergeCell ref="H25:K25"/>
    <mergeCell ref="C26:G26"/>
    <mergeCell ref="H26:K26"/>
    <mergeCell ref="C27:G27"/>
    <mergeCell ref="H27:K27"/>
    <mergeCell ref="C22:G22"/>
    <mergeCell ref="H22:K22"/>
    <mergeCell ref="C23:G23"/>
    <mergeCell ref="H23:K23"/>
    <mergeCell ref="C24:G24"/>
    <mergeCell ref="H24:K24"/>
    <mergeCell ref="C19:G19"/>
    <mergeCell ref="H19:K19"/>
    <mergeCell ref="C20:G20"/>
    <mergeCell ref="H20:K20"/>
    <mergeCell ref="C21:G21"/>
    <mergeCell ref="H21:K21"/>
    <mergeCell ref="H42:K42"/>
    <mergeCell ref="C43:G43"/>
    <mergeCell ref="H43:K43"/>
    <mergeCell ref="A14:K14"/>
    <mergeCell ref="C15:G15"/>
    <mergeCell ref="H15:K15"/>
    <mergeCell ref="C40:G40"/>
    <mergeCell ref="H40:K40"/>
    <mergeCell ref="C16:G16"/>
    <mergeCell ref="H16:K16"/>
    <mergeCell ref="C18:G18"/>
    <mergeCell ref="A9:K9"/>
    <mergeCell ref="A10:K10"/>
    <mergeCell ref="A11:K11"/>
    <mergeCell ref="A12:K12"/>
    <mergeCell ref="C13:G13"/>
    <mergeCell ref="H13:K13"/>
    <mergeCell ref="H18:K18"/>
    <mergeCell ref="C17:G17"/>
    <mergeCell ref="H17:K17"/>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9.xml><?xml version="1.0" encoding="utf-8"?>
<worksheet xmlns="http://schemas.openxmlformats.org/spreadsheetml/2006/main" xmlns:r="http://schemas.openxmlformats.org/officeDocument/2006/relationships">
  <sheetPr>
    <tabColor theme="5" tint="-0.4999699890613556"/>
  </sheetPr>
  <dimension ref="A1:K36"/>
  <sheetViews>
    <sheetView workbookViewId="0" topLeftCell="A1">
      <selection activeCell="A10" sqref="A10:K10"/>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3"/>
      <c r="B1" s="203"/>
      <c r="C1" s="203"/>
      <c r="D1" s="203"/>
      <c r="E1" s="203"/>
      <c r="F1" s="203"/>
      <c r="G1" s="203"/>
      <c r="H1" s="203"/>
      <c r="I1" s="203"/>
      <c r="J1" s="203"/>
      <c r="K1" s="203"/>
    </row>
    <row r="2" spans="1:11" ht="80.25" customHeight="1" thickBot="1">
      <c r="A2" s="204" t="s">
        <v>870</v>
      </c>
      <c r="B2" s="204"/>
      <c r="C2" s="204"/>
      <c r="D2" s="204"/>
      <c r="E2" s="204"/>
      <c r="F2" s="204"/>
      <c r="G2" s="204"/>
      <c r="H2" s="204"/>
      <c r="I2" s="204"/>
      <c r="J2" s="204"/>
      <c r="K2" s="204"/>
    </row>
    <row r="3" spans="1:11" ht="17.25" customHeight="1" thickBot="1">
      <c r="A3" s="205" t="s">
        <v>843</v>
      </c>
      <c r="B3" s="206"/>
      <c r="C3" s="206"/>
      <c r="D3" s="206"/>
      <c r="E3" s="206"/>
      <c r="F3" s="206"/>
      <c r="G3" s="206"/>
      <c r="H3" s="206"/>
      <c r="I3" s="206"/>
      <c r="J3" s="206"/>
      <c r="K3" s="207"/>
    </row>
    <row r="4" spans="1:11" ht="21.75" customHeight="1" thickBot="1">
      <c r="A4" s="205" t="s">
        <v>317</v>
      </c>
      <c r="B4" s="206"/>
      <c r="C4" s="206"/>
      <c r="D4" s="206"/>
      <c r="E4" s="206"/>
      <c r="F4" s="206"/>
      <c r="G4" s="206"/>
      <c r="H4" s="206"/>
      <c r="I4" s="206"/>
      <c r="J4" s="206"/>
      <c r="K4" s="207"/>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317</v>
      </c>
      <c r="C6" s="11"/>
      <c r="D6" s="12" t="s">
        <v>9</v>
      </c>
      <c r="E6" s="12">
        <v>1</v>
      </c>
      <c r="F6" s="13"/>
      <c r="G6" s="14">
        <f>E6*F6</f>
        <v>0</v>
      </c>
      <c r="H6" s="15"/>
      <c r="I6" s="14">
        <f>ROUND(G6*H6/100+G6,2)</f>
        <v>0</v>
      </c>
      <c r="J6" s="23"/>
      <c r="K6" s="24"/>
    </row>
    <row r="7" spans="1:11" ht="16.5" customHeight="1" thickBot="1">
      <c r="A7" s="227" t="s">
        <v>88</v>
      </c>
      <c r="B7" s="228"/>
      <c r="C7" s="228"/>
      <c r="D7" s="228"/>
      <c r="E7" s="228"/>
      <c r="F7" s="229"/>
      <c r="G7" s="20">
        <f>SUM(G6:G6)</f>
        <v>0</v>
      </c>
      <c r="H7" s="9" t="s">
        <v>19</v>
      </c>
      <c r="I7" s="20">
        <f>SUM(I6:I6)</f>
        <v>0</v>
      </c>
      <c r="J7" s="267"/>
      <c r="K7" s="268"/>
    </row>
    <row r="8" spans="1:11" ht="20.25" customHeight="1" thickBot="1">
      <c r="A8" s="191" t="s">
        <v>11</v>
      </c>
      <c r="B8" s="192"/>
      <c r="C8" s="192"/>
      <c r="D8" s="192"/>
      <c r="E8" s="192"/>
      <c r="F8" s="192"/>
      <c r="G8" s="192"/>
      <c r="H8" s="192"/>
      <c r="I8" s="192"/>
      <c r="J8" s="192"/>
      <c r="K8" s="193"/>
    </row>
    <row r="9" spans="1:11" s="61" customFormat="1" ht="20.25" customHeight="1">
      <c r="A9" s="194" t="s">
        <v>89</v>
      </c>
      <c r="B9" s="195"/>
      <c r="C9" s="195"/>
      <c r="D9" s="195"/>
      <c r="E9" s="195"/>
      <c r="F9" s="195"/>
      <c r="G9" s="195"/>
      <c r="H9" s="195"/>
      <c r="I9" s="195"/>
      <c r="J9" s="195"/>
      <c r="K9" s="196"/>
    </row>
    <row r="10" spans="1:11" s="61" customFormat="1" ht="20.25" customHeight="1">
      <c r="A10" s="172" t="s">
        <v>90</v>
      </c>
      <c r="B10" s="173"/>
      <c r="C10" s="173"/>
      <c r="D10" s="173"/>
      <c r="E10" s="173"/>
      <c r="F10" s="173"/>
      <c r="G10" s="173"/>
      <c r="H10" s="173"/>
      <c r="I10" s="173"/>
      <c r="J10" s="173"/>
      <c r="K10" s="174"/>
    </row>
    <row r="11" spans="1:11" s="61" customFormat="1" ht="20.25" customHeight="1">
      <c r="A11" s="172" t="s">
        <v>91</v>
      </c>
      <c r="B11" s="173"/>
      <c r="C11" s="173"/>
      <c r="D11" s="173"/>
      <c r="E11" s="173"/>
      <c r="F11" s="173"/>
      <c r="G11" s="173"/>
      <c r="H11" s="173"/>
      <c r="I11" s="173"/>
      <c r="J11" s="173"/>
      <c r="K11" s="174"/>
    </row>
    <row r="12" spans="1:11" s="61" customFormat="1" ht="20.25" customHeight="1" thickBot="1">
      <c r="A12" s="197" t="s">
        <v>754</v>
      </c>
      <c r="B12" s="198"/>
      <c r="C12" s="198"/>
      <c r="D12" s="198"/>
      <c r="E12" s="198"/>
      <c r="F12" s="198"/>
      <c r="G12" s="198"/>
      <c r="H12" s="198"/>
      <c r="I12" s="198"/>
      <c r="J12" s="198"/>
      <c r="K12" s="199"/>
    </row>
    <row r="13" spans="1:11" s="18" customFormat="1" ht="85.5" customHeight="1" thickBot="1">
      <c r="A13" s="101" t="s">
        <v>0</v>
      </c>
      <c r="B13" s="104" t="s">
        <v>26</v>
      </c>
      <c r="C13" s="264" t="s">
        <v>13</v>
      </c>
      <c r="D13" s="264"/>
      <c r="E13" s="264"/>
      <c r="F13" s="264"/>
      <c r="G13" s="264"/>
      <c r="H13" s="264" t="s">
        <v>14</v>
      </c>
      <c r="I13" s="264"/>
      <c r="J13" s="264"/>
      <c r="K13" s="266"/>
    </row>
    <row r="14" spans="1:11" s="18" customFormat="1" ht="18.75" customHeight="1" thickBot="1">
      <c r="A14" s="230" t="s">
        <v>25</v>
      </c>
      <c r="B14" s="231"/>
      <c r="C14" s="231"/>
      <c r="D14" s="231"/>
      <c r="E14" s="231"/>
      <c r="F14" s="231"/>
      <c r="G14" s="231"/>
      <c r="H14" s="231"/>
      <c r="I14" s="231"/>
      <c r="J14" s="231"/>
      <c r="K14" s="232"/>
    </row>
    <row r="15" spans="1:11" s="18" customFormat="1" ht="51">
      <c r="A15" s="29">
        <v>1</v>
      </c>
      <c r="B15" s="34" t="s">
        <v>519</v>
      </c>
      <c r="C15" s="247" t="s">
        <v>15</v>
      </c>
      <c r="D15" s="308"/>
      <c r="E15" s="308"/>
      <c r="F15" s="308"/>
      <c r="G15" s="308"/>
      <c r="H15" s="247"/>
      <c r="I15" s="308"/>
      <c r="J15" s="308"/>
      <c r="K15" s="309"/>
    </row>
    <row r="16" spans="1:11" s="18" customFormat="1" ht="25.5">
      <c r="A16" s="28">
        <v>2</v>
      </c>
      <c r="B16" s="26" t="s">
        <v>364</v>
      </c>
      <c r="C16" s="243" t="s">
        <v>15</v>
      </c>
      <c r="D16" s="293"/>
      <c r="E16" s="293"/>
      <c r="F16" s="293"/>
      <c r="G16" s="293"/>
      <c r="H16" s="243"/>
      <c r="I16" s="293"/>
      <c r="J16" s="293"/>
      <c r="K16" s="304"/>
    </row>
    <row r="17" spans="1:11" s="18" customFormat="1" ht="21.75" customHeight="1">
      <c r="A17" s="28">
        <v>3</v>
      </c>
      <c r="B17" s="26" t="s">
        <v>367</v>
      </c>
      <c r="C17" s="243" t="s">
        <v>58</v>
      </c>
      <c r="D17" s="293"/>
      <c r="E17" s="293"/>
      <c r="F17" s="293"/>
      <c r="G17" s="293"/>
      <c r="H17" s="243"/>
      <c r="I17" s="293"/>
      <c r="J17" s="293"/>
      <c r="K17" s="304"/>
    </row>
    <row r="18" spans="1:11" s="18" customFormat="1" ht="39.75" customHeight="1">
      <c r="A18" s="28">
        <v>4</v>
      </c>
      <c r="B18" s="26" t="s">
        <v>365</v>
      </c>
      <c r="C18" s="243" t="s">
        <v>17</v>
      </c>
      <c r="D18" s="293"/>
      <c r="E18" s="293"/>
      <c r="F18" s="293"/>
      <c r="G18" s="293"/>
      <c r="H18" s="243"/>
      <c r="I18" s="293"/>
      <c r="J18" s="293"/>
      <c r="K18" s="304"/>
    </row>
    <row r="19" spans="1:11" s="18" customFormat="1" ht="39.75" customHeight="1">
      <c r="A19" s="28">
        <v>5</v>
      </c>
      <c r="B19" s="26" t="s">
        <v>368</v>
      </c>
      <c r="C19" s="243" t="s">
        <v>17</v>
      </c>
      <c r="D19" s="293"/>
      <c r="E19" s="293"/>
      <c r="F19" s="293"/>
      <c r="G19" s="293"/>
      <c r="H19" s="243"/>
      <c r="I19" s="293"/>
      <c r="J19" s="293"/>
      <c r="K19" s="304"/>
    </row>
    <row r="20" spans="1:11" s="18" customFormat="1" ht="39.75" customHeight="1">
      <c r="A20" s="28">
        <v>6</v>
      </c>
      <c r="B20" s="26" t="s">
        <v>366</v>
      </c>
      <c r="C20" s="243" t="s">
        <v>17</v>
      </c>
      <c r="D20" s="293"/>
      <c r="E20" s="293"/>
      <c r="F20" s="293"/>
      <c r="G20" s="293"/>
      <c r="H20" s="243"/>
      <c r="I20" s="293"/>
      <c r="J20" s="293"/>
      <c r="K20" s="304"/>
    </row>
    <row r="21" spans="1:11" s="18" customFormat="1" ht="76.5">
      <c r="A21" s="28">
        <v>7</v>
      </c>
      <c r="B21" s="63" t="s">
        <v>369</v>
      </c>
      <c r="C21" s="243" t="s">
        <v>58</v>
      </c>
      <c r="D21" s="293"/>
      <c r="E21" s="293"/>
      <c r="F21" s="293"/>
      <c r="G21" s="293"/>
      <c r="H21" s="243"/>
      <c r="I21" s="293"/>
      <c r="J21" s="293"/>
      <c r="K21" s="304"/>
    </row>
    <row r="22" spans="1:11" s="18" customFormat="1" ht="102">
      <c r="A22" s="28">
        <v>8</v>
      </c>
      <c r="B22" s="63" t="s">
        <v>370</v>
      </c>
      <c r="C22" s="243" t="s">
        <v>58</v>
      </c>
      <c r="D22" s="293"/>
      <c r="E22" s="293"/>
      <c r="F22" s="293"/>
      <c r="G22" s="293"/>
      <c r="H22" s="243"/>
      <c r="I22" s="293"/>
      <c r="J22" s="293"/>
      <c r="K22" s="304"/>
    </row>
    <row r="23" spans="1:11" s="18" customFormat="1" ht="39.75" customHeight="1">
      <c r="A23" s="28">
        <v>9</v>
      </c>
      <c r="B23" s="26" t="s">
        <v>377</v>
      </c>
      <c r="C23" s="243" t="s">
        <v>58</v>
      </c>
      <c r="D23" s="293"/>
      <c r="E23" s="293"/>
      <c r="F23" s="293"/>
      <c r="G23" s="293"/>
      <c r="H23" s="243"/>
      <c r="I23" s="293"/>
      <c r="J23" s="293"/>
      <c r="K23" s="304"/>
    </row>
    <row r="24" spans="1:11" s="18" customFormat="1" ht="81" customHeight="1">
      <c r="A24" s="28">
        <v>10</v>
      </c>
      <c r="B24" s="26" t="s">
        <v>371</v>
      </c>
      <c r="C24" s="168" t="s">
        <v>824</v>
      </c>
      <c r="D24" s="293"/>
      <c r="E24" s="293"/>
      <c r="F24" s="293"/>
      <c r="G24" s="293"/>
      <c r="H24" s="243"/>
      <c r="I24" s="293"/>
      <c r="J24" s="293"/>
      <c r="K24" s="304"/>
    </row>
    <row r="25" spans="1:11" s="18" customFormat="1" ht="36.75" customHeight="1">
      <c r="A25" s="28">
        <v>11</v>
      </c>
      <c r="B25" s="26" t="s">
        <v>372</v>
      </c>
      <c r="C25" s="243" t="s">
        <v>17</v>
      </c>
      <c r="D25" s="293"/>
      <c r="E25" s="293"/>
      <c r="F25" s="293"/>
      <c r="G25" s="293"/>
      <c r="H25" s="243"/>
      <c r="I25" s="293"/>
      <c r="J25" s="293"/>
      <c r="K25" s="304"/>
    </row>
    <row r="26" spans="1:11" s="18" customFormat="1" ht="36.75" customHeight="1">
      <c r="A26" s="28">
        <v>12</v>
      </c>
      <c r="B26" s="26" t="s">
        <v>373</v>
      </c>
      <c r="C26" s="243" t="s">
        <v>17</v>
      </c>
      <c r="D26" s="293"/>
      <c r="E26" s="293"/>
      <c r="F26" s="293"/>
      <c r="G26" s="293"/>
      <c r="H26" s="243"/>
      <c r="I26" s="293"/>
      <c r="J26" s="293"/>
      <c r="K26" s="304"/>
    </row>
    <row r="27" spans="1:11" s="18" customFormat="1" ht="36.75" customHeight="1">
      <c r="A27" s="28">
        <v>13</v>
      </c>
      <c r="B27" s="26" t="s">
        <v>374</v>
      </c>
      <c r="C27" s="243" t="s">
        <v>17</v>
      </c>
      <c r="D27" s="293"/>
      <c r="E27" s="293"/>
      <c r="F27" s="293"/>
      <c r="G27" s="293"/>
      <c r="H27" s="243"/>
      <c r="I27" s="293"/>
      <c r="J27" s="293"/>
      <c r="K27" s="304"/>
    </row>
    <row r="28" spans="1:11" s="18" customFormat="1" ht="36.75" customHeight="1">
      <c r="A28" s="28">
        <v>14</v>
      </c>
      <c r="B28" s="26" t="s">
        <v>375</v>
      </c>
      <c r="C28" s="243" t="s">
        <v>17</v>
      </c>
      <c r="D28" s="293"/>
      <c r="E28" s="293"/>
      <c r="F28" s="293"/>
      <c r="G28" s="293"/>
      <c r="H28" s="243"/>
      <c r="I28" s="293"/>
      <c r="J28" s="293"/>
      <c r="K28" s="304"/>
    </row>
    <row r="29" spans="1:11" s="18" customFormat="1" ht="15.75">
      <c r="A29" s="28">
        <v>15</v>
      </c>
      <c r="B29" s="26" t="s">
        <v>378</v>
      </c>
      <c r="C29" s="243" t="s">
        <v>58</v>
      </c>
      <c r="D29" s="293"/>
      <c r="E29" s="293"/>
      <c r="F29" s="293"/>
      <c r="G29" s="293"/>
      <c r="H29" s="243"/>
      <c r="I29" s="293"/>
      <c r="J29" s="293"/>
      <c r="K29" s="304"/>
    </row>
    <row r="30" spans="1:11" s="18" customFormat="1" ht="39" thickBot="1">
      <c r="A30" s="31">
        <v>16</v>
      </c>
      <c r="B30" s="32" t="s">
        <v>376</v>
      </c>
      <c r="C30" s="240" t="s">
        <v>17</v>
      </c>
      <c r="D30" s="310"/>
      <c r="E30" s="310"/>
      <c r="F30" s="310"/>
      <c r="G30" s="310"/>
      <c r="H30" s="240"/>
      <c r="I30" s="310"/>
      <c r="J30" s="310"/>
      <c r="K30" s="311"/>
    </row>
    <row r="31" spans="1:11" ht="35.25" customHeight="1" thickBot="1">
      <c r="A31" s="294" t="s">
        <v>844</v>
      </c>
      <c r="B31" s="295"/>
      <c r="C31" s="295"/>
      <c r="D31" s="295"/>
      <c r="E31" s="295"/>
      <c r="F31" s="296"/>
      <c r="G31" s="57">
        <f>G7</f>
        <v>0</v>
      </c>
      <c r="H31" s="94" t="s">
        <v>19</v>
      </c>
      <c r="I31" s="57">
        <f>I7</f>
        <v>0</v>
      </c>
      <c r="J31" s="222"/>
      <c r="K31" s="223"/>
    </row>
    <row r="32" spans="1:11" ht="35.25" customHeight="1">
      <c r="A32" s="1"/>
      <c r="B32" s="2"/>
      <c r="C32" s="1"/>
      <c r="D32" s="1"/>
      <c r="E32" s="1"/>
      <c r="F32" s="1"/>
      <c r="G32" s="1"/>
      <c r="H32" s="1"/>
      <c r="I32" s="1"/>
      <c r="J32" s="1"/>
      <c r="K32" s="1"/>
    </row>
    <row r="33" ht="19.5" customHeight="1"/>
    <row r="34" spans="2:7" ht="19.5" customHeight="1">
      <c r="B34" s="184" t="s">
        <v>22</v>
      </c>
      <c r="C34" s="184"/>
      <c r="D34" s="184"/>
      <c r="E34" s="184"/>
      <c r="F34" s="184"/>
      <c r="G34" s="184"/>
    </row>
    <row r="35" spans="2:7" ht="19.5" customHeight="1">
      <c r="B35" s="184"/>
      <c r="C35" s="184"/>
      <c r="D35" s="184"/>
      <c r="E35" s="184"/>
      <c r="F35" s="184"/>
      <c r="G35" s="184"/>
    </row>
    <row r="36" spans="2:7" ht="19.5" customHeight="1">
      <c r="B36" s="184"/>
      <c r="C36" s="184"/>
      <c r="D36" s="184"/>
      <c r="E36" s="184"/>
      <c r="F36" s="184"/>
      <c r="G36" s="184"/>
    </row>
    <row r="37" ht="19.5" customHeight="1"/>
  </sheetData>
  <sheetProtection selectLockedCells="1" selectUnlockedCells="1"/>
  <mergeCells count="49">
    <mergeCell ref="H22:K22"/>
    <mergeCell ref="H23:K23"/>
    <mergeCell ref="C22:G22"/>
    <mergeCell ref="C23:G23"/>
    <mergeCell ref="C25:G25"/>
    <mergeCell ref="C26:G26"/>
    <mergeCell ref="H25:K25"/>
    <mergeCell ref="H26:K26"/>
    <mergeCell ref="C19:G19"/>
    <mergeCell ref="C20:G20"/>
    <mergeCell ref="C21:G21"/>
    <mergeCell ref="H16:K16"/>
    <mergeCell ref="H19:K19"/>
    <mergeCell ref="H20:K20"/>
    <mergeCell ref="H21:K21"/>
    <mergeCell ref="C16:G16"/>
    <mergeCell ref="A31:F31"/>
    <mergeCell ref="J31:K31"/>
    <mergeCell ref="B34:G36"/>
    <mergeCell ref="C24:G24"/>
    <mergeCell ref="H24:K24"/>
    <mergeCell ref="C29:G29"/>
    <mergeCell ref="H29:K29"/>
    <mergeCell ref="C30:G30"/>
    <mergeCell ref="H30:K30"/>
    <mergeCell ref="C27:G27"/>
    <mergeCell ref="C28:G28"/>
    <mergeCell ref="H27:K27"/>
    <mergeCell ref="H28:K28"/>
    <mergeCell ref="A14:K14"/>
    <mergeCell ref="C15:G15"/>
    <mergeCell ref="H15:K15"/>
    <mergeCell ref="C17:G17"/>
    <mergeCell ref="H17:K17"/>
    <mergeCell ref="C18:G18"/>
    <mergeCell ref="H18:K18"/>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2020-12-11T12:41:50Z</cp:lastPrinted>
  <dcterms:created xsi:type="dcterms:W3CDTF">2014-12-18T08:47:58Z</dcterms:created>
  <dcterms:modified xsi:type="dcterms:W3CDTF">2021-02-08T12:58:34Z</dcterms:modified>
  <cp:category/>
  <cp:version/>
  <cp:contentType/>
  <cp:contentStatus/>
</cp:coreProperties>
</file>