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440" windowHeight="12150" activeTab="0"/>
  </bookViews>
  <sheets>
    <sheet name="2022" sheetId="1" r:id="rId1"/>
  </sheets>
  <definedNames>
    <definedName name="_xlnm.Print_Area" localSheetId="0">'2022'!$A$1:$N$15</definedName>
  </definedNames>
  <calcPr fullCalcOnLoad="1"/>
</workbook>
</file>

<file path=xl/sharedStrings.xml><?xml version="1.0" encoding="utf-8"?>
<sst xmlns="http://schemas.openxmlformats.org/spreadsheetml/2006/main" count="84" uniqueCount="59">
  <si>
    <t>Vat (%)</t>
  </si>
  <si>
    <t>Opis przedmiotu zamówienia</t>
  </si>
  <si>
    <t>Cena jednostkowa netto</t>
  </si>
  <si>
    <t>Wartość brutto</t>
  </si>
  <si>
    <t>Cena jednostkowa brutto</t>
  </si>
  <si>
    <t>Wartość netto</t>
  </si>
  <si>
    <t>Lp.</t>
  </si>
  <si>
    <t>Wymagania</t>
  </si>
  <si>
    <t>x</t>
  </si>
  <si>
    <t>sztuka</t>
  </si>
  <si>
    <t>A</t>
  </si>
  <si>
    <t>B</t>
  </si>
  <si>
    <t>C</t>
  </si>
  <si>
    <t>D</t>
  </si>
  <si>
    <t>E</t>
  </si>
  <si>
    <t>F</t>
  </si>
  <si>
    <t>G</t>
  </si>
  <si>
    <t>H</t>
  </si>
  <si>
    <t>I</t>
  </si>
  <si>
    <t>J</t>
  </si>
  <si>
    <t>K</t>
  </si>
  <si>
    <t>L</t>
  </si>
  <si>
    <t>Ł</t>
  </si>
  <si>
    <t>numer katalogowy (jeśli posiada)</t>
  </si>
  <si>
    <t>opakowanie</t>
  </si>
  <si>
    <t xml:space="preserve">Zamawiana ilość JM na okres 18 miesiecy </t>
  </si>
  <si>
    <t>Nazwa producenta</t>
  </si>
  <si>
    <t>Nazwa produktu (jeśli posiada)</t>
  </si>
  <si>
    <t>M</t>
  </si>
  <si>
    <t>Pojemność</t>
  </si>
  <si>
    <t>Razem</t>
  </si>
  <si>
    <t>Pasta do zabezpieczania posadzek</t>
  </si>
  <si>
    <t>Preparat pielęgnujący do podłóg</t>
  </si>
  <si>
    <t>Preparat do usuwania powłok zabezpieczających posadzki</t>
  </si>
  <si>
    <t>Koncentrat do czyszczenia wykładzin</t>
  </si>
  <si>
    <t>Odświeżacz powietrza</t>
  </si>
  <si>
    <t>Środek do odtłuszczania</t>
  </si>
  <si>
    <t>Polimerowa emulsja  antypoślizgowa (preparat testowany zgodnie z norma  DIN 18032-2), wysokopołyskowa, kolor biały. Przeznaczona do zabezpieczania twardych podłóg. Wytrzymała, elastyczna, odporna na ścieranie dzięki czemu znacząco wydłużona jest  żywotność zabezpieczonego podłoża. Odporna na alkoholowe środki dezynfekujące. Aplikowana ręcznie. Zaleca się położenie 1 – 3 warstw. Wydajność 2 – 4 L/  100 m2, pH 8-9, gęstość preparatu min. 1,019g/m3 w 20 ° . Do skutecznego i bezpiecznego nałożeniem emulsji wymagane jest kompatybilność materiałowa poprzez zastosowanie stripera wyprodukowanego przez tego samego producenta . Mieszanina nie sklasyfikowana jako niebezpieczna. Opakowanie 10 L. Termin przydatności minimum 2 lata.</t>
  </si>
  <si>
    <t>10 litrów</t>
  </si>
  <si>
    <t>Preparat do konserwacji powierzchni ze stali nierdzewnej</t>
  </si>
  <si>
    <t xml:space="preserve">Środek do czyszczenia i pielęgnacji, gotowy do użycia. W jednym cyklu pracy polerujący i chroniący wszystkie powierzchnie ze stali szlachetnej, przedmioty chromowane, z aluminium, niklu i mosiądzu. Mieszanina wodnego roztworu związków organicznych i nieorganicznych, zawierająca benzynę ciężką obrabianą wodorem &gt; 50 % w tym węglowodory alifatyczne &gt; 30 %. Gęstość względna w 20 C nie więcej niż 0,79 g/cm 3. Mieszanina nie sklasyfikowana jako niebezpieczna. Termin przydatności minimum 2 lata. Pojemność 500ml. </t>
  </si>
  <si>
    <t>Neutralny, gotowy do użycia, bezfosoranowy odświeżacz powietrza. Skutecznie neutralizujący nieprzyjemne zapachy emiotowane z kratek ściekowych. Zawierajacy niejonowe związki powierzchniowo czynne, np. z grupy etoksylowanych alkoholi tłuszczowych C12-14. Termin przydatności 2 lata. Pojemność 1 l.</t>
  </si>
  <si>
    <t>1 litr</t>
  </si>
  <si>
    <t>0,5 litra</t>
  </si>
  <si>
    <t>Neutralny, gotowy do użycia, bezfosoranowy odświeżacz powietrza. Skutecznie neutralizujący nieprzyjemne zapachy emiotowane z kratek ściekowych. Zawierajacy niejonowe związki powierzchniowo czynne, np. z grupy etoksylowanych alkoholi tłuszczowych C12-14. Termin przydatności 2 lata. Pojemność 0,5l z atomizerem.</t>
  </si>
  <si>
    <t>Słabo zasadowy koncentrat, do gruntownego czyszczenia twardych wodoodpornych powierzchni podłogowych. Bezpiecznie usuwający stare powłoki ochronne z kamienia naturalnego, np. marmuru. Skutecznie działanie w stężeniu roboczym od 1:10. Posiadający przyjemny zapach. Zawierający mieszaninę skutecznie działajacych substancji chemicznych w średnim stężeniu min. 20 % (np. kumenosulfonianu sodu, eteru monobutylowy glikolu dietylenowego, fenoksyetanolu, niejonowej substancji powierzchniowo czynnej ). Termin przydatności minimum 2 lata. Pojemność 10 l.</t>
  </si>
  <si>
    <t>Koncentrat do czyszczenia wykładzin metodą szamponowania. Przeznaczony do wszystkich wodoodpornych i odpornych na odbarwienia wykładzin tekstylnych i dywanowych. Substancje biologiczne aktywnie rozpuszczające brud i tłuszcz, usuwające zabrudzenia. Cząsteczki brudu usuwane za pomocą odkurzacza. ph 8,0-9,5. Dozowanie w zależności od stopnia zabrudzenia.  Termin przydatności minimum 24 miesiące. Pojemność 5 litrów.</t>
  </si>
  <si>
    <t>Preparat do stosowania na powierzchniach wodoodpornych gładkich jak i porowatych. Przyjemny zapach. Kolor mleczny. Szczególnie do zabezpieczania kauczuku, PCV, zagruntowanego linoleum, niepolerowanego kamienia naturalnego i sztucznego, płytek podłogowych w obszarach o mniejszym obciążeniu zanieczyszczeniami i o wyższych wymaganiach dotyczących połysku. Powłoka ochronna na bazie dyspersji polimerowej do powierzchni wodoodpornych samonabłyszczająca. pH około 9. Gęstość około 1000 g/l. Odpowiedni do polerowania maszyną wysokoobrotową. Do stosowania w koncentracie lub rozcieńczeniu. Krótki czas schnięcia. Tworząca wysokopołyskową antypoślizgową powłokę ochronną. Termin przydatności minimum 24 miesiące. Pojemność 10 l.</t>
  </si>
  <si>
    <t>Do czyszczenia przemysłowego. Niskopieniący. Duża siła działania. Właściwości emulgujące. Usuwający bez trudu silne zabrudzenia, tłuszcze, rdzę oraz stare nawarstwione osady. Do czyszczenia ręcznego jak również za pomocą maszyny czyszczącej. pH około 10-11. Termin przydatności minimum 24 miesiące. Pojemność 10 litrów.</t>
  </si>
  <si>
    <t>Tabletki do zmywarek</t>
  </si>
  <si>
    <t>50 tabletek x 20g</t>
  </si>
  <si>
    <t>Nabłyszczacz do zmywarek</t>
  </si>
  <si>
    <t>Skuteczny koncentrat do zmywania naczyń w formie tabletek. Zawarty w tabletce bloker wapnia zapobiega skutecznie przed tworzeniem się plam i osadów wapiennych na zmywanych naczyniach. Tabletki do stosowania w zmywarkach przemysłowych oraz w gospodarstwie domowym. Zoptymalizowana kombinacja środka czyszczącego, nabłyszczacza i blokera kamienia, z formułą ochronną szkła (bez zawartości chloru). Wysokiej jakości mieszanka składników pozwalająca na całkowite usunięcie uporczywych i problematycznych zabrudzeń, m.in. z kawy czy herbaty. Zapewniające efekt połysku. Zawarty w tabletce bloker wapnia zapobiegający skutecznie przed tworzeniem się plam i osadów wapiennych na zmywanych naczyniach. Przyjazny dla środowiska, zapobiegający tworzeniu się osadów ze skrobi. Termin przydatności minimum 24 miesiące. Wielkość opakowania 50 tabletek x 20g.</t>
  </si>
  <si>
    <t>Nabłyszczacz do wszystkich typów zmywarek. Wysycha samoczynnie i nadaje naczyniom szklisty połysk. Zapach neutralny. pH 7. Termin przydatności minimum 24 miesiące. Pojemność kanister 10l.</t>
  </si>
  <si>
    <t>Odkamieniacz</t>
  </si>
  <si>
    <t>Do usuwania kamienia ze wszystkich przedmiotów i powierzchni odpornych na kwasy. Przede wszystkim przedmiotów wielkogabarytowych, automatów do kawy, bojlerów, czajników, basenów, armatur, powierzchni ze stali szlachetnej, kafelków i innych. Na bazie kwasu ortofosforowego. Skoncentrowany o dużej sile działania. Usuwający kamień, plamy z wody i inne osady. Nie pieniący się, bezzapachowy. Nie zawierający kwasu solnego, ani wypełniaczy. Termin przydatności minimum 24 miesiące. Wielkość opakowania 1 litr.</t>
  </si>
  <si>
    <t>Jednostka miary (JM)</t>
  </si>
  <si>
    <t>5 litrów</t>
  </si>
  <si>
    <t>Zadanie nr 3 środki czystości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</si>
</sst>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0.00\ &quot;zł&quot;"/>
    <numFmt numFmtId="170" formatCode="#,##0\ _z_ł"/>
    <numFmt numFmtId="171" formatCode="[$-415]d\ mmmm\ yyyy"/>
    <numFmt numFmtId="172" formatCode="[$€-2]\ #,##0.00_);[Red]\([$€-2]\ #,##0.00\)"/>
  </numFmts>
  <fonts count="43">
    <font>
      <sz val="10"/>
      <name val="Arial CE"/>
      <family val="0"/>
    </font>
    <font>
      <sz val="8"/>
      <name val="Arial CE"/>
      <family val="0"/>
    </font>
    <font>
      <b/>
      <sz val="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36">
    <xf numFmtId="0" fontId="0" fillId="0" borderId="0" xfId="0" applyAlignment="1">
      <alignment/>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left" vertical="center"/>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42" fillId="0" borderId="10" xfId="0" applyFont="1" applyBorder="1" applyAlignment="1">
      <alignment horizontal="left" vertical="center" wrapText="1"/>
    </xf>
    <xf numFmtId="170" fontId="1" fillId="0" borderId="10" xfId="0" applyNumberFormat="1" applyFont="1" applyFill="1" applyBorder="1" applyAlignment="1">
      <alignment horizontal="right" vertical="center"/>
    </xf>
    <xf numFmtId="44" fontId="1" fillId="0" borderId="10" xfId="60" applyFont="1" applyBorder="1" applyAlignment="1">
      <alignment horizontal="right" vertical="center"/>
    </xf>
    <xf numFmtId="164" fontId="1" fillId="0" borderId="10" xfId="0" applyNumberFormat="1" applyFont="1" applyBorder="1" applyAlignment="1">
      <alignment horizontal="right" vertical="center" wrapText="1"/>
    </xf>
    <xf numFmtId="0" fontId="2" fillId="0" borderId="10" xfId="0" applyFont="1" applyBorder="1" applyAlignment="1">
      <alignment/>
    </xf>
    <xf numFmtId="4" fontId="1" fillId="0" borderId="10" xfId="0" applyNumberFormat="1" applyFont="1" applyBorder="1" applyAlignment="1">
      <alignment/>
    </xf>
    <xf numFmtId="44" fontId="1" fillId="0" borderId="10" xfId="0" applyNumberFormat="1" applyFont="1" applyBorder="1" applyAlignment="1">
      <alignment/>
    </xf>
    <xf numFmtId="0" fontId="1" fillId="10" borderId="10" xfId="0" applyFont="1" applyFill="1" applyBorder="1" applyAlignment="1">
      <alignment horizontal="left" vertical="center" wrapText="1"/>
    </xf>
    <xf numFmtId="0" fontId="1" fillId="10" borderId="10" xfId="0" applyFont="1" applyFill="1" applyBorder="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164" fontId="2" fillId="33" borderId="10" xfId="0" applyNumberFormat="1" applyFont="1" applyFill="1" applyBorder="1" applyAlignment="1">
      <alignment wrapText="1"/>
    </xf>
    <xf numFmtId="0" fontId="1" fillId="0" borderId="11" xfId="0" applyFont="1" applyBorder="1" applyAlignment="1">
      <alignment/>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xf>
    <xf numFmtId="0" fontId="1" fillId="0" borderId="13" xfId="0" applyFont="1" applyBorder="1" applyAlignment="1">
      <alignment/>
    </xf>
    <xf numFmtId="0" fontId="2" fillId="0" borderId="13" xfId="0" applyFont="1" applyBorder="1" applyAlignment="1">
      <alignment/>
    </xf>
    <xf numFmtId="0" fontId="2" fillId="0" borderId="0" xfId="0" applyFont="1" applyBorder="1" applyAlignment="1">
      <alignment vertical="center" wrapText="1"/>
    </xf>
    <xf numFmtId="0" fontId="2" fillId="0" borderId="0" xfId="0" applyFont="1" applyBorder="1" applyAlignment="1">
      <alignment/>
    </xf>
    <xf numFmtId="0" fontId="2" fillId="34" borderId="10"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85725" cy="1619250"/>
    <xdr:sp fLocksText="0">
      <xdr:nvSpPr>
        <xdr:cNvPr id="1" name="Text Box 1"/>
        <xdr:cNvSpPr txBox="1">
          <a:spLocks noChangeArrowheads="1"/>
        </xdr:cNvSpPr>
      </xdr:nvSpPr>
      <xdr:spPr>
        <a:xfrm>
          <a:off x="3895725" y="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476250</xdr:colOff>
      <xdr:row>0</xdr:row>
      <xdr:rowOff>0</xdr:rowOff>
    </xdr:from>
    <xdr:ext cx="85725" cy="238125"/>
    <xdr:sp fLocksText="0">
      <xdr:nvSpPr>
        <xdr:cNvPr id="2" name="Text Box 3"/>
        <xdr:cNvSpPr txBox="1">
          <a:spLocks noChangeArrowheads="1"/>
        </xdr:cNvSpPr>
      </xdr:nvSpPr>
      <xdr:spPr>
        <a:xfrm>
          <a:off x="3810000" y="0"/>
          <a:ext cx="85725" cy="2381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0</xdr:row>
      <xdr:rowOff>0</xdr:rowOff>
    </xdr:from>
    <xdr:ext cx="85725" cy="285750"/>
    <xdr:sp fLocksText="0">
      <xdr:nvSpPr>
        <xdr:cNvPr id="3" name="Text Box 7"/>
        <xdr:cNvSpPr txBox="1">
          <a:spLocks noChangeArrowheads="1"/>
        </xdr:cNvSpPr>
      </xdr:nvSpPr>
      <xdr:spPr>
        <a:xfrm>
          <a:off x="860107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0</xdr:row>
      <xdr:rowOff>0</xdr:rowOff>
    </xdr:from>
    <xdr:ext cx="85725" cy="285750"/>
    <xdr:sp fLocksText="0">
      <xdr:nvSpPr>
        <xdr:cNvPr id="4" name="Text Box 8"/>
        <xdr:cNvSpPr txBox="1">
          <a:spLocks noChangeArrowheads="1"/>
        </xdr:cNvSpPr>
      </xdr:nvSpPr>
      <xdr:spPr>
        <a:xfrm>
          <a:off x="860107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0</xdr:row>
      <xdr:rowOff>0</xdr:rowOff>
    </xdr:from>
    <xdr:ext cx="85725" cy="285750"/>
    <xdr:sp fLocksText="0">
      <xdr:nvSpPr>
        <xdr:cNvPr id="5" name="Text Box 9"/>
        <xdr:cNvSpPr txBox="1">
          <a:spLocks noChangeArrowheads="1"/>
        </xdr:cNvSpPr>
      </xdr:nvSpPr>
      <xdr:spPr>
        <a:xfrm>
          <a:off x="458152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xdr:col>
      <xdr:colOff>0</xdr:colOff>
      <xdr:row>0</xdr:row>
      <xdr:rowOff>0</xdr:rowOff>
    </xdr:from>
    <xdr:ext cx="85725" cy="285750"/>
    <xdr:sp fLocksText="0">
      <xdr:nvSpPr>
        <xdr:cNvPr id="6" name="Text Box 10"/>
        <xdr:cNvSpPr txBox="1">
          <a:spLocks noChangeArrowheads="1"/>
        </xdr:cNvSpPr>
      </xdr:nvSpPr>
      <xdr:spPr>
        <a:xfrm>
          <a:off x="5334000"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7</xdr:col>
      <xdr:colOff>0</xdr:colOff>
      <xdr:row>0</xdr:row>
      <xdr:rowOff>0</xdr:rowOff>
    </xdr:from>
    <xdr:ext cx="85725" cy="285750"/>
    <xdr:sp fLocksText="0">
      <xdr:nvSpPr>
        <xdr:cNvPr id="7" name="Text Box 11"/>
        <xdr:cNvSpPr txBox="1">
          <a:spLocks noChangeArrowheads="1"/>
        </xdr:cNvSpPr>
      </xdr:nvSpPr>
      <xdr:spPr>
        <a:xfrm>
          <a:off x="618172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9</xdr:col>
      <xdr:colOff>0</xdr:colOff>
      <xdr:row>0</xdr:row>
      <xdr:rowOff>0</xdr:rowOff>
    </xdr:from>
    <xdr:ext cx="85725" cy="285750"/>
    <xdr:sp fLocksText="0">
      <xdr:nvSpPr>
        <xdr:cNvPr id="8" name="Text Box 12"/>
        <xdr:cNvSpPr txBox="1">
          <a:spLocks noChangeArrowheads="1"/>
        </xdr:cNvSpPr>
      </xdr:nvSpPr>
      <xdr:spPr>
        <a:xfrm>
          <a:off x="717232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10</xdr:col>
      <xdr:colOff>0</xdr:colOff>
      <xdr:row>0</xdr:row>
      <xdr:rowOff>0</xdr:rowOff>
    </xdr:from>
    <xdr:ext cx="85725" cy="285750"/>
    <xdr:sp fLocksText="0">
      <xdr:nvSpPr>
        <xdr:cNvPr id="9" name="Text Box 13"/>
        <xdr:cNvSpPr txBox="1">
          <a:spLocks noChangeArrowheads="1"/>
        </xdr:cNvSpPr>
      </xdr:nvSpPr>
      <xdr:spPr>
        <a:xfrm>
          <a:off x="791527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0</xdr:row>
      <xdr:rowOff>0</xdr:rowOff>
    </xdr:from>
    <xdr:ext cx="85725" cy="285750"/>
    <xdr:sp fLocksText="0">
      <xdr:nvSpPr>
        <xdr:cNvPr id="10" name="Text Box 12"/>
        <xdr:cNvSpPr txBox="1">
          <a:spLocks noChangeArrowheads="1"/>
        </xdr:cNvSpPr>
      </xdr:nvSpPr>
      <xdr:spPr>
        <a:xfrm>
          <a:off x="860107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12</xdr:col>
      <xdr:colOff>0</xdr:colOff>
      <xdr:row>0</xdr:row>
      <xdr:rowOff>0</xdr:rowOff>
    </xdr:from>
    <xdr:ext cx="85725" cy="285750"/>
    <xdr:sp fLocksText="0">
      <xdr:nvSpPr>
        <xdr:cNvPr id="11" name="Text Box 12"/>
        <xdr:cNvSpPr txBox="1">
          <a:spLocks noChangeArrowheads="1"/>
        </xdr:cNvSpPr>
      </xdr:nvSpPr>
      <xdr:spPr>
        <a:xfrm>
          <a:off x="936307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13</xdr:col>
      <xdr:colOff>0</xdr:colOff>
      <xdr:row>0</xdr:row>
      <xdr:rowOff>0</xdr:rowOff>
    </xdr:from>
    <xdr:ext cx="85725" cy="285750"/>
    <xdr:sp fLocksText="0">
      <xdr:nvSpPr>
        <xdr:cNvPr id="12" name="Text Box 12"/>
        <xdr:cNvSpPr txBox="1">
          <a:spLocks noChangeArrowheads="1"/>
        </xdr:cNvSpPr>
      </xdr:nvSpPr>
      <xdr:spPr>
        <a:xfrm>
          <a:off x="9991725" y="0"/>
          <a:ext cx="85725" cy="2857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476250</xdr:colOff>
      <xdr:row>0</xdr:row>
      <xdr:rowOff>0</xdr:rowOff>
    </xdr:from>
    <xdr:ext cx="85725" cy="238125"/>
    <xdr:sp fLocksText="0">
      <xdr:nvSpPr>
        <xdr:cNvPr id="13" name="Text Box 3"/>
        <xdr:cNvSpPr txBox="1">
          <a:spLocks noChangeArrowheads="1"/>
        </xdr:cNvSpPr>
      </xdr:nvSpPr>
      <xdr:spPr>
        <a:xfrm>
          <a:off x="4371975" y="0"/>
          <a:ext cx="85725" cy="2381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0</xdr:row>
      <xdr:rowOff>0</xdr:rowOff>
    </xdr:from>
    <xdr:ext cx="85725" cy="1619250"/>
    <xdr:sp fLocksText="0">
      <xdr:nvSpPr>
        <xdr:cNvPr id="14" name="Text Box 1"/>
        <xdr:cNvSpPr txBox="1">
          <a:spLocks noChangeArrowheads="1"/>
        </xdr:cNvSpPr>
      </xdr:nvSpPr>
      <xdr:spPr>
        <a:xfrm>
          <a:off x="3895725" y="0"/>
          <a:ext cx="85725" cy="16192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2</xdr:col>
      <xdr:colOff>476250</xdr:colOff>
      <xdr:row>0</xdr:row>
      <xdr:rowOff>0</xdr:rowOff>
    </xdr:from>
    <xdr:ext cx="85725" cy="238125"/>
    <xdr:sp fLocksText="0">
      <xdr:nvSpPr>
        <xdr:cNvPr id="15" name="Text Box 3"/>
        <xdr:cNvSpPr txBox="1">
          <a:spLocks noChangeArrowheads="1"/>
        </xdr:cNvSpPr>
      </xdr:nvSpPr>
      <xdr:spPr>
        <a:xfrm>
          <a:off x="1447800" y="0"/>
          <a:ext cx="85725" cy="2381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6</xdr:row>
      <xdr:rowOff>609600</xdr:rowOff>
    </xdr:from>
    <xdr:ext cx="85725" cy="1485900"/>
    <xdr:sp fLocksText="0">
      <xdr:nvSpPr>
        <xdr:cNvPr id="16" name="Text Box 1"/>
        <xdr:cNvSpPr txBox="1">
          <a:spLocks noChangeArrowheads="1"/>
        </xdr:cNvSpPr>
      </xdr:nvSpPr>
      <xdr:spPr>
        <a:xfrm>
          <a:off x="3895725" y="9810750"/>
          <a:ext cx="85725" cy="14859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14</xdr:row>
      <xdr:rowOff>0</xdr:rowOff>
    </xdr:from>
    <xdr:ext cx="85725" cy="276225"/>
    <xdr:sp fLocksText="0">
      <xdr:nvSpPr>
        <xdr:cNvPr id="17" name="Text Box 7"/>
        <xdr:cNvSpPr txBox="1">
          <a:spLocks noChangeArrowheads="1"/>
        </xdr:cNvSpPr>
      </xdr:nvSpPr>
      <xdr:spPr>
        <a:xfrm>
          <a:off x="860107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14</xdr:row>
      <xdr:rowOff>0</xdr:rowOff>
    </xdr:from>
    <xdr:ext cx="85725" cy="276225"/>
    <xdr:sp fLocksText="0">
      <xdr:nvSpPr>
        <xdr:cNvPr id="18" name="Text Box 8"/>
        <xdr:cNvSpPr txBox="1">
          <a:spLocks noChangeArrowheads="1"/>
        </xdr:cNvSpPr>
      </xdr:nvSpPr>
      <xdr:spPr>
        <a:xfrm>
          <a:off x="860107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5</xdr:col>
      <xdr:colOff>0</xdr:colOff>
      <xdr:row>14</xdr:row>
      <xdr:rowOff>0</xdr:rowOff>
    </xdr:from>
    <xdr:ext cx="85725" cy="276225"/>
    <xdr:sp fLocksText="0">
      <xdr:nvSpPr>
        <xdr:cNvPr id="19" name="Text Box 9"/>
        <xdr:cNvSpPr txBox="1">
          <a:spLocks noChangeArrowheads="1"/>
        </xdr:cNvSpPr>
      </xdr:nvSpPr>
      <xdr:spPr>
        <a:xfrm>
          <a:off x="458152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xdr:col>
      <xdr:colOff>0</xdr:colOff>
      <xdr:row>14</xdr:row>
      <xdr:rowOff>0</xdr:rowOff>
    </xdr:from>
    <xdr:ext cx="85725" cy="276225"/>
    <xdr:sp fLocksText="0">
      <xdr:nvSpPr>
        <xdr:cNvPr id="20" name="Text Box 10"/>
        <xdr:cNvSpPr txBox="1">
          <a:spLocks noChangeArrowheads="1"/>
        </xdr:cNvSpPr>
      </xdr:nvSpPr>
      <xdr:spPr>
        <a:xfrm>
          <a:off x="5334000"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304800</xdr:colOff>
      <xdr:row>35</xdr:row>
      <xdr:rowOff>95250</xdr:rowOff>
    </xdr:from>
    <xdr:ext cx="85725" cy="295275"/>
    <xdr:sp fLocksText="0">
      <xdr:nvSpPr>
        <xdr:cNvPr id="21" name="Text Box 11"/>
        <xdr:cNvSpPr txBox="1">
          <a:spLocks noChangeArrowheads="1"/>
        </xdr:cNvSpPr>
      </xdr:nvSpPr>
      <xdr:spPr>
        <a:xfrm>
          <a:off x="8905875" y="26308050"/>
          <a:ext cx="85725" cy="2952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9</xdr:col>
      <xdr:colOff>0</xdr:colOff>
      <xdr:row>14</xdr:row>
      <xdr:rowOff>0</xdr:rowOff>
    </xdr:from>
    <xdr:ext cx="85725" cy="276225"/>
    <xdr:sp fLocksText="0">
      <xdr:nvSpPr>
        <xdr:cNvPr id="22" name="Text Box 12"/>
        <xdr:cNvSpPr txBox="1">
          <a:spLocks noChangeArrowheads="1"/>
        </xdr:cNvSpPr>
      </xdr:nvSpPr>
      <xdr:spPr>
        <a:xfrm>
          <a:off x="717232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10</xdr:col>
      <xdr:colOff>0</xdr:colOff>
      <xdr:row>14</xdr:row>
      <xdr:rowOff>0</xdr:rowOff>
    </xdr:from>
    <xdr:ext cx="85725" cy="276225"/>
    <xdr:sp fLocksText="0">
      <xdr:nvSpPr>
        <xdr:cNvPr id="23" name="Text Box 13"/>
        <xdr:cNvSpPr txBox="1">
          <a:spLocks noChangeArrowheads="1"/>
        </xdr:cNvSpPr>
      </xdr:nvSpPr>
      <xdr:spPr>
        <a:xfrm>
          <a:off x="791527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11</xdr:col>
      <xdr:colOff>0</xdr:colOff>
      <xdr:row>14</xdr:row>
      <xdr:rowOff>0</xdr:rowOff>
    </xdr:from>
    <xdr:ext cx="85725" cy="276225"/>
    <xdr:sp fLocksText="0">
      <xdr:nvSpPr>
        <xdr:cNvPr id="24" name="Text Box 12"/>
        <xdr:cNvSpPr txBox="1">
          <a:spLocks noChangeArrowheads="1"/>
        </xdr:cNvSpPr>
      </xdr:nvSpPr>
      <xdr:spPr>
        <a:xfrm>
          <a:off x="860107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12</xdr:col>
      <xdr:colOff>0</xdr:colOff>
      <xdr:row>14</xdr:row>
      <xdr:rowOff>0</xdr:rowOff>
    </xdr:from>
    <xdr:ext cx="85725" cy="276225"/>
    <xdr:sp fLocksText="0">
      <xdr:nvSpPr>
        <xdr:cNvPr id="25" name="Text Box 12"/>
        <xdr:cNvSpPr txBox="1">
          <a:spLocks noChangeArrowheads="1"/>
        </xdr:cNvSpPr>
      </xdr:nvSpPr>
      <xdr:spPr>
        <a:xfrm>
          <a:off x="936307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13</xdr:col>
      <xdr:colOff>0</xdr:colOff>
      <xdr:row>14</xdr:row>
      <xdr:rowOff>0</xdr:rowOff>
    </xdr:from>
    <xdr:ext cx="85725" cy="276225"/>
    <xdr:sp fLocksText="0">
      <xdr:nvSpPr>
        <xdr:cNvPr id="26" name="Text Box 12"/>
        <xdr:cNvSpPr txBox="1">
          <a:spLocks noChangeArrowheads="1"/>
        </xdr:cNvSpPr>
      </xdr:nvSpPr>
      <xdr:spPr>
        <a:xfrm>
          <a:off x="9991725" y="23031450"/>
          <a:ext cx="85725" cy="276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7</xdr:row>
      <xdr:rowOff>600075</xdr:rowOff>
    </xdr:from>
    <xdr:ext cx="85725" cy="1495425"/>
    <xdr:sp fLocksText="0">
      <xdr:nvSpPr>
        <xdr:cNvPr id="27" name="Text Box 1"/>
        <xdr:cNvSpPr txBox="1">
          <a:spLocks noChangeArrowheads="1"/>
        </xdr:cNvSpPr>
      </xdr:nvSpPr>
      <xdr:spPr>
        <a:xfrm>
          <a:off x="3895725" y="12087225"/>
          <a:ext cx="85725" cy="14954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8</xdr:row>
      <xdr:rowOff>0</xdr:rowOff>
    </xdr:from>
    <xdr:ext cx="85725" cy="1485900"/>
    <xdr:sp fLocksText="0">
      <xdr:nvSpPr>
        <xdr:cNvPr id="28" name="Text Box 1"/>
        <xdr:cNvSpPr txBox="1">
          <a:spLocks noChangeArrowheads="1"/>
        </xdr:cNvSpPr>
      </xdr:nvSpPr>
      <xdr:spPr>
        <a:xfrm>
          <a:off x="3895725" y="13163550"/>
          <a:ext cx="85725" cy="14859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10</xdr:row>
      <xdr:rowOff>542925</xdr:rowOff>
    </xdr:from>
    <xdr:ext cx="85725" cy="1371600"/>
    <xdr:sp fLocksText="0">
      <xdr:nvSpPr>
        <xdr:cNvPr id="29" name="Text Box 1"/>
        <xdr:cNvSpPr txBox="1">
          <a:spLocks noChangeArrowheads="1"/>
        </xdr:cNvSpPr>
      </xdr:nvSpPr>
      <xdr:spPr>
        <a:xfrm>
          <a:off x="3895725" y="16144875"/>
          <a:ext cx="85725" cy="13716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4</xdr:col>
      <xdr:colOff>0</xdr:colOff>
      <xdr:row>11</xdr:row>
      <xdr:rowOff>590550</xdr:rowOff>
    </xdr:from>
    <xdr:ext cx="85725" cy="1419225"/>
    <xdr:sp fLocksText="0">
      <xdr:nvSpPr>
        <xdr:cNvPr id="30" name="Text Box 1"/>
        <xdr:cNvSpPr txBox="1">
          <a:spLocks noChangeArrowheads="1"/>
        </xdr:cNvSpPr>
      </xdr:nvSpPr>
      <xdr:spPr>
        <a:xfrm>
          <a:off x="3895725" y="17411700"/>
          <a:ext cx="85725" cy="14192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view="pageLayout" zoomScaleSheetLayoutView="160" workbookViewId="0" topLeftCell="A13">
      <selection activeCell="C28" sqref="C28:C30"/>
    </sheetView>
  </sheetViews>
  <sheetFormatPr defaultColWidth="9.00390625" defaultRowHeight="12.75"/>
  <cols>
    <col min="1" max="1" width="4.00390625" style="7" customWidth="1"/>
    <col min="2" max="2" width="8.75390625" style="4" customWidth="1"/>
    <col min="3" max="3" width="31.00390625" style="4" customWidth="1"/>
    <col min="4" max="4" width="7.375" style="2" customWidth="1"/>
    <col min="5" max="5" width="9.00390625" style="9" customWidth="1"/>
    <col min="6" max="6" width="9.875" style="5" customWidth="1"/>
    <col min="7" max="7" width="11.125" style="8" customWidth="1"/>
    <col min="8" max="8" width="9.375" style="8" customWidth="1"/>
    <col min="9" max="9" width="3.625" style="8" bestFit="1" customWidth="1"/>
    <col min="10" max="10" width="9.75390625" style="8" customWidth="1"/>
    <col min="11" max="11" width="9.00390625" style="8" customWidth="1"/>
    <col min="12" max="12" width="10.00390625" style="8" bestFit="1" customWidth="1"/>
    <col min="13" max="13" width="8.25390625" style="8" bestFit="1" customWidth="1"/>
    <col min="14" max="14" width="13.125" style="8" bestFit="1" customWidth="1"/>
    <col min="15" max="16384" width="9.125" style="8" customWidth="1"/>
  </cols>
  <sheetData>
    <row r="1" spans="1:14" s="24" customFormat="1" ht="20.25" customHeight="1">
      <c r="A1" s="32" t="s">
        <v>58</v>
      </c>
      <c r="B1" s="32"/>
      <c r="C1" s="32"/>
      <c r="D1" s="32"/>
      <c r="E1" s="32"/>
      <c r="F1" s="32"/>
      <c r="G1" s="32"/>
      <c r="H1" s="32"/>
      <c r="I1" s="32"/>
      <c r="J1" s="32"/>
      <c r="K1" s="32"/>
      <c r="L1" s="32"/>
      <c r="M1" s="32"/>
      <c r="N1" s="33"/>
    </row>
    <row r="2" spans="1:14" s="25" customFormat="1" ht="60">
      <c r="A2" s="20" t="s">
        <v>6</v>
      </c>
      <c r="B2" s="20" t="s">
        <v>1</v>
      </c>
      <c r="C2" s="20" t="s">
        <v>7</v>
      </c>
      <c r="D2" s="21" t="s">
        <v>29</v>
      </c>
      <c r="E2" s="20" t="s">
        <v>56</v>
      </c>
      <c r="F2" s="20" t="s">
        <v>25</v>
      </c>
      <c r="G2" s="20" t="s">
        <v>2</v>
      </c>
      <c r="H2" s="20" t="s">
        <v>5</v>
      </c>
      <c r="I2" s="20" t="s">
        <v>0</v>
      </c>
      <c r="J2" s="20" t="s">
        <v>4</v>
      </c>
      <c r="K2" s="20" t="s">
        <v>3</v>
      </c>
      <c r="L2" s="20" t="s">
        <v>26</v>
      </c>
      <c r="M2" s="20" t="s">
        <v>27</v>
      </c>
      <c r="N2" s="20" t="s">
        <v>23</v>
      </c>
    </row>
    <row r="3" spans="1:14" s="25" customFormat="1" ht="12">
      <c r="A3" s="20" t="s">
        <v>10</v>
      </c>
      <c r="B3" s="20" t="s">
        <v>11</v>
      </c>
      <c r="C3" s="20" t="s">
        <v>12</v>
      </c>
      <c r="D3" s="20" t="s">
        <v>13</v>
      </c>
      <c r="E3" s="20" t="s">
        <v>14</v>
      </c>
      <c r="F3" s="20" t="s">
        <v>15</v>
      </c>
      <c r="G3" s="20" t="s">
        <v>16</v>
      </c>
      <c r="H3" s="20" t="s">
        <v>17</v>
      </c>
      <c r="I3" s="20" t="s">
        <v>18</v>
      </c>
      <c r="J3" s="20" t="s">
        <v>19</v>
      </c>
      <c r="K3" s="20" t="s">
        <v>20</v>
      </c>
      <c r="L3" s="20" t="s">
        <v>21</v>
      </c>
      <c r="M3" s="20" t="s">
        <v>22</v>
      </c>
      <c r="N3" s="20" t="s">
        <v>28</v>
      </c>
    </row>
    <row r="4" spans="1:17" s="24" customFormat="1" ht="216">
      <c r="A4" s="10">
        <v>1</v>
      </c>
      <c r="B4" s="1" t="s">
        <v>31</v>
      </c>
      <c r="C4" s="11" t="s">
        <v>37</v>
      </c>
      <c r="D4" s="2" t="s">
        <v>38</v>
      </c>
      <c r="E4" s="6" t="s">
        <v>9</v>
      </c>
      <c r="F4" s="12">
        <v>200</v>
      </c>
      <c r="G4" s="13"/>
      <c r="H4" s="14">
        <f aca="true" t="shared" si="0" ref="H4:H13">F4*G4</f>
        <v>0</v>
      </c>
      <c r="I4" s="10">
        <v>23</v>
      </c>
      <c r="J4" s="14">
        <f>G4+23%*G4</f>
        <v>0</v>
      </c>
      <c r="K4" s="14">
        <f aca="true" t="shared" si="1" ref="K4:K13">H4+23%*H4</f>
        <v>0</v>
      </c>
      <c r="L4" s="18"/>
      <c r="M4" s="18"/>
      <c r="N4" s="19"/>
      <c r="Q4" s="26"/>
    </row>
    <row r="5" spans="1:17" s="24" customFormat="1" ht="247.5">
      <c r="A5" s="10">
        <v>2</v>
      </c>
      <c r="B5" s="1" t="s">
        <v>32</v>
      </c>
      <c r="C5" s="11" t="s">
        <v>47</v>
      </c>
      <c r="D5" s="2" t="s">
        <v>38</v>
      </c>
      <c r="E5" s="6" t="s">
        <v>9</v>
      </c>
      <c r="F5" s="12">
        <v>30</v>
      </c>
      <c r="G5" s="13"/>
      <c r="H5" s="14">
        <f t="shared" si="0"/>
        <v>0</v>
      </c>
      <c r="I5" s="10">
        <v>23</v>
      </c>
      <c r="J5" s="14">
        <f>G5+23%*G5</f>
        <v>0</v>
      </c>
      <c r="K5" s="14">
        <f t="shared" si="1"/>
        <v>0</v>
      </c>
      <c r="L5" s="18"/>
      <c r="M5" s="18"/>
      <c r="N5" s="19"/>
      <c r="Q5" s="26"/>
    </row>
    <row r="6" spans="1:256" ht="168.75">
      <c r="A6" s="10">
        <v>3</v>
      </c>
      <c r="B6" s="1" t="s">
        <v>39</v>
      </c>
      <c r="C6" s="3" t="s">
        <v>40</v>
      </c>
      <c r="D6" s="1" t="s">
        <v>43</v>
      </c>
      <c r="E6" s="6" t="s">
        <v>9</v>
      </c>
      <c r="F6" s="12">
        <v>220</v>
      </c>
      <c r="G6" s="13"/>
      <c r="H6" s="14">
        <f t="shared" si="0"/>
        <v>0</v>
      </c>
      <c r="I6" s="10">
        <v>23</v>
      </c>
      <c r="J6" s="14">
        <f>G6+23%*G6</f>
        <v>0</v>
      </c>
      <c r="K6" s="14">
        <f t="shared" si="1"/>
        <v>0</v>
      </c>
      <c r="L6" s="18"/>
      <c r="M6" s="18"/>
      <c r="N6" s="19"/>
      <c r="O6" s="24"/>
      <c r="P6" s="24"/>
      <c r="Q6" s="26"/>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7"/>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181" ht="180">
      <c r="A7" s="10">
        <v>4</v>
      </c>
      <c r="B7" s="2" t="s">
        <v>33</v>
      </c>
      <c r="C7" s="2" t="s">
        <v>45</v>
      </c>
      <c r="D7" s="1" t="s">
        <v>38</v>
      </c>
      <c r="E7" s="6" t="s">
        <v>9</v>
      </c>
      <c r="F7" s="12">
        <v>200</v>
      </c>
      <c r="G7" s="13"/>
      <c r="H7" s="14">
        <f t="shared" si="0"/>
        <v>0</v>
      </c>
      <c r="I7" s="10">
        <v>23</v>
      </c>
      <c r="J7" s="14">
        <f aca="true" t="shared" si="2" ref="J7:J14">G7+23%*G7</f>
        <v>0</v>
      </c>
      <c r="K7" s="14">
        <f t="shared" si="1"/>
        <v>0</v>
      </c>
      <c r="L7" s="18"/>
      <c r="M7" s="18"/>
      <c r="N7" s="19"/>
      <c r="O7" s="24"/>
      <c r="P7" s="24"/>
      <c r="Q7" s="25"/>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8"/>
    </row>
    <row r="8" spans="1:181" ht="132">
      <c r="A8" s="10">
        <v>5</v>
      </c>
      <c r="B8" s="2" t="s">
        <v>34</v>
      </c>
      <c r="C8" s="2" t="s">
        <v>46</v>
      </c>
      <c r="D8" s="1" t="s">
        <v>57</v>
      </c>
      <c r="E8" s="6" t="s">
        <v>9</v>
      </c>
      <c r="F8" s="12">
        <v>10</v>
      </c>
      <c r="G8" s="13"/>
      <c r="H8" s="14">
        <f t="shared" si="0"/>
        <v>0</v>
      </c>
      <c r="I8" s="10">
        <v>23</v>
      </c>
      <c r="J8" s="14">
        <f t="shared" si="2"/>
        <v>0</v>
      </c>
      <c r="K8" s="14">
        <f t="shared" si="1"/>
        <v>0</v>
      </c>
      <c r="L8" s="18"/>
      <c r="M8" s="18"/>
      <c r="N8" s="19"/>
      <c r="O8" s="24"/>
      <c r="P8" s="24"/>
      <c r="Q8" s="25"/>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8"/>
    </row>
    <row r="9" spans="1:181" ht="96">
      <c r="A9" s="10">
        <v>6</v>
      </c>
      <c r="B9" s="2" t="s">
        <v>35</v>
      </c>
      <c r="C9" s="2" t="s">
        <v>41</v>
      </c>
      <c r="D9" s="1" t="s">
        <v>42</v>
      </c>
      <c r="E9" s="6" t="s">
        <v>9</v>
      </c>
      <c r="F9" s="12">
        <v>1000</v>
      </c>
      <c r="G9" s="13"/>
      <c r="H9" s="14">
        <f t="shared" si="0"/>
        <v>0</v>
      </c>
      <c r="I9" s="10">
        <v>23</v>
      </c>
      <c r="J9" s="14">
        <f t="shared" si="2"/>
        <v>0</v>
      </c>
      <c r="K9" s="14">
        <f t="shared" si="1"/>
        <v>0</v>
      </c>
      <c r="L9" s="18"/>
      <c r="M9" s="18"/>
      <c r="N9" s="19"/>
      <c r="O9" s="24"/>
      <c r="P9" s="24"/>
      <c r="Q9" s="25"/>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8"/>
    </row>
    <row r="10" spans="1:181" ht="96">
      <c r="A10" s="10">
        <v>7</v>
      </c>
      <c r="B10" s="2" t="s">
        <v>35</v>
      </c>
      <c r="C10" s="2" t="s">
        <v>44</v>
      </c>
      <c r="D10" s="1" t="s">
        <v>43</v>
      </c>
      <c r="E10" s="6" t="s">
        <v>9</v>
      </c>
      <c r="F10" s="12">
        <v>550</v>
      </c>
      <c r="G10" s="13"/>
      <c r="H10" s="14">
        <f t="shared" si="0"/>
        <v>0</v>
      </c>
      <c r="I10" s="10">
        <v>23</v>
      </c>
      <c r="J10" s="14">
        <f t="shared" si="2"/>
        <v>0</v>
      </c>
      <c r="K10" s="14">
        <f t="shared" si="1"/>
        <v>0</v>
      </c>
      <c r="L10" s="18"/>
      <c r="M10" s="18"/>
      <c r="N10" s="19"/>
      <c r="O10" s="24"/>
      <c r="P10" s="24"/>
      <c r="Q10" s="25"/>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8"/>
    </row>
    <row r="11" spans="1:181" ht="96">
      <c r="A11" s="10">
        <v>8</v>
      </c>
      <c r="B11" s="2" t="s">
        <v>36</v>
      </c>
      <c r="C11" s="2" t="s">
        <v>48</v>
      </c>
      <c r="D11" s="1" t="s">
        <v>38</v>
      </c>
      <c r="E11" s="6" t="s">
        <v>9</v>
      </c>
      <c r="F11" s="12">
        <v>15</v>
      </c>
      <c r="G11" s="13"/>
      <c r="H11" s="14">
        <f t="shared" si="0"/>
        <v>0</v>
      </c>
      <c r="I11" s="10">
        <v>23</v>
      </c>
      <c r="J11" s="14">
        <f t="shared" si="2"/>
        <v>0</v>
      </c>
      <c r="K11" s="14">
        <f t="shared" si="1"/>
        <v>0</v>
      </c>
      <c r="L11" s="18"/>
      <c r="M11" s="18"/>
      <c r="N11" s="19"/>
      <c r="O11" s="24"/>
      <c r="P11" s="24"/>
      <c r="Q11" s="25"/>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8"/>
    </row>
    <row r="12" spans="1:181" ht="264">
      <c r="A12" s="10">
        <v>9</v>
      </c>
      <c r="B12" s="2" t="s">
        <v>49</v>
      </c>
      <c r="C12" s="2" t="s">
        <v>52</v>
      </c>
      <c r="D12" s="1" t="s">
        <v>50</v>
      </c>
      <c r="E12" s="6" t="s">
        <v>24</v>
      </c>
      <c r="F12" s="12">
        <v>20</v>
      </c>
      <c r="G12" s="13"/>
      <c r="H12" s="14">
        <f t="shared" si="0"/>
        <v>0</v>
      </c>
      <c r="I12" s="10">
        <v>23</v>
      </c>
      <c r="J12" s="14">
        <f t="shared" si="2"/>
        <v>0</v>
      </c>
      <c r="K12" s="14">
        <f t="shared" si="1"/>
        <v>0</v>
      </c>
      <c r="L12" s="18"/>
      <c r="M12" s="18"/>
      <c r="N12" s="19"/>
      <c r="O12" s="24"/>
      <c r="P12" s="24"/>
      <c r="Q12" s="25"/>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8"/>
    </row>
    <row r="13" spans="1:181" ht="67.5">
      <c r="A13" s="10">
        <v>10</v>
      </c>
      <c r="B13" s="2" t="s">
        <v>51</v>
      </c>
      <c r="C13" s="2" t="s">
        <v>53</v>
      </c>
      <c r="D13" s="1" t="s">
        <v>38</v>
      </c>
      <c r="E13" s="6" t="s">
        <v>9</v>
      </c>
      <c r="F13" s="12">
        <v>10</v>
      </c>
      <c r="G13" s="13"/>
      <c r="H13" s="14">
        <f t="shared" si="0"/>
        <v>0</v>
      </c>
      <c r="I13" s="10">
        <v>23</v>
      </c>
      <c r="J13" s="14">
        <f t="shared" si="2"/>
        <v>0</v>
      </c>
      <c r="K13" s="14">
        <f t="shared" si="1"/>
        <v>0</v>
      </c>
      <c r="L13" s="18"/>
      <c r="M13" s="18"/>
      <c r="N13" s="19"/>
      <c r="O13" s="24"/>
      <c r="P13" s="24"/>
      <c r="Q13" s="25"/>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8"/>
    </row>
    <row r="14" spans="1:181" ht="157.5">
      <c r="A14" s="10">
        <v>11</v>
      </c>
      <c r="B14" s="2" t="s">
        <v>54</v>
      </c>
      <c r="C14" s="2" t="s">
        <v>55</v>
      </c>
      <c r="D14" s="1" t="s">
        <v>42</v>
      </c>
      <c r="E14" s="6" t="s">
        <v>9</v>
      </c>
      <c r="F14" s="12">
        <v>40</v>
      </c>
      <c r="G14" s="13"/>
      <c r="H14" s="14">
        <f>F14*G14</f>
        <v>0</v>
      </c>
      <c r="I14" s="10">
        <v>23</v>
      </c>
      <c r="J14" s="14">
        <f t="shared" si="2"/>
        <v>0</v>
      </c>
      <c r="K14" s="14">
        <f>H14+23%*H14</f>
        <v>0</v>
      </c>
      <c r="L14" s="18"/>
      <c r="M14" s="18"/>
      <c r="N14" s="19"/>
      <c r="O14" s="24"/>
      <c r="P14" s="24"/>
      <c r="Q14" s="30"/>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8"/>
    </row>
    <row r="15" spans="1:181" s="15" customFormat="1" ht="17.25" customHeight="1">
      <c r="A15" s="20" t="s">
        <v>8</v>
      </c>
      <c r="B15" s="21" t="s">
        <v>30</v>
      </c>
      <c r="C15" s="20" t="s">
        <v>8</v>
      </c>
      <c r="D15" s="20" t="s">
        <v>8</v>
      </c>
      <c r="E15" s="20" t="s">
        <v>8</v>
      </c>
      <c r="F15" s="20" t="s">
        <v>8</v>
      </c>
      <c r="G15" s="20" t="s">
        <v>8</v>
      </c>
      <c r="H15" s="22">
        <f>SUM(H4:H14)</f>
        <v>0</v>
      </c>
      <c r="I15" s="20" t="s">
        <v>8</v>
      </c>
      <c r="J15" s="20" t="s">
        <v>8</v>
      </c>
      <c r="K15" s="22">
        <f>SUM(K4:K14)</f>
        <v>0</v>
      </c>
      <c r="L15" s="20" t="s">
        <v>8</v>
      </c>
      <c r="M15" s="20" t="s">
        <v>8</v>
      </c>
      <c r="N15" s="20"/>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29"/>
    </row>
    <row r="16" spans="1:181" ht="12">
      <c r="A16" s="34"/>
      <c r="B16" s="35"/>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8"/>
    </row>
    <row r="17" spans="1:180" ht="11.25">
      <c r="A17" s="34"/>
      <c r="B17" s="35"/>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row>
    <row r="18" spans="1:8" ht="11.25">
      <c r="A18" s="34"/>
      <c r="B18" s="35"/>
      <c r="H18" s="16"/>
    </row>
    <row r="19" spans="1:2" ht="11.25">
      <c r="A19" s="34"/>
      <c r="B19" s="35"/>
    </row>
    <row r="20" spans="1:2" ht="11.25">
      <c r="A20" s="34"/>
      <c r="B20" s="35"/>
    </row>
    <row r="24" ht="11.25">
      <c r="G24" s="16"/>
    </row>
    <row r="26" ht="11.25">
      <c r="H26" s="16"/>
    </row>
    <row r="28" ht="11.25">
      <c r="H28" s="17"/>
    </row>
    <row r="29" ht="11.25">
      <c r="H29" s="17"/>
    </row>
    <row r="30" ht="11.25">
      <c r="H30" s="17"/>
    </row>
    <row r="31" ht="11.25">
      <c r="H31" s="17"/>
    </row>
    <row r="32" ht="11.25">
      <c r="H32" s="17"/>
    </row>
    <row r="33" spans="8:10" ht="11.25">
      <c r="H33" s="17"/>
      <c r="J33" s="17"/>
    </row>
    <row r="34" ht="11.25">
      <c r="J34" s="17"/>
    </row>
    <row r="35" ht="11.25">
      <c r="J35" s="17"/>
    </row>
    <row r="36" ht="12">
      <c r="J36" s="17"/>
    </row>
    <row r="37" ht="12">
      <c r="J37" s="17"/>
    </row>
    <row r="38" ht="12">
      <c r="J38" s="17"/>
    </row>
  </sheetData>
  <sheetProtection/>
  <mergeCells count="1">
    <mergeCell ref="A1:N1"/>
  </mergeCells>
  <printOptions horizontalCentered="1" verticalCentered="1"/>
  <pageMargins left="0.23622047244094488" right="0.23622047244094488" top="0.7480314960629921" bottom="0.7480314960629921" header="0.31496062992125984" footer="0.31496062992125984"/>
  <pageSetup fitToHeight="26" fitToWidth="23" horizontalDpi="600" verticalDpi="600" orientation="landscape" paperSize="9" r:id="rId2"/>
  <headerFooter alignWithMargins="0">
    <oddHeader>&amp;L&amp;"Arial CE,Pogrubiony"&amp;12ZP/220/47/22 &amp;C&amp;"Arial CE,Pogrubiony"&amp;12Formularz cen jednostkowych&amp;R&amp;"Arial CE,Pogrubiony"&amp;12Załącznik nr 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SPSK-2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SPSK-2</dc:creator>
  <cp:keywords/>
  <dc:description/>
  <cp:lastModifiedBy>wsybal</cp:lastModifiedBy>
  <cp:lastPrinted>2022-05-27T07:00:31Z</cp:lastPrinted>
  <dcterms:created xsi:type="dcterms:W3CDTF">2003-03-07T09:35:17Z</dcterms:created>
  <dcterms:modified xsi:type="dcterms:W3CDTF">2022-06-02T10:03:55Z</dcterms:modified>
  <cp:category/>
  <cp:version/>
  <cp:contentType/>
  <cp:contentStatus/>
</cp:coreProperties>
</file>