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228" activeTab="0"/>
  </bookViews>
  <sheets>
    <sheet name="Arkusz1" sheetId="1" r:id="rId1"/>
  </sheets>
  <definedNames>
    <definedName name="_xlnm.Print_Area" localSheetId="0">'Arkusz1'!$A$1:$U$6</definedName>
  </definedNames>
  <calcPr fullCalcOnLoad="1"/>
</workbook>
</file>

<file path=xl/sharedStrings.xml><?xml version="1.0" encoding="utf-8"?>
<sst xmlns="http://schemas.openxmlformats.org/spreadsheetml/2006/main" count="58" uniqueCount="45">
  <si>
    <t>Układ fazowy</t>
  </si>
  <si>
    <t>Miejsce dostarczania będące jednocześnie miejscem rozgraniczenia własności instalacji i sieci OSD</t>
  </si>
  <si>
    <t>Miejsce zainstalowania układu pomiarowo-rozliczeniowego</t>
  </si>
  <si>
    <t>Właściciel układu pomiarowo-rozliczeniowego</t>
  </si>
  <si>
    <t>Moc umowna w kW</t>
  </si>
  <si>
    <t>Okres rozliczeniowy</t>
  </si>
  <si>
    <t>Wybrana do rozliczeń grupa taryfowa</t>
  </si>
  <si>
    <t xml:space="preserve">Adres punktu odbioru </t>
  </si>
  <si>
    <t>L.p.</t>
  </si>
  <si>
    <t>Zabezpieczenie przedlicznikowe [A]</t>
  </si>
  <si>
    <t>1.</t>
  </si>
  <si>
    <t>2.</t>
  </si>
  <si>
    <t>Rodzaj punktu odbioru</t>
  </si>
  <si>
    <t>SUMA [kWh]:</t>
  </si>
  <si>
    <t>I strefa</t>
  </si>
  <si>
    <t>II strefa</t>
  </si>
  <si>
    <t>III strefa</t>
  </si>
  <si>
    <t>Płatnik</t>
  </si>
  <si>
    <t>Okres wypowiedzenia umowy</t>
  </si>
  <si>
    <t>Operator Systemu Dystrybucyjnego</t>
  </si>
  <si>
    <t xml:space="preserve">Nr licznika </t>
  </si>
  <si>
    <t>Enea Operator Sp. z o.o.</t>
  </si>
  <si>
    <t>ul. Poznańska 97 88-100 Inowrocław</t>
  </si>
  <si>
    <t>miesięczny</t>
  </si>
  <si>
    <t>B23</t>
  </si>
  <si>
    <t>3 - fazowy</t>
  </si>
  <si>
    <t>50280451 LANDIS</t>
  </si>
  <si>
    <t>0,01-1{10}A</t>
  </si>
  <si>
    <t>Nr ewidencyjny umowy (PPE) na dystrybucję</t>
  </si>
  <si>
    <t>Okres obowiązywania umowy  na zakup</t>
  </si>
  <si>
    <t>50280452 LANDIS</t>
  </si>
  <si>
    <t>PLENED00000590000000000000935671</t>
  </si>
  <si>
    <t>PLENED00000590000000000000235618</t>
  </si>
  <si>
    <t>Nr umowy na zakup energii</t>
  </si>
  <si>
    <t>Stacja elektroenergetyczna 15/0,4 kV Ino SZPITAL</t>
  </si>
  <si>
    <t>Szyny zbiorcze torów prądowych 15 kV pomiędzy polem nr 2 - GPZ Rąbinek (Enea Operator), a polem nr 1 - Pomiar SZR (Odbiorca)</t>
  </si>
  <si>
    <t>Szyny zbiorcze torów prądowych 15 kV pomiędzy polem nr 3 - GPZ Marulewska (Enea Operator), a polem nr 10 - Pomiar SZR (Odbiorca)</t>
  </si>
  <si>
    <t xml:space="preserve">Budynki Szpitala </t>
  </si>
  <si>
    <t xml:space="preserve"> </t>
  </si>
  <si>
    <t>W czasie realizacji umowy, po wykonaniu  projektu budowlanego pn.   ,,Modernizacja sieci energetycznej Szpitala Wielospecjalistycznego im. dr L. Błażka w Inowrocławiu”,  możliwa jest zmiana umowy w przedmiocie wartości  mocy umownej z 650 kW na 800 kW.</t>
  </si>
  <si>
    <t xml:space="preserve">Szacowane zużycie energii w kWh z podziałem na strefy zgodnie z grupa taryfową B23 w okresie 12 miesięcy </t>
  </si>
  <si>
    <t>Szpital Wielospecjalistyczny im. dr L. Błażka w Inowrocławiu</t>
  </si>
  <si>
    <t>na czas określony do 31.01.2024</t>
  </si>
  <si>
    <t>uwzgledniony w umowie</t>
  </si>
  <si>
    <t>SZCZEGÓŁOWY OPIS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</si>
</sst>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0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9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6" fontId="5" fillId="33" borderId="10" xfId="0" applyNumberFormat="1" applyFont="1" applyFill="1" applyBorder="1" applyAlignment="1">
      <alignment horizontal="right" vertical="center" wrapText="1"/>
    </xf>
    <xf numFmtId="16" fontId="5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" fontId="5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right" vertical="center" wrapText="1"/>
    </xf>
    <xf numFmtId="16" fontId="2" fillId="0" borderId="15" xfId="0" applyNumberFormat="1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" fontId="9" fillId="33" borderId="11" xfId="0" applyNumberFormat="1" applyFont="1" applyFill="1" applyBorder="1" applyAlignment="1">
      <alignment vertical="center" wrapText="1"/>
    </xf>
    <xf numFmtId="16" fontId="2" fillId="34" borderId="16" xfId="0" applyNumberFormat="1" applyFont="1" applyFill="1" applyBorder="1" applyAlignment="1">
      <alignment horizontal="center" vertical="center" wrapText="1"/>
    </xf>
    <xf numFmtId="16" fontId="2" fillId="0" borderId="19" xfId="0" applyNumberFormat="1" applyFont="1" applyFill="1" applyBorder="1" applyAlignment="1">
      <alignment horizontal="center" vertical="center" wrapText="1"/>
    </xf>
    <xf numFmtId="16" fontId="2" fillId="0" borderId="20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16" fontId="2" fillId="34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16" fontId="44" fillId="0" borderId="16" xfId="0" applyNumberFormat="1" applyFont="1" applyFill="1" applyBorder="1" applyAlignment="1">
      <alignment horizontal="center" vertical="center" wrapText="1"/>
    </xf>
    <xf numFmtId="16" fontId="44" fillId="0" borderId="2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6" fontId="45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right" vertical="center" wrapText="1"/>
    </xf>
    <xf numFmtId="172" fontId="2" fillId="0" borderId="23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172" fontId="2" fillId="0" borderId="23" xfId="0" applyNumberFormat="1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2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26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70" zoomScaleNormal="70" zoomScalePageLayoutView="0" workbookViewId="0" topLeftCell="A1">
      <selection activeCell="A1" sqref="A1:U1"/>
    </sheetView>
  </sheetViews>
  <sheetFormatPr defaultColWidth="9.140625" defaultRowHeight="15"/>
  <cols>
    <col min="1" max="1" width="5.00390625" style="3" customWidth="1"/>
    <col min="2" max="2" width="28.8515625" style="3" customWidth="1"/>
    <col min="3" max="3" width="19.7109375" style="1" customWidth="1"/>
    <col min="4" max="4" width="18.57421875" style="1" customWidth="1"/>
    <col min="5" max="5" width="19.8515625" style="1" customWidth="1"/>
    <col min="6" max="6" width="27.421875" style="21" customWidth="1"/>
    <col min="7" max="7" width="17.57421875" style="21" customWidth="1"/>
    <col min="8" max="8" width="20.7109375" style="21" customWidth="1"/>
    <col min="9" max="9" width="15.28125" style="21" customWidth="1"/>
    <col min="10" max="10" width="32.57421875" style="21" customWidth="1"/>
    <col min="11" max="11" width="25.140625" style="21" customWidth="1"/>
    <col min="12" max="12" width="30.00390625" style="21" customWidth="1"/>
    <col min="13" max="13" width="18.28125" style="21" customWidth="1"/>
    <col min="14" max="14" width="18.421875" style="21" customWidth="1"/>
    <col min="15" max="15" width="15.00390625" style="1" customWidth="1"/>
    <col min="16" max="16" width="10.8515625" style="1" customWidth="1"/>
    <col min="17" max="17" width="14.8515625" style="1" customWidth="1"/>
    <col min="18" max="18" width="14.00390625" style="1" customWidth="1"/>
    <col min="19" max="19" width="14.140625" style="1" customWidth="1"/>
    <col min="20" max="20" width="15.28125" style="1" customWidth="1"/>
    <col min="21" max="21" width="14.7109375" style="1" customWidth="1"/>
    <col min="22" max="16384" width="9.140625" style="1" customWidth="1"/>
  </cols>
  <sheetData>
    <row r="1" spans="1:21" ht="89.25" customHeight="1" thickBo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9" customFormat="1" ht="89.25" customHeight="1" thickBot="1">
      <c r="A2" s="13" t="s">
        <v>8</v>
      </c>
      <c r="B2" s="14" t="s">
        <v>17</v>
      </c>
      <c r="C2" s="15" t="s">
        <v>7</v>
      </c>
      <c r="D2" s="15" t="s">
        <v>12</v>
      </c>
      <c r="E2" s="19" t="s">
        <v>20</v>
      </c>
      <c r="F2" s="19" t="s">
        <v>28</v>
      </c>
      <c r="G2" s="19" t="s">
        <v>33</v>
      </c>
      <c r="H2" s="16" t="s">
        <v>29</v>
      </c>
      <c r="I2" s="16" t="s">
        <v>18</v>
      </c>
      <c r="J2" s="16" t="s">
        <v>1</v>
      </c>
      <c r="K2" s="16" t="s">
        <v>2</v>
      </c>
      <c r="L2" s="16" t="s">
        <v>3</v>
      </c>
      <c r="M2" s="16" t="s">
        <v>19</v>
      </c>
      <c r="N2" s="16" t="s">
        <v>9</v>
      </c>
      <c r="O2" s="15" t="s">
        <v>0</v>
      </c>
      <c r="P2" s="16" t="s">
        <v>4</v>
      </c>
      <c r="Q2" s="16" t="s">
        <v>5</v>
      </c>
      <c r="R2" s="16" t="s">
        <v>6</v>
      </c>
      <c r="S2" s="36" t="s">
        <v>40</v>
      </c>
      <c r="T2" s="36"/>
      <c r="U2" s="37"/>
    </row>
    <row r="3" spans="1:21" s="2" customFormat="1" ht="15" customHeight="1" thickBot="1">
      <c r="A3" s="4"/>
      <c r="B3" s="8"/>
      <c r="C3" s="5"/>
      <c r="D3" s="5"/>
      <c r="E3" s="22"/>
      <c r="F3" s="22"/>
      <c r="G3" s="22"/>
      <c r="H3" s="22"/>
      <c r="I3" s="22"/>
      <c r="J3" s="22"/>
      <c r="K3" s="22"/>
      <c r="L3" s="22"/>
      <c r="M3" s="22"/>
      <c r="N3" s="22"/>
      <c r="O3" s="5"/>
      <c r="P3" s="5"/>
      <c r="Q3" s="5"/>
      <c r="R3" s="5"/>
      <c r="S3" s="20" t="s">
        <v>14</v>
      </c>
      <c r="T3" s="6" t="s">
        <v>15</v>
      </c>
      <c r="U3" s="7" t="s">
        <v>16</v>
      </c>
    </row>
    <row r="4" spans="1:21" s="2" customFormat="1" ht="81" customHeight="1" thickBot="1">
      <c r="A4" s="10" t="s">
        <v>10</v>
      </c>
      <c r="B4" s="11" t="s">
        <v>41</v>
      </c>
      <c r="C4" s="12" t="s">
        <v>22</v>
      </c>
      <c r="D4" s="12" t="s">
        <v>37</v>
      </c>
      <c r="E4" s="12" t="s">
        <v>26</v>
      </c>
      <c r="F4" s="33" t="s">
        <v>32</v>
      </c>
      <c r="G4" s="30"/>
      <c r="H4" s="12" t="s">
        <v>42</v>
      </c>
      <c r="I4" s="12" t="s">
        <v>43</v>
      </c>
      <c r="J4" s="2" t="s">
        <v>36</v>
      </c>
      <c r="K4" s="12" t="s">
        <v>34</v>
      </c>
      <c r="L4" s="11" t="s">
        <v>41</v>
      </c>
      <c r="M4" s="23" t="s">
        <v>21</v>
      </c>
      <c r="N4" s="12" t="s">
        <v>27</v>
      </c>
      <c r="O4" s="24" t="s">
        <v>25</v>
      </c>
      <c r="P4" s="32">
        <v>650</v>
      </c>
      <c r="Q4" s="12" t="s">
        <v>23</v>
      </c>
      <c r="R4" s="12" t="s">
        <v>24</v>
      </c>
      <c r="S4" s="39">
        <v>787491</v>
      </c>
      <c r="T4" s="41">
        <v>353552</v>
      </c>
      <c r="U4" s="43">
        <v>1919035</v>
      </c>
    </row>
    <row r="5" spans="1:21" ht="81.75" customHeight="1" thickBot="1">
      <c r="A5" s="28" t="s">
        <v>11</v>
      </c>
      <c r="B5" s="25" t="s">
        <v>41</v>
      </c>
      <c r="C5" s="26" t="s">
        <v>22</v>
      </c>
      <c r="D5" s="26" t="s">
        <v>37</v>
      </c>
      <c r="E5" s="26" t="s">
        <v>30</v>
      </c>
      <c r="F5" s="34" t="s">
        <v>31</v>
      </c>
      <c r="G5" s="31"/>
      <c r="H5" s="12" t="s">
        <v>42</v>
      </c>
      <c r="I5" s="12" t="s">
        <v>43</v>
      </c>
      <c r="J5" s="29" t="s">
        <v>35</v>
      </c>
      <c r="K5" s="26" t="s">
        <v>34</v>
      </c>
      <c r="L5" s="25" t="s">
        <v>41</v>
      </c>
      <c r="M5" s="27" t="s">
        <v>21</v>
      </c>
      <c r="N5" s="26" t="s">
        <v>27</v>
      </c>
      <c r="O5" s="24" t="s">
        <v>25</v>
      </c>
      <c r="P5" s="32">
        <v>650</v>
      </c>
      <c r="Q5" s="26" t="s">
        <v>23</v>
      </c>
      <c r="R5" s="26" t="s">
        <v>24</v>
      </c>
      <c r="S5" s="40"/>
      <c r="T5" s="42"/>
      <c r="U5" s="44"/>
    </row>
    <row r="6" spans="1:21" ht="31.5" customHeight="1" thickBot="1">
      <c r="A6" s="47"/>
      <c r="B6" s="46" t="s">
        <v>39</v>
      </c>
      <c r="C6" s="46"/>
      <c r="D6" s="46"/>
      <c r="E6" s="46"/>
      <c r="F6" s="46"/>
      <c r="G6" s="46"/>
      <c r="H6" s="46"/>
      <c r="I6" s="46"/>
      <c r="J6" s="46"/>
      <c r="K6" s="48"/>
      <c r="L6" s="48"/>
      <c r="M6" s="48"/>
      <c r="R6" s="17" t="s">
        <v>13</v>
      </c>
      <c r="S6" s="18">
        <f>SUM(S4:S5)</f>
        <v>787491</v>
      </c>
      <c r="T6" s="18">
        <f>SUM(T4:T5)</f>
        <v>353552</v>
      </c>
      <c r="U6" s="18">
        <f>SUM(U4:U5)</f>
        <v>1919035</v>
      </c>
    </row>
    <row r="8" spans="2:14" ht="18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4" ht="18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17" ht="18.75" customHeigh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P10" s="35"/>
      <c r="Q10" s="35"/>
    </row>
    <row r="11" spans="2:14" ht="18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2:14" ht="18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18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2:14" ht="18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2:14" ht="18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2:14" ht="18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22" ht="18">
      <c r="J22" t="s">
        <v>38</v>
      </c>
    </row>
  </sheetData>
  <sheetProtection/>
  <mergeCells count="6">
    <mergeCell ref="S2:U2"/>
    <mergeCell ref="A1:U1"/>
    <mergeCell ref="S4:S5"/>
    <mergeCell ref="T4:T5"/>
    <mergeCell ref="U4:U5"/>
    <mergeCell ref="B8:N16"/>
  </mergeCells>
  <printOptions/>
  <pageMargins left="0.55" right="0.11811023622047245" top="0.77" bottom="0.15748031496062992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PRACA</dc:creator>
  <cp:keywords/>
  <dc:description/>
  <cp:lastModifiedBy>Szpital</cp:lastModifiedBy>
  <cp:lastPrinted>2020-11-27T11:11:59Z</cp:lastPrinted>
  <dcterms:created xsi:type="dcterms:W3CDTF">2011-05-05T07:00:10Z</dcterms:created>
  <dcterms:modified xsi:type="dcterms:W3CDTF">2020-11-27T11:12:26Z</dcterms:modified>
  <cp:category/>
  <cp:version/>
  <cp:contentType/>
  <cp:contentStatus/>
</cp:coreProperties>
</file>