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2" activeTab="0"/>
  </bookViews>
  <sheets>
    <sheet name="Kalkulacja cenowa" sheetId="1" r:id="rId1"/>
  </sheets>
  <definedNames>
    <definedName name="_xlnm.Print_Area" localSheetId="0">'Kalkulacja cenowa'!$A$1:$I$64</definedName>
  </definedNames>
  <calcPr fullCalcOnLoad="1"/>
</workbook>
</file>

<file path=xl/sharedStrings.xml><?xml version="1.0" encoding="utf-8"?>
<sst xmlns="http://schemas.openxmlformats.org/spreadsheetml/2006/main" count="94" uniqueCount="62">
  <si>
    <r>
      <t>Roczne szacunkowe zapotrzebowanie ilościowe na warzywa dla</t>
    </r>
    <r>
      <rPr>
        <b/>
        <u val="single"/>
        <sz val="12"/>
        <rFont val="Times New Roman"/>
        <family val="1"/>
      </rPr>
      <t xml:space="preserve"> jednostek organizacyjnych powiatu gryfickiego</t>
    </r>
  </si>
  <si>
    <t>L.p.</t>
  </si>
  <si>
    <t>Przedmiot zamówienia</t>
  </si>
  <si>
    <t>J.m.</t>
  </si>
  <si>
    <t>Ilość</t>
  </si>
  <si>
    <t>Cena jednostkowa netto</t>
  </si>
  <si>
    <t>Wartość         Netto         (4x5)</t>
  </si>
  <si>
    <t>Stawka      VAT %</t>
  </si>
  <si>
    <t>Wartość VAT         (6x7)</t>
  </si>
  <si>
    <t>Wartość     brutto       (6+8)</t>
  </si>
  <si>
    <t>Kg</t>
  </si>
  <si>
    <t>Pęczki</t>
  </si>
  <si>
    <t>Szt</t>
  </si>
  <si>
    <t>Szt.</t>
  </si>
  <si>
    <t>RAZEM</t>
  </si>
  <si>
    <t>Słownie wartość oferty:</t>
  </si>
  <si>
    <t xml:space="preserve"> </t>
  </si>
  <si>
    <t>Kalkulacja cenowa (specyfikacja asortymentowo-ilościowa)</t>
  </si>
  <si>
    <t xml:space="preserve">. . . . . . . . . . . . . . . . . . . . . . . . . . . . . . </t>
  </si>
  <si>
    <t>(podpisy uprawnionych przedstawicieli oferenta)</t>
  </si>
  <si>
    <r>
      <t>wartość netto:</t>
    </r>
    <r>
      <rPr>
        <sz val="12"/>
        <rFont val="Times New Roman"/>
        <family val="1"/>
      </rPr>
      <t xml:space="preserve"> </t>
    </r>
  </si>
  <si>
    <r>
      <t>wartość brutto:</t>
    </r>
    <r>
      <rPr>
        <sz val="12"/>
        <rFont val="Times New Roman"/>
        <family val="1"/>
      </rPr>
      <t xml:space="preserve"> </t>
    </r>
  </si>
  <si>
    <t>Załącznik nr 2 do SWZ</t>
  </si>
  <si>
    <t>„Dostawa warzyw dla jednostek organizacyjnych powiatu gryfickiego”</t>
  </si>
  <si>
    <r>
      <rPr>
        <b/>
        <sz val="10"/>
        <rFont val="Times New Roman"/>
        <family val="1"/>
      </rPr>
      <t>Por</t>
    </r>
    <r>
      <rPr>
        <sz val="10"/>
        <rFont val="Times New Roman"/>
        <family val="1"/>
      </rPr>
      <t xml:space="preserve"> - cały (postanowienie nie dotyczy korzeni oraz końcówek liści, które mogą być przycięte ) zdrowe, nie dopuszcza się porów z objawami gnicia lub zepsucia, które czynią je niezdatnymi do spożycia, czyste, praktycznie wole od jakichkolwiek widocznych zanieczyszczeń obcych, o świeżym wyglądzie, z usuniętymi zwiędniętymi lub uschniętymi liścimi, woldne od szkodników.</t>
    </r>
  </si>
  <si>
    <r>
      <rPr>
        <b/>
        <sz val="10"/>
        <rFont val="Times New Roman"/>
        <family val="1"/>
      </rPr>
      <t xml:space="preserve">Cebula </t>
    </r>
    <r>
      <rPr>
        <b/>
        <sz val="11"/>
        <rFont val="Times New Roman"/>
        <family val="1"/>
      </rPr>
      <t xml:space="preserve">– </t>
    </r>
    <r>
      <rPr>
        <sz val="10"/>
        <rFont val="Times New Roman"/>
        <family val="1"/>
      </rPr>
      <t>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Szyjka cebuli równo odcięta i mieć nie więcej niż 6 cm długości. Czyste, praktycznie wole od jakichkolwiek widocznych zanieczyszczeń np. ziemni, kurzu, pozostałości środków ochrony roślin. O świeżym wyglądzie, ale nie myte bez obcych smaków i zapachów.</t>
    </r>
  </si>
  <si>
    <r>
      <rPr>
        <b/>
        <sz val="10"/>
        <rFont val="Times New Roman"/>
        <family val="1"/>
      </rPr>
      <t>Pietruszka korzeniowa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</si>
  <si>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Marchew</t>
    </r>
    <r>
      <rPr>
        <sz val="10"/>
        <rFont val="Times New Roman"/>
        <family val="1"/>
      </rPr>
      <t xml:space="preserve"> - cała, bez uszkodzeń powstałych podczas wzrostu, zbioru, usuwania naci, pakowania. Marchew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bez obcych zapachów i/lub smaków.</t>
    </r>
  </si>
  <si>
    <r>
      <rPr>
        <b/>
        <sz val="10"/>
        <rFont val="Times New Roman"/>
        <family val="1"/>
      </rPr>
      <t xml:space="preserve">Seler korzeniowy - </t>
    </r>
    <r>
      <rPr>
        <sz val="10"/>
        <rFont val="Times New Roman"/>
        <family val="1"/>
      </rPr>
      <t xml:space="preserve">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</si>
  <si>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 xml:space="preserve">Kapusta biała - </t>
    </r>
    <r>
      <rPr>
        <sz val="10"/>
        <rFont val="Times New Roman"/>
        <family val="1"/>
      </rPr>
      <t>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</si>
  <si>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Kapusta czerwona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</si>
  <si>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 xml:space="preserve">Pomidor letni </t>
    </r>
    <r>
      <rPr>
        <sz val="10"/>
        <rFont val="Times New Roman"/>
        <family val="1"/>
      </rPr>
      <t>– 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</si>
  <si>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Pomidor zimowy - </t>
    </r>
    <r>
      <rPr>
        <sz val="10"/>
        <rFont val="Times New Roman"/>
        <family val="1"/>
      </rPr>
      <t>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</si>
  <si>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Ogórek świeży letni </t>
    </r>
    <r>
      <rPr>
        <sz val="10"/>
        <rFont val="Times New Roman"/>
        <family val="1"/>
      </rPr>
      <t xml:space="preserve">-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</si>
  <si>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Ogórek świeży zimowy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</si>
  <si>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Kalafior świeży </t>
    </r>
    <r>
      <rPr>
        <sz val="10"/>
        <rFont val="Times New Roman"/>
        <family val="1"/>
      </rPr>
      <t>- cały bez uszkodzeń powstałych podczas wzrostu, zbioru, pakownia. Zdrowy, bez objawów gnicia, czysty, wolny od szkodników i uszkodzeń spowodowanych przez szkodniki, bez nadmiernego zawilgocenia powierzchniowego, bez obcychzapachów/smaków. Czysty, praktycznie wolny od jakichkolwiek zanieczyszczen np. ziemi, kurzu, o świeżym wyglądzie. Koszyczki dobrze wykształcone, jędrne, o jednlitej białej barwie.</t>
    </r>
  </si>
  <si>
    <r>
      <rPr>
        <b/>
        <sz val="10"/>
        <rFont val="Times New Roman"/>
        <family val="1"/>
      </rPr>
      <t>Rzodkiewka letnia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</si>
  <si>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Rzodkiewka zimowa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</si>
  <si>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Botwina</t>
    </r>
    <r>
      <rPr>
        <sz val="10"/>
        <rFont val="Times New Roman"/>
        <family val="1"/>
      </rPr>
      <t xml:space="preserve"> - cała bez uszkodzeń powstałych podczas wzrostu, zbioru, pakownia. Zdrowa, bez objawów gnicia, czysta, wolna od szkodników i uszkodzeń spowodowanych przez szkodniki, bez nadmiernego zawilgocenia powierzchniowego, bez obcychzapachów/smaków. Czysta, praktycznie wolna od jakichkolwiek zanieczyszczen np. ziemi, kurzu, o świeżym wyglądzie.</t>
    </r>
  </si>
  <si>
    <r>
      <rPr>
        <b/>
        <sz val="10"/>
        <rFont val="Times New Roman"/>
        <family val="1"/>
      </rPr>
      <t>Papryka świeża (czerwona)</t>
    </r>
    <r>
      <rPr>
        <sz val="10"/>
        <rFont val="Times New Roman"/>
        <family val="1"/>
      </rPr>
      <t xml:space="preserve"> - cała, bez uszkodzeń powstałych podczast wzrostu, zbioru i pakowania. Wolna od jakichkolwiek chorób i zmian, które wpływają na przydatność do spożycia. Czysta praktycznie wolna od jakichkolwiek zanieczyszczeń obcych, o świeżym wyglądzie, bez oznak więdniecia lub utraty świeżosci. Wolna od:szkodników i uszkodzeń spowodowanych przez szkodniki, uszkodzeń mrozowych, zabliźnionych uszkodzeń, nadmiernego zawilgocenia powierzcniowego.Prawidłowo wykształcona, bez oparzelin słonecznych, z szypułką, bez obcych zapachów/smaków, jędrna, bez wad skórki.</t>
    </r>
  </si>
  <si>
    <r>
      <rPr>
        <b/>
        <sz val="10"/>
        <rFont val="Times New Roman"/>
        <family val="1"/>
      </rPr>
      <t>Ogórek gruntowy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</si>
  <si>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Rzodkiewka</t>
    </r>
    <r>
      <rPr>
        <sz val="10"/>
        <rFont val="Times New Roman"/>
        <family val="1"/>
      </rPr>
      <t xml:space="preserve">  (pęczek 180 g)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</si>
  <si>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 xml:space="preserve">Natka pietruszki </t>
    </r>
    <r>
      <rPr>
        <sz val="10"/>
        <rFont val="Times New Roman"/>
        <family val="1"/>
      </rPr>
      <t xml:space="preserve"> (pęczek 10 szt.) - 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</si>
  <si>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 xml:space="preserve">Natka pietruszki </t>
    </r>
    <r>
      <rPr>
        <sz val="10"/>
        <rFont val="Times New Roman"/>
        <family val="1"/>
      </rPr>
      <t>-cała,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</si>
  <si>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Koper zielony</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smaków.Czysty, praktycznie wolny od jakichkolwiek widocznych zanieczyszczeń np. ziemni, kurzu, pozostałości środków ochrony roślin. O świeżym wyglądzie.</t>
    </r>
  </si>
  <si>
    <r>
      <rPr>
        <b/>
        <sz val="10"/>
        <rFont val="Times New Roman"/>
        <family val="1"/>
      </rPr>
      <t xml:space="preserve">Sałata zielona </t>
    </r>
    <r>
      <rPr>
        <sz val="10"/>
        <rFont val="Times New Roman"/>
        <family val="1"/>
      </rPr>
      <t>–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</si>
  <si>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Sałata zielona</t>
    </r>
    <r>
      <rPr>
        <sz val="10"/>
        <rFont val="Times New Roman"/>
        <family val="1"/>
      </rPr>
      <t xml:space="preserve"> -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</si>
  <si>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Kapusta biała młoda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</si>
  <si>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t xml:space="preserve">Kapusta pekińska - </t>
    </r>
    <r>
      <rPr>
        <sz val="10"/>
        <rFont val="Times New Roman"/>
        <family val="1"/>
      </rPr>
      <t>nienaruszona, o świeżym wyglądzie, bez oznak kwitnienia. Zdrowa, wyklucza się produkt z objawami gnicia lub zepsucia. Wolna od jakichkolwiek chorób lub zmian. Bez szkodników i uszkodzeń.</t>
    </r>
  </si>
  <si>
    <r>
      <rPr>
        <b/>
        <sz val="10"/>
        <rFont val="Times New Roman"/>
        <family val="1"/>
      </rPr>
      <t>Kapusta pekińska</t>
    </r>
    <r>
      <rPr>
        <sz val="10"/>
        <rFont val="Times New Roman"/>
        <family val="1"/>
      </rPr>
      <t xml:space="preserve"> - nienaruszona, o świeżym wyglądzie, bez oznak kwitnienia. Zdrowa, wyklucza się produkt z objawami gnicia lub zepsucia. Wolna od jakichkolwiek chorób lub zmian. Bez szkodników i uszkodzeń.</t>
    </r>
  </si>
  <si>
    <r>
      <rPr>
        <b/>
        <sz val="10"/>
        <rFont val="Times New Roman"/>
        <family val="1"/>
      </rPr>
      <t>Pietruszka młoda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</si>
  <si>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 xml:space="preserve">Seler korzeniowy młody </t>
    </r>
    <r>
      <rPr>
        <sz val="10"/>
        <rFont val="Times New Roman"/>
        <family val="1"/>
      </rPr>
      <t xml:space="preserve">- 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</si>
  <si>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Buraczki ćwikłowe</t>
    </r>
    <r>
      <rPr>
        <sz val="10"/>
        <rFont val="Times New Roman"/>
        <family val="1"/>
      </rPr>
      <t xml:space="preserve"> - cechy dyskwalifikujące: zaparzenie, zamarznięte, obcy smak i zapach, pozostałości środków ochrony roślin, nadgnicie, zwiędnięcie.</t>
    </r>
  </si>
  <si>
    <r>
      <rPr>
        <b/>
        <sz val="10"/>
        <rFont val="Times New Roman"/>
        <family val="1"/>
      </rPr>
      <t>Fasolka szparagowa</t>
    </r>
    <r>
      <rPr>
        <sz val="10"/>
        <rFont val="Times New Roman"/>
        <family val="1"/>
      </rPr>
      <t xml:space="preserve"> - cała, bez uszkodzonych ziaren, zdrowa; nie dopuszcza się ziaren fasoli z objawami zepsucia, które czynią go niezdatnym do spożycia, wolna od szkodników i od uszkodzeń spowodowanych przez szkodniki, bez zawilgocenia powierzchniowego, bez obcych zapachów i/lub smaków.</t>
    </r>
  </si>
  <si>
    <r>
      <rPr>
        <b/>
        <sz val="10"/>
        <rFont val="Times New Roman"/>
        <family val="1"/>
      </rPr>
      <t>Szczypior</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 Czysty, praktycznie wolny od jakichkolwiek widocznych zanieczyszczeń np. ziemni, kurzu, pozostałości środków ochrony roślin. O świeżym wyglądzie ,ogonki liściowe nie powinny być połamane, włókniste, zgniecione lub popękane.</t>
    </r>
  </si>
  <si>
    <r>
      <rPr>
        <b/>
        <sz val="10"/>
        <rFont val="Times New Roman"/>
        <family val="1"/>
      </rPr>
      <t>Kapusta kwaszona</t>
    </r>
    <r>
      <rPr>
        <sz val="10"/>
        <rFont val="Times New Roman"/>
        <family val="1"/>
      </rPr>
      <t xml:space="preserve"> - Produkt otrzymany z kapusty głowiastej białej, oczyszczonej z liści zewnętrznych, bez głąbu, pokrojonej, z dodatkiem przypraw, soli spożywczej , poddanej fermentacji mlekowej, nie pasteryzowany. Skrawki jędrne, chrupkie.</t>
    </r>
  </si>
  <si>
    <r>
      <rPr>
        <b/>
        <sz val="10"/>
        <rFont val="Times New Roman"/>
        <family val="1"/>
      </rPr>
      <t>Rzepa</t>
    </r>
    <r>
      <rPr>
        <sz val="10"/>
        <rFont val="Times New Roman"/>
        <family val="1"/>
      </rPr>
      <t xml:space="preserve">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</si>
  <si>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Ogórek kwaszony</t>
    </r>
    <r>
      <rPr>
        <sz val="10"/>
        <rFont val="Times New Roman"/>
        <family val="1"/>
      </rPr>
      <t xml:space="preserve"> - Produkt otrzymany z ogórków świeżych, z dodatkiem roślinnych przypraw aromatyczno-smakowych, w słonej zalewie, poddany naturalnemu procesowi fermentacji mlekowej. Ogórki jędrne, chrupkie, komory nasienne prawidłowo wypełnione. Ogórki całe, kształt możliwie prosty, barwa oliwkowozielona powierzchnia wolna od uszkodzeń mechanicznych i plam chorobowych. </t>
    </r>
  </si>
  <si>
    <t>Kalkulacja cenowa musi być opatrzona przez osobę lub osoby uprawnione do reprezentowania firmy kwalifikowanym podpisem elektronicznym, podpisem zaufanym lub podpisem osobistym i przekazana Zamawiającemu.</t>
  </si>
  <si>
    <r>
      <rPr>
        <b/>
        <sz val="10"/>
        <rFont val="Times New Roman"/>
        <family val="1"/>
      </rPr>
      <t>Czosnek świeży</t>
    </r>
    <r>
      <rPr>
        <sz val="10"/>
        <rFont val="Times New Roman"/>
        <family val="1"/>
      </rPr>
      <t xml:space="preserve"> - klasa I, czosnek świeży, w główkach bez uszkodzeń o średnicy ok.4 cm.</t>
    </r>
  </si>
  <si>
    <r>
      <rPr>
        <b/>
        <sz val="10"/>
        <rFont val="Times New Roman"/>
        <family val="1"/>
      </rPr>
      <t>Cebula czerwona</t>
    </r>
    <r>
      <rPr>
        <sz val="10"/>
        <rFont val="Times New Roman"/>
        <family val="1"/>
      </rPr>
      <t xml:space="preserve">  – 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Czyste, praktycznie wole od jakichkolwiek widocznych zanieczyszczeń np. ziemni, kurzu, pozostałości środków ochrony roślin. O świeżym wyglądzie, ale nie myte bez obcych smaków i zapachów.</t>
    </r>
  </si>
  <si>
    <t>Nr postępowania 1.2.2/2023</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</si>
</sst>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8">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b/>
      <sz val="9"/>
      <name val="Times New Roman"/>
      <family val="1"/>
    </font>
    <font>
      <b/>
      <i/>
      <sz val="9"/>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30" fillId="0" borderId="0" applyFont="0" applyFill="0" applyBorder="0" applyAlignment="0" applyProtection="0"/>
    <xf numFmtId="164" fontId="3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3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0" fillId="31" borderId="9" applyNumberFormat="0" applyFon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xf>
    <xf numFmtId="0" fontId="7" fillId="0" borderId="10" xfId="0" applyFont="1" applyBorder="1" applyAlignment="1">
      <alignment horizontal="center"/>
    </xf>
    <xf numFmtId="0" fontId="2" fillId="0" borderId="12" xfId="0" applyFont="1" applyBorder="1" applyAlignment="1">
      <alignment horizontal="center" vertical="center" wrapText="1"/>
    </xf>
    <xf numFmtId="2" fontId="2" fillId="0" borderId="0" xfId="0" applyNumberFormat="1" applyFont="1" applyAlignment="1">
      <alignment/>
    </xf>
    <xf numFmtId="3" fontId="9" fillId="0" borderId="13" xfId="0" applyNumberFormat="1" applyFont="1" applyBorder="1" applyAlignment="1">
      <alignment horizontal="center" vertical="center" wrapText="1"/>
    </xf>
    <xf numFmtId="0" fontId="8" fillId="0" borderId="14" xfId="0" applyFont="1" applyBorder="1" applyAlignment="1">
      <alignment horizontal="right" vertical="center" wrapText="1"/>
    </xf>
    <xf numFmtId="4" fontId="9" fillId="0" borderId="15" xfId="0" applyNumberFormat="1" applyFont="1" applyBorder="1" applyAlignment="1">
      <alignment horizontal="right" vertical="center" wrapText="1"/>
    </xf>
    <xf numFmtId="4" fontId="8" fillId="0" borderId="16"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17" xfId="0" applyFont="1" applyBorder="1" applyAlignment="1">
      <alignment horizontal="justify" vertical="justify"/>
    </xf>
    <xf numFmtId="4"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8"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10" fillId="0" borderId="17" xfId="0" applyFont="1" applyBorder="1" applyAlignment="1">
      <alignment horizontal="justify" vertical="center" wrapText="1"/>
    </xf>
    <xf numFmtId="0" fontId="2" fillId="0" borderId="17" xfId="0" applyFont="1" applyBorder="1" applyAlignment="1">
      <alignment horizontal="justify" vertical="justify" wrapText="1"/>
    </xf>
    <xf numFmtId="0" fontId="2" fillId="0" borderId="19" xfId="0" applyFont="1" applyBorder="1" applyAlignment="1">
      <alignment horizontal="left" vertical="center" wrapText="1"/>
    </xf>
    <xf numFmtId="0" fontId="2" fillId="0" borderId="19" xfId="0" applyFont="1" applyBorder="1" applyAlignment="1">
      <alignment horizontal="justify" vertical="center" wrapText="1"/>
    </xf>
    <xf numFmtId="0" fontId="4" fillId="0" borderId="0" xfId="0" applyFont="1" applyAlignment="1">
      <alignment vertical="center" wrapText="1"/>
    </xf>
    <xf numFmtId="0" fontId="2" fillId="0" borderId="0" xfId="0" applyFont="1" applyAlignment="1">
      <alignment horizontal="left"/>
    </xf>
    <xf numFmtId="0" fontId="12" fillId="0" borderId="0" xfId="0" applyFont="1" applyAlignment="1">
      <alignment vertical="top"/>
    </xf>
    <xf numFmtId="0" fontId="3" fillId="0" borderId="0" xfId="0" applyFont="1" applyAlignment="1">
      <alignment vertical="center"/>
    </xf>
    <xf numFmtId="0" fontId="47" fillId="0" borderId="0" xfId="0" applyFont="1" applyAlignment="1">
      <alignment horizontal="left" vertical="center" wrapText="1"/>
    </xf>
    <xf numFmtId="0" fontId="12" fillId="0" borderId="0" xfId="0" applyFont="1" applyAlignment="1">
      <alignment horizontal="center" vertical="top"/>
    </xf>
    <xf numFmtId="0" fontId="47" fillId="0" borderId="0" xfId="0" applyFont="1" applyAlignment="1">
      <alignment horizontal="left" vertical="top" wrapText="1"/>
    </xf>
    <xf numFmtId="0" fontId="12" fillId="0" borderId="0" xfId="0" applyFont="1" applyAlignment="1">
      <alignment horizontal="center" vertical="top"/>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
  <sheetViews>
    <sheetView tabSelected="1" zoomScalePageLayoutView="0" workbookViewId="0" topLeftCell="A29">
      <selection activeCell="A9" sqref="A9:A44"/>
    </sheetView>
  </sheetViews>
  <sheetFormatPr defaultColWidth="9.140625" defaultRowHeight="12.75"/>
  <cols>
    <col min="1" max="1" width="4.140625" style="1" customWidth="1"/>
    <col min="2" max="2" width="71.7109375" style="2" customWidth="1"/>
    <col min="3" max="3" width="6.8515625" style="3" customWidth="1"/>
    <col min="4" max="4" width="7.28125" style="3" customWidth="1"/>
    <col min="5" max="5" width="10.57421875" style="2" customWidth="1"/>
    <col min="6" max="6" width="11.28125" style="2" customWidth="1"/>
    <col min="7" max="7" width="6.28125" style="2" customWidth="1"/>
    <col min="8" max="8" width="8.140625" style="2" customWidth="1"/>
    <col min="9" max="9" width="11.00390625" style="2" customWidth="1"/>
    <col min="10" max="14" width="9.140625" style="2" customWidth="1"/>
  </cols>
  <sheetData>
    <row r="1" spans="1:8" s="2" customFormat="1" ht="25.5" customHeight="1">
      <c r="A1" s="18" t="s">
        <v>61</v>
      </c>
      <c r="C1" s="3"/>
      <c r="D1" s="3"/>
      <c r="G1" s="18" t="s">
        <v>22</v>
      </c>
      <c r="H1" s="19"/>
    </row>
    <row r="2" spans="1:10" s="2" customFormat="1" ht="21" customHeight="1">
      <c r="A2" s="42" t="s">
        <v>17</v>
      </c>
      <c r="B2" s="42"/>
      <c r="C2" s="42"/>
      <c r="D2" s="42"/>
      <c r="E2" s="42"/>
      <c r="F2" s="42"/>
      <c r="G2" s="42"/>
      <c r="H2" s="42"/>
      <c r="I2" s="42"/>
      <c r="J2" s="36"/>
    </row>
    <row r="3" spans="1:9" s="2" customFormat="1" ht="15" customHeight="1">
      <c r="A3" s="42" t="s">
        <v>23</v>
      </c>
      <c r="B3" s="43"/>
      <c r="C3" s="43"/>
      <c r="D3" s="43"/>
      <c r="E3" s="43"/>
      <c r="F3" s="43"/>
      <c r="G3" s="43"/>
      <c r="H3" s="43"/>
      <c r="I3" s="43"/>
    </row>
    <row r="4" spans="1:10" s="2" customFormat="1" ht="12.75" customHeight="1">
      <c r="A4" s="41" t="s">
        <v>0</v>
      </c>
      <c r="B4" s="41"/>
      <c r="C4" s="41"/>
      <c r="D4" s="41"/>
      <c r="E4" s="41"/>
      <c r="F4" s="41"/>
      <c r="G4" s="41"/>
      <c r="H4" s="41"/>
      <c r="I4" s="41"/>
      <c r="J4" s="33"/>
    </row>
    <row r="5" spans="1:10" s="2" customFormat="1" ht="12" customHeight="1">
      <c r="A5" s="41"/>
      <c r="B5" s="41"/>
      <c r="C5" s="41"/>
      <c r="D5" s="41"/>
      <c r="E5" s="41"/>
      <c r="F5" s="41"/>
      <c r="G5" s="41"/>
      <c r="H5" s="41"/>
      <c r="I5" s="41"/>
      <c r="J5" s="33"/>
    </row>
    <row r="6" spans="1:4" s="2" customFormat="1" ht="15.75" customHeight="1">
      <c r="A6" s="1"/>
      <c r="C6" s="3"/>
      <c r="D6" s="3"/>
    </row>
    <row r="7" spans="1:9" s="2" customFormat="1" ht="37.5" customHeight="1">
      <c r="A7" s="5" t="s">
        <v>1</v>
      </c>
      <c r="B7" s="5" t="s">
        <v>2</v>
      </c>
      <c r="C7" s="5" t="s">
        <v>3</v>
      </c>
      <c r="D7" s="5" t="s">
        <v>4</v>
      </c>
      <c r="E7" s="5" t="s">
        <v>5</v>
      </c>
      <c r="F7" s="5" t="s">
        <v>6</v>
      </c>
      <c r="G7" s="5" t="s">
        <v>7</v>
      </c>
      <c r="H7" s="5" t="s">
        <v>8</v>
      </c>
      <c r="I7" s="5" t="s">
        <v>9</v>
      </c>
    </row>
    <row r="8" spans="1:9" s="2" customFormat="1" ht="12.75">
      <c r="A8" s="6">
        <v>1</v>
      </c>
      <c r="B8" s="7">
        <v>2</v>
      </c>
      <c r="C8" s="7">
        <v>3</v>
      </c>
      <c r="D8" s="7">
        <v>4</v>
      </c>
      <c r="E8" s="8">
        <v>5</v>
      </c>
      <c r="F8" s="8">
        <v>6</v>
      </c>
      <c r="G8" s="8">
        <v>7</v>
      </c>
      <c r="H8" s="8">
        <v>8</v>
      </c>
      <c r="I8" s="8">
        <v>9</v>
      </c>
    </row>
    <row r="9" spans="1:11" s="2" customFormat="1" ht="82.5" customHeight="1">
      <c r="A9" s="9">
        <v>1</v>
      </c>
      <c r="B9" s="28" t="s">
        <v>27</v>
      </c>
      <c r="C9" s="25" t="s">
        <v>10</v>
      </c>
      <c r="D9" s="26">
        <v>11757</v>
      </c>
      <c r="E9" s="26"/>
      <c r="F9" s="21">
        <f>D9*E9</f>
        <v>0</v>
      </c>
      <c r="G9" s="22"/>
      <c r="H9" s="21">
        <f>F9*G9%</f>
        <v>0</v>
      </c>
      <c r="I9" s="21">
        <f>F9+H9</f>
        <v>0</v>
      </c>
      <c r="K9" s="10"/>
    </row>
    <row r="10" spans="1:11" s="2" customFormat="1" ht="93" customHeight="1">
      <c r="A10" s="9">
        <v>2</v>
      </c>
      <c r="B10" s="28" t="s">
        <v>26</v>
      </c>
      <c r="C10" s="25" t="s">
        <v>10</v>
      </c>
      <c r="D10" s="26">
        <v>2137</v>
      </c>
      <c r="E10" s="26"/>
      <c r="F10" s="21">
        <f aca="true" t="shared" si="0" ref="F10:F41">D10*E10</f>
        <v>0</v>
      </c>
      <c r="G10" s="22"/>
      <c r="H10" s="21">
        <f aca="true" t="shared" si="1" ref="H10:H41">F10*G10%</f>
        <v>0</v>
      </c>
      <c r="I10" s="21">
        <f aca="true" t="shared" si="2" ref="I10:I41">F10+H10</f>
        <v>0</v>
      </c>
      <c r="K10" s="10"/>
    </row>
    <row r="11" spans="1:11" s="2" customFormat="1" ht="93.75" customHeight="1">
      <c r="A11" s="9">
        <v>3</v>
      </c>
      <c r="B11" s="28" t="s">
        <v>28</v>
      </c>
      <c r="C11" s="25" t="s">
        <v>10</v>
      </c>
      <c r="D11" s="26">
        <v>2575</v>
      </c>
      <c r="E11" s="26"/>
      <c r="F11" s="21">
        <f t="shared" si="0"/>
        <v>0</v>
      </c>
      <c r="G11" s="22"/>
      <c r="H11" s="21">
        <f t="shared" si="1"/>
        <v>0</v>
      </c>
      <c r="I11" s="21">
        <f t="shared" si="2"/>
        <v>0</v>
      </c>
      <c r="K11" s="10"/>
    </row>
    <row r="12" spans="1:11" s="2" customFormat="1" ht="65.25" customHeight="1">
      <c r="A12" s="9">
        <v>4</v>
      </c>
      <c r="B12" s="28" t="s">
        <v>24</v>
      </c>
      <c r="C12" s="25" t="s">
        <v>10</v>
      </c>
      <c r="D12" s="26">
        <v>2049</v>
      </c>
      <c r="E12" s="26"/>
      <c r="F12" s="21">
        <f t="shared" si="0"/>
        <v>0</v>
      </c>
      <c r="G12" s="22"/>
      <c r="H12" s="21">
        <f t="shared" si="1"/>
        <v>0</v>
      </c>
      <c r="I12" s="21">
        <f t="shared" si="2"/>
        <v>0</v>
      </c>
      <c r="K12" s="10"/>
    </row>
    <row r="13" spans="1:11" s="2" customFormat="1" ht="111.75" customHeight="1">
      <c r="A13" s="9">
        <v>5</v>
      </c>
      <c r="B13" s="20" t="s">
        <v>25</v>
      </c>
      <c r="C13" s="25" t="s">
        <v>10</v>
      </c>
      <c r="D13" s="26">
        <v>4246</v>
      </c>
      <c r="E13" s="26"/>
      <c r="F13" s="21">
        <f t="shared" si="0"/>
        <v>0</v>
      </c>
      <c r="G13" s="22"/>
      <c r="H13" s="21">
        <f t="shared" si="1"/>
        <v>0</v>
      </c>
      <c r="I13" s="21">
        <f t="shared" si="2"/>
        <v>0</v>
      </c>
      <c r="K13" s="10"/>
    </row>
    <row r="14" spans="1:11" s="2" customFormat="1" ht="65.25" customHeight="1">
      <c r="A14" s="9">
        <v>6</v>
      </c>
      <c r="B14" s="28" t="s">
        <v>29</v>
      </c>
      <c r="C14" s="25" t="s">
        <v>10</v>
      </c>
      <c r="D14" s="26">
        <v>5644</v>
      </c>
      <c r="E14" s="26"/>
      <c r="F14" s="21">
        <f t="shared" si="0"/>
        <v>0</v>
      </c>
      <c r="G14" s="22"/>
      <c r="H14" s="21">
        <f t="shared" si="1"/>
        <v>0</v>
      </c>
      <c r="I14" s="21">
        <f t="shared" si="2"/>
        <v>0</v>
      </c>
      <c r="K14" s="10"/>
    </row>
    <row r="15" spans="1:11" s="2" customFormat="1" ht="67.5" customHeight="1">
      <c r="A15" s="9">
        <v>7</v>
      </c>
      <c r="B15" s="28" t="s">
        <v>30</v>
      </c>
      <c r="C15" s="25" t="s">
        <v>10</v>
      </c>
      <c r="D15" s="26">
        <v>680</v>
      </c>
      <c r="E15" s="26"/>
      <c r="F15" s="21">
        <f t="shared" si="0"/>
        <v>0</v>
      </c>
      <c r="G15" s="22"/>
      <c r="H15" s="21">
        <f t="shared" si="1"/>
        <v>0</v>
      </c>
      <c r="I15" s="21">
        <f t="shared" si="2"/>
        <v>0</v>
      </c>
      <c r="K15" s="10"/>
    </row>
    <row r="16" spans="1:11" s="2" customFormat="1" ht="27" customHeight="1">
      <c r="A16" s="9">
        <v>8</v>
      </c>
      <c r="B16" s="28" t="s">
        <v>52</v>
      </c>
      <c r="C16" s="25" t="s">
        <v>10</v>
      </c>
      <c r="D16" s="26">
        <v>4590</v>
      </c>
      <c r="E16" s="26"/>
      <c r="F16" s="21">
        <f t="shared" si="0"/>
        <v>0</v>
      </c>
      <c r="G16" s="22"/>
      <c r="H16" s="21">
        <f t="shared" si="1"/>
        <v>0</v>
      </c>
      <c r="I16" s="21">
        <f t="shared" si="2"/>
        <v>0</v>
      </c>
      <c r="K16" s="10"/>
    </row>
    <row r="17" spans="1:11" s="2" customFormat="1" ht="39.75" customHeight="1">
      <c r="A17" s="9">
        <v>9</v>
      </c>
      <c r="B17" s="28" t="s">
        <v>55</v>
      </c>
      <c r="C17" s="25" t="s">
        <v>10</v>
      </c>
      <c r="D17" s="26">
        <v>1725</v>
      </c>
      <c r="E17" s="26"/>
      <c r="F17" s="21">
        <f t="shared" si="0"/>
        <v>0</v>
      </c>
      <c r="G17" s="22"/>
      <c r="H17" s="21">
        <f t="shared" si="1"/>
        <v>0</v>
      </c>
      <c r="I17" s="21">
        <f t="shared" si="2"/>
        <v>0</v>
      </c>
      <c r="K17" s="10"/>
    </row>
    <row r="18" spans="1:11" s="2" customFormat="1" ht="82.5" customHeight="1">
      <c r="A18" s="9">
        <v>10</v>
      </c>
      <c r="B18" s="28" t="s">
        <v>44</v>
      </c>
      <c r="C18" s="25" t="s">
        <v>10</v>
      </c>
      <c r="D18" s="26">
        <v>146</v>
      </c>
      <c r="E18" s="26"/>
      <c r="F18" s="21">
        <f t="shared" si="0"/>
        <v>0</v>
      </c>
      <c r="G18" s="22"/>
      <c r="H18" s="21">
        <f t="shared" si="1"/>
        <v>0</v>
      </c>
      <c r="I18" s="21">
        <f t="shared" si="2"/>
        <v>0</v>
      </c>
      <c r="K18" s="10"/>
    </row>
    <row r="19" spans="1:11" s="2" customFormat="1" ht="107.25" customHeight="1">
      <c r="A19" s="9">
        <v>11</v>
      </c>
      <c r="B19" s="28" t="s">
        <v>31</v>
      </c>
      <c r="C19" s="25" t="s">
        <v>10</v>
      </c>
      <c r="D19" s="26">
        <v>2325</v>
      </c>
      <c r="E19" s="26"/>
      <c r="F19" s="21">
        <f t="shared" si="0"/>
        <v>0</v>
      </c>
      <c r="G19" s="22"/>
      <c r="H19" s="21">
        <f t="shared" si="1"/>
        <v>0</v>
      </c>
      <c r="I19" s="21">
        <f t="shared" si="2"/>
        <v>0</v>
      </c>
      <c r="K19" s="10"/>
    </row>
    <row r="20" spans="1:11" s="2" customFormat="1" ht="102.75" customHeight="1">
      <c r="A20" s="9">
        <v>12</v>
      </c>
      <c r="B20" s="28" t="s">
        <v>32</v>
      </c>
      <c r="C20" s="25" t="s">
        <v>10</v>
      </c>
      <c r="D20" s="26">
        <v>410</v>
      </c>
      <c r="E20" s="26"/>
      <c r="F20" s="21">
        <f t="shared" si="0"/>
        <v>0</v>
      </c>
      <c r="G20" s="22"/>
      <c r="H20" s="21">
        <f t="shared" si="1"/>
        <v>0</v>
      </c>
      <c r="I20" s="21">
        <f t="shared" si="2"/>
        <v>0</v>
      </c>
      <c r="K20" s="10"/>
    </row>
    <row r="21" spans="1:11" s="2" customFormat="1" ht="90.75" customHeight="1">
      <c r="A21" s="9">
        <v>13</v>
      </c>
      <c r="B21" s="28" t="s">
        <v>33</v>
      </c>
      <c r="C21" s="25" t="s">
        <v>10</v>
      </c>
      <c r="D21" s="26">
        <v>984</v>
      </c>
      <c r="E21" s="26"/>
      <c r="F21" s="21">
        <f t="shared" si="0"/>
        <v>0</v>
      </c>
      <c r="G21" s="22"/>
      <c r="H21" s="21">
        <f t="shared" si="1"/>
        <v>0</v>
      </c>
      <c r="I21" s="21">
        <f t="shared" si="2"/>
        <v>0</v>
      </c>
      <c r="K21" s="10"/>
    </row>
    <row r="22" spans="1:11" s="2" customFormat="1" ht="96" customHeight="1">
      <c r="A22" s="9">
        <v>14</v>
      </c>
      <c r="B22" s="28" t="s">
        <v>34</v>
      </c>
      <c r="C22" s="25" t="s">
        <v>10</v>
      </c>
      <c r="D22" s="26">
        <v>340</v>
      </c>
      <c r="E22" s="26"/>
      <c r="F22" s="21">
        <f t="shared" si="0"/>
        <v>0</v>
      </c>
      <c r="G22" s="22"/>
      <c r="H22" s="21">
        <f t="shared" si="1"/>
        <v>0</v>
      </c>
      <c r="I22" s="21">
        <f t="shared" si="2"/>
        <v>0</v>
      </c>
      <c r="K22" s="10"/>
    </row>
    <row r="23" spans="1:11" s="2" customFormat="1" ht="65.25" customHeight="1">
      <c r="A23" s="9">
        <v>15</v>
      </c>
      <c r="B23" s="28" t="s">
        <v>57</v>
      </c>
      <c r="C23" s="25" t="s">
        <v>10</v>
      </c>
      <c r="D23" s="26">
        <v>781</v>
      </c>
      <c r="E23" s="26"/>
      <c r="F23" s="21">
        <f t="shared" si="0"/>
        <v>0</v>
      </c>
      <c r="G23" s="22"/>
      <c r="H23" s="21">
        <f t="shared" si="1"/>
        <v>0</v>
      </c>
      <c r="I23" s="21">
        <f t="shared" si="2"/>
        <v>0</v>
      </c>
      <c r="K23" s="10"/>
    </row>
    <row r="24" spans="1:11" s="2" customFormat="1" ht="78.75" customHeight="1">
      <c r="A24" s="9">
        <v>16</v>
      </c>
      <c r="B24" s="28" t="s">
        <v>43</v>
      </c>
      <c r="C24" s="25" t="s">
        <v>10</v>
      </c>
      <c r="D24" s="26">
        <v>104</v>
      </c>
      <c r="E24" s="26"/>
      <c r="F24" s="21">
        <f t="shared" si="0"/>
        <v>0</v>
      </c>
      <c r="G24" s="22"/>
      <c r="H24" s="21">
        <f t="shared" si="1"/>
        <v>0</v>
      </c>
      <c r="I24" s="21">
        <f t="shared" si="2"/>
        <v>0</v>
      </c>
      <c r="K24" s="10"/>
    </row>
    <row r="25" spans="1:11" s="2" customFormat="1" ht="76.5" customHeight="1">
      <c r="A25" s="9">
        <v>17</v>
      </c>
      <c r="B25" s="28" t="s">
        <v>42</v>
      </c>
      <c r="C25" s="25" t="s">
        <v>11</v>
      </c>
      <c r="D25" s="26">
        <v>660</v>
      </c>
      <c r="E25" s="26"/>
      <c r="F25" s="21">
        <f t="shared" si="0"/>
        <v>0</v>
      </c>
      <c r="G25" s="22"/>
      <c r="H25" s="21">
        <f t="shared" si="1"/>
        <v>0</v>
      </c>
      <c r="I25" s="21">
        <f t="shared" si="2"/>
        <v>0</v>
      </c>
      <c r="K25" s="10"/>
    </row>
    <row r="26" spans="1:11" s="2" customFormat="1" ht="77.25" customHeight="1">
      <c r="A26" s="9">
        <v>18</v>
      </c>
      <c r="B26" s="30" t="s">
        <v>35</v>
      </c>
      <c r="C26" s="25" t="s">
        <v>10</v>
      </c>
      <c r="D26" s="26">
        <v>20</v>
      </c>
      <c r="E26" s="26"/>
      <c r="F26" s="21">
        <f t="shared" si="0"/>
        <v>0</v>
      </c>
      <c r="G26" s="22"/>
      <c r="H26" s="21">
        <f t="shared" si="1"/>
        <v>0</v>
      </c>
      <c r="I26" s="21">
        <f t="shared" si="2"/>
        <v>0</v>
      </c>
      <c r="K26" s="10"/>
    </row>
    <row r="27" spans="1:11" s="2" customFormat="1" ht="87.75" customHeight="1">
      <c r="A27" s="9">
        <v>19</v>
      </c>
      <c r="B27" s="28" t="s">
        <v>36</v>
      </c>
      <c r="C27" s="25" t="s">
        <v>10</v>
      </c>
      <c r="D27" s="26">
        <v>110</v>
      </c>
      <c r="E27" s="26"/>
      <c r="F27" s="21">
        <f t="shared" si="0"/>
        <v>0</v>
      </c>
      <c r="G27" s="22"/>
      <c r="H27" s="21">
        <f t="shared" si="1"/>
        <v>0</v>
      </c>
      <c r="I27" s="21">
        <f t="shared" si="2"/>
        <v>0</v>
      </c>
      <c r="K27" s="10"/>
    </row>
    <row r="28" spans="1:11" s="2" customFormat="1" ht="83.25" customHeight="1">
      <c r="A28" s="9">
        <v>20</v>
      </c>
      <c r="B28" s="28" t="s">
        <v>37</v>
      </c>
      <c r="C28" s="25" t="s">
        <v>10</v>
      </c>
      <c r="D28" s="26">
        <v>25</v>
      </c>
      <c r="E28" s="26"/>
      <c r="F28" s="21">
        <f t="shared" si="0"/>
        <v>0</v>
      </c>
      <c r="G28" s="22"/>
      <c r="H28" s="21">
        <f t="shared" si="1"/>
        <v>0</v>
      </c>
      <c r="I28" s="21">
        <f t="shared" si="2"/>
        <v>0</v>
      </c>
      <c r="K28" s="10"/>
    </row>
    <row r="29" spans="1:11" s="2" customFormat="1" ht="54" customHeight="1">
      <c r="A29" s="9">
        <v>21</v>
      </c>
      <c r="B29" s="28" t="s">
        <v>53</v>
      </c>
      <c r="C29" s="25" t="s">
        <v>10</v>
      </c>
      <c r="D29" s="26">
        <v>20</v>
      </c>
      <c r="E29" s="26"/>
      <c r="F29" s="21">
        <f t="shared" si="0"/>
        <v>0</v>
      </c>
      <c r="G29" s="22"/>
      <c r="H29" s="21">
        <f t="shared" si="1"/>
        <v>0</v>
      </c>
      <c r="I29" s="21">
        <f t="shared" si="2"/>
        <v>0</v>
      </c>
      <c r="K29" s="10"/>
    </row>
    <row r="30" spans="1:11" s="2" customFormat="1" ht="129.75" customHeight="1">
      <c r="A30" s="9">
        <v>22</v>
      </c>
      <c r="B30" s="28" t="s">
        <v>45</v>
      </c>
      <c r="C30" s="25" t="s">
        <v>12</v>
      </c>
      <c r="D30" s="26">
        <v>380</v>
      </c>
      <c r="E30" s="26"/>
      <c r="F30" s="21">
        <f t="shared" si="0"/>
        <v>0</v>
      </c>
      <c r="G30" s="22"/>
      <c r="H30" s="21">
        <f t="shared" si="1"/>
        <v>0</v>
      </c>
      <c r="I30" s="21">
        <f t="shared" si="2"/>
        <v>0</v>
      </c>
      <c r="K30" s="10"/>
    </row>
    <row r="31" spans="1:11" s="2" customFormat="1" ht="96.75" customHeight="1">
      <c r="A31" s="9">
        <v>23</v>
      </c>
      <c r="B31" s="28" t="s">
        <v>50</v>
      </c>
      <c r="C31" s="25" t="s">
        <v>10</v>
      </c>
      <c r="D31" s="26">
        <v>210</v>
      </c>
      <c r="E31" s="26"/>
      <c r="F31" s="21">
        <f t="shared" si="0"/>
        <v>0</v>
      </c>
      <c r="G31" s="22"/>
      <c r="H31" s="21">
        <f t="shared" si="1"/>
        <v>0</v>
      </c>
      <c r="I31" s="21">
        <f t="shared" si="2"/>
        <v>0</v>
      </c>
      <c r="K31" s="10"/>
    </row>
    <row r="32" spans="1:11" s="2" customFormat="1" ht="63.75" customHeight="1">
      <c r="A32" s="9">
        <v>24</v>
      </c>
      <c r="B32" s="28" t="s">
        <v>47</v>
      </c>
      <c r="C32" s="25" t="s">
        <v>12</v>
      </c>
      <c r="D32" s="26">
        <v>270</v>
      </c>
      <c r="E32" s="26"/>
      <c r="F32" s="21">
        <f t="shared" si="0"/>
        <v>0</v>
      </c>
      <c r="G32" s="22"/>
      <c r="H32" s="21">
        <f t="shared" si="1"/>
        <v>0</v>
      </c>
      <c r="I32" s="21">
        <f t="shared" si="2"/>
        <v>0</v>
      </c>
      <c r="K32" s="10"/>
    </row>
    <row r="33" spans="1:11" s="2" customFormat="1" ht="47.25" customHeight="1">
      <c r="A33" s="9">
        <v>25</v>
      </c>
      <c r="B33" s="28" t="s">
        <v>49</v>
      </c>
      <c r="C33" s="25" t="s">
        <v>12</v>
      </c>
      <c r="D33" s="26">
        <v>460</v>
      </c>
      <c r="E33" s="26"/>
      <c r="F33" s="21">
        <f t="shared" si="0"/>
        <v>0</v>
      </c>
      <c r="G33" s="22"/>
      <c r="H33" s="21">
        <f t="shared" si="1"/>
        <v>0</v>
      </c>
      <c r="I33" s="21">
        <f t="shared" si="2"/>
        <v>0</v>
      </c>
      <c r="K33" s="10"/>
    </row>
    <row r="34" spans="1:11" s="2" customFormat="1" ht="93" customHeight="1">
      <c r="A34" s="9">
        <v>26</v>
      </c>
      <c r="B34" s="28" t="s">
        <v>51</v>
      </c>
      <c r="C34" s="25" t="s">
        <v>10</v>
      </c>
      <c r="D34" s="26">
        <v>230</v>
      </c>
      <c r="E34" s="26"/>
      <c r="F34" s="21">
        <f t="shared" si="0"/>
        <v>0</v>
      </c>
      <c r="G34" s="22"/>
      <c r="H34" s="21">
        <f t="shared" si="1"/>
        <v>0</v>
      </c>
      <c r="I34" s="21">
        <f t="shared" si="2"/>
        <v>0</v>
      </c>
      <c r="K34" s="10"/>
    </row>
    <row r="35" spans="1:11" s="2" customFormat="1" ht="87.75" customHeight="1">
      <c r="A35" s="9">
        <v>27</v>
      </c>
      <c r="B35" s="28" t="s">
        <v>54</v>
      </c>
      <c r="C35" s="25" t="s">
        <v>10</v>
      </c>
      <c r="D35" s="26">
        <v>675</v>
      </c>
      <c r="E35" s="26"/>
      <c r="F35" s="21">
        <f t="shared" si="0"/>
        <v>0</v>
      </c>
      <c r="G35" s="22"/>
      <c r="H35" s="21">
        <f t="shared" si="1"/>
        <v>0</v>
      </c>
      <c r="I35" s="21">
        <f t="shared" si="2"/>
        <v>0</v>
      </c>
      <c r="K35" s="10"/>
    </row>
    <row r="36" spans="1:11" s="2" customFormat="1" ht="42" customHeight="1">
      <c r="A36" s="9">
        <v>28</v>
      </c>
      <c r="B36" s="29" t="s">
        <v>48</v>
      </c>
      <c r="C36" s="25" t="s">
        <v>10</v>
      </c>
      <c r="D36" s="26">
        <v>100</v>
      </c>
      <c r="E36" s="26"/>
      <c r="F36" s="21">
        <f t="shared" si="0"/>
        <v>0</v>
      </c>
      <c r="G36" s="22"/>
      <c r="H36" s="21">
        <f t="shared" si="1"/>
        <v>0</v>
      </c>
      <c r="I36" s="21">
        <f t="shared" si="2"/>
        <v>0</v>
      </c>
      <c r="K36" s="10"/>
    </row>
    <row r="37" spans="1:11" s="2" customFormat="1" ht="129.75" customHeight="1">
      <c r="A37" s="9">
        <v>29</v>
      </c>
      <c r="B37" s="28" t="s">
        <v>46</v>
      </c>
      <c r="C37" s="25" t="s">
        <v>10</v>
      </c>
      <c r="D37" s="26">
        <v>105</v>
      </c>
      <c r="E37" s="26"/>
      <c r="F37" s="21">
        <f t="shared" si="0"/>
        <v>0</v>
      </c>
      <c r="G37" s="22"/>
      <c r="H37" s="21">
        <f t="shared" si="1"/>
        <v>0</v>
      </c>
      <c r="I37" s="21">
        <f t="shared" si="2"/>
        <v>0</v>
      </c>
      <c r="K37" s="10"/>
    </row>
    <row r="38" spans="1:11" s="2" customFormat="1" ht="50.25" customHeight="1">
      <c r="A38" s="9">
        <v>30</v>
      </c>
      <c r="B38" s="28" t="s">
        <v>38</v>
      </c>
      <c r="C38" s="25" t="s">
        <v>10</v>
      </c>
      <c r="D38" s="26">
        <v>110</v>
      </c>
      <c r="E38" s="26"/>
      <c r="F38" s="21">
        <f t="shared" si="0"/>
        <v>0</v>
      </c>
      <c r="G38" s="22"/>
      <c r="H38" s="21">
        <f t="shared" si="1"/>
        <v>0</v>
      </c>
      <c r="I38" s="21">
        <f t="shared" si="2"/>
        <v>0</v>
      </c>
      <c r="K38" s="10"/>
    </row>
    <row r="39" spans="1:11" s="2" customFormat="1" ht="90.75" customHeight="1">
      <c r="A39" s="9">
        <v>31</v>
      </c>
      <c r="B39" s="28" t="s">
        <v>39</v>
      </c>
      <c r="C39" s="25" t="s">
        <v>10</v>
      </c>
      <c r="D39" s="26">
        <v>110</v>
      </c>
      <c r="E39" s="26"/>
      <c r="F39" s="21">
        <f t="shared" si="0"/>
        <v>0</v>
      </c>
      <c r="G39" s="22"/>
      <c r="H39" s="21">
        <f t="shared" si="1"/>
        <v>0</v>
      </c>
      <c r="I39" s="21">
        <f t="shared" si="2"/>
        <v>0</v>
      </c>
      <c r="K39" s="10"/>
    </row>
    <row r="40" spans="1:11" s="2" customFormat="1" ht="81" customHeight="1">
      <c r="A40" s="9">
        <v>32</v>
      </c>
      <c r="B40" s="28" t="s">
        <v>56</v>
      </c>
      <c r="C40" s="25" t="s">
        <v>10</v>
      </c>
      <c r="D40" s="26">
        <v>170</v>
      </c>
      <c r="E40" s="26"/>
      <c r="F40" s="21">
        <f t="shared" si="0"/>
        <v>0</v>
      </c>
      <c r="G40" s="22"/>
      <c r="H40" s="21">
        <f t="shared" si="1"/>
        <v>0</v>
      </c>
      <c r="I40" s="21">
        <f t="shared" si="2"/>
        <v>0</v>
      </c>
      <c r="K40" s="10"/>
    </row>
    <row r="41" spans="1:11" s="2" customFormat="1" ht="15.75" customHeight="1">
      <c r="A41" s="9">
        <v>33</v>
      </c>
      <c r="B41" s="31" t="s">
        <v>59</v>
      </c>
      <c r="C41" s="25" t="s">
        <v>13</v>
      </c>
      <c r="D41" s="26">
        <v>220</v>
      </c>
      <c r="E41" s="26"/>
      <c r="F41" s="21">
        <f t="shared" si="0"/>
        <v>0</v>
      </c>
      <c r="G41" s="22"/>
      <c r="H41" s="21">
        <f t="shared" si="1"/>
        <v>0</v>
      </c>
      <c r="I41" s="21">
        <f t="shared" si="2"/>
        <v>0</v>
      </c>
      <c r="K41" s="10"/>
    </row>
    <row r="42" spans="1:11" s="2" customFormat="1" ht="91.5" customHeight="1">
      <c r="A42" s="9">
        <v>34</v>
      </c>
      <c r="B42" s="32" t="s">
        <v>40</v>
      </c>
      <c r="C42" s="25" t="s">
        <v>10</v>
      </c>
      <c r="D42" s="27">
        <v>430</v>
      </c>
      <c r="E42" s="27"/>
      <c r="F42" s="23">
        <f>D42*E42</f>
        <v>0</v>
      </c>
      <c r="G42" s="24"/>
      <c r="H42" s="23">
        <f>F42*G42%</f>
        <v>0</v>
      </c>
      <c r="I42" s="23">
        <f>F42+H42</f>
        <v>0</v>
      </c>
      <c r="K42" s="10"/>
    </row>
    <row r="43" spans="1:9" s="2" customFormat="1" ht="90.75" customHeight="1">
      <c r="A43" s="9">
        <v>35</v>
      </c>
      <c r="B43" s="32" t="s">
        <v>41</v>
      </c>
      <c r="C43" s="25" t="s">
        <v>11</v>
      </c>
      <c r="D43" s="26">
        <v>120</v>
      </c>
      <c r="E43" s="26"/>
      <c r="F43" s="23">
        <f>D43*E43</f>
        <v>0</v>
      </c>
      <c r="G43" s="22"/>
      <c r="H43" s="21">
        <f>F43*G43%</f>
        <v>0</v>
      </c>
      <c r="I43" s="23">
        <f>F43+H43</f>
        <v>0</v>
      </c>
    </row>
    <row r="44" spans="1:9" s="2" customFormat="1" ht="111" customHeight="1" thickBot="1">
      <c r="A44" s="9">
        <v>36</v>
      </c>
      <c r="B44" s="32" t="s">
        <v>60</v>
      </c>
      <c r="C44" s="25" t="s">
        <v>10</v>
      </c>
      <c r="D44" s="26">
        <v>25</v>
      </c>
      <c r="E44" s="26"/>
      <c r="F44" s="23">
        <f>D44*E44</f>
        <v>0</v>
      </c>
      <c r="G44" s="22"/>
      <c r="H44" s="21">
        <f>F44*G44%</f>
        <v>0</v>
      </c>
      <c r="I44" s="23">
        <f>F44+H44</f>
        <v>0</v>
      </c>
    </row>
    <row r="45" spans="1:9" s="2" customFormat="1" ht="15.75" customHeight="1" thickBot="1">
      <c r="A45" s="44" t="s">
        <v>14</v>
      </c>
      <c r="B45" s="45"/>
      <c r="C45" s="45"/>
      <c r="D45" s="11"/>
      <c r="E45" s="12"/>
      <c r="F45" s="13">
        <f>SUM(F9:F44)</f>
        <v>0</v>
      </c>
      <c r="G45" s="14"/>
      <c r="H45" s="15">
        <f>SUM(H9:H44)</f>
        <v>0</v>
      </c>
      <c r="I45" s="13">
        <f>SUM(I9:I44)</f>
        <v>0</v>
      </c>
    </row>
    <row r="46" spans="2:7" ht="15.75">
      <c r="B46" s="16" t="s">
        <v>15</v>
      </c>
      <c r="C46" s="17"/>
      <c r="D46" s="17"/>
      <c r="E46" s="4"/>
      <c r="F46" s="4"/>
      <c r="G46" s="4"/>
    </row>
    <row r="47" spans="2:7" ht="15.75">
      <c r="B47" s="46" t="s">
        <v>20</v>
      </c>
      <c r="C47" s="47"/>
      <c r="D47" s="47"/>
      <c r="E47" s="47"/>
      <c r="F47" s="47"/>
      <c r="G47" s="47"/>
    </row>
    <row r="48" spans="1:7" s="2" customFormat="1" ht="15.75">
      <c r="A48" s="1"/>
      <c r="B48" s="46" t="s">
        <v>21</v>
      </c>
      <c r="C48" s="46"/>
      <c r="D48" s="46"/>
      <c r="E48" s="46"/>
      <c r="F48" s="46"/>
      <c r="G48" s="46"/>
    </row>
    <row r="49" s="2" customFormat="1" ht="12.75">
      <c r="A49" s="1"/>
    </row>
    <row r="50" s="2" customFormat="1" ht="12.75">
      <c r="A50" s="1"/>
    </row>
    <row r="51" spans="1:11" s="2" customFormat="1" ht="12.75">
      <c r="A51" s="1"/>
      <c r="B51" s="35"/>
      <c r="C51" s="35"/>
      <c r="D51" s="40" t="s">
        <v>18</v>
      </c>
      <c r="E51" s="40"/>
      <c r="F51" s="40"/>
      <c r="G51" s="40"/>
      <c r="H51" s="38"/>
      <c r="K51" s="2" t="s">
        <v>16</v>
      </c>
    </row>
    <row r="52" spans="3:9" ht="12.75">
      <c r="C52" s="40" t="s">
        <v>19</v>
      </c>
      <c r="D52" s="40"/>
      <c r="E52" s="40"/>
      <c r="F52" s="40"/>
      <c r="G52" s="40"/>
      <c r="H52" s="40"/>
      <c r="I52" s="34"/>
    </row>
    <row r="53" spans="2:13" ht="38.25" customHeight="1">
      <c r="B53" s="39" t="s">
        <v>58</v>
      </c>
      <c r="C53" s="39"/>
      <c r="D53" s="39"/>
      <c r="E53" s="39"/>
      <c r="F53" s="39"/>
      <c r="G53" s="39"/>
      <c r="H53" s="39"/>
      <c r="I53" s="35"/>
      <c r="J53"/>
      <c r="K53"/>
      <c r="L53"/>
      <c r="M53"/>
    </row>
    <row r="54" spans="3:12" ht="12.75">
      <c r="C54" s="37"/>
      <c r="D54" s="37"/>
      <c r="E54" s="37"/>
      <c r="F54" s="37"/>
      <c r="G54" s="37"/>
      <c r="H54" s="37"/>
      <c r="I54" s="37"/>
      <c r="J54"/>
      <c r="K54"/>
      <c r="L54"/>
    </row>
    <row r="55" spans="2:9" ht="12.75">
      <c r="B55" s="37"/>
      <c r="C55" s="37"/>
      <c r="D55" s="37"/>
      <c r="E55" s="37"/>
      <c r="F55" s="37"/>
      <c r="G55" s="37"/>
      <c r="H55" s="37"/>
      <c r="I55" s="37"/>
    </row>
    <row r="56" spans="2:9" ht="12.75" customHeight="1">
      <c r="B56" s="37"/>
      <c r="C56" s="37"/>
      <c r="D56" s="37"/>
      <c r="E56" s="37"/>
      <c r="F56" s="37"/>
      <c r="G56" s="37"/>
      <c r="H56" s="37"/>
      <c r="I56" s="37"/>
    </row>
  </sheetData>
  <sheetProtection/>
  <mergeCells count="9">
    <mergeCell ref="B53:H53"/>
    <mergeCell ref="D51:G51"/>
    <mergeCell ref="A4:I5"/>
    <mergeCell ref="C52:H52"/>
    <mergeCell ref="A2:I2"/>
    <mergeCell ref="A3:I3"/>
    <mergeCell ref="A45:C45"/>
    <mergeCell ref="B47:G47"/>
    <mergeCell ref="B48:G48"/>
  </mergeCells>
  <printOptions/>
  <pageMargins left="0.2362204724409449" right="0.2362204724409449" top="0.9448818897637796" bottom="0.944881889763779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mdworzanski</dc:creator>
  <cp:keywords/>
  <dc:description/>
  <cp:lastModifiedBy>Marek Dworzański</cp:lastModifiedBy>
  <cp:lastPrinted>2022-05-17T06:38:07Z</cp:lastPrinted>
  <dcterms:created xsi:type="dcterms:W3CDTF">2021-03-31T11:13:21Z</dcterms:created>
  <dcterms:modified xsi:type="dcterms:W3CDTF">2023-05-28T19:00:28Z</dcterms:modified>
  <cp:category/>
  <cp:version/>
  <cp:contentType/>
  <cp:contentStatus/>
</cp:coreProperties>
</file>