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Wartość szacunkow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<sst xmlns="http://schemas.openxmlformats.org/spreadsheetml/2006/main" count="31" uniqueCount="22">
  <si>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LP.</t>
  </si>
  <si>
    <t>Nazwa przedmiotu zamówienia</t>
  </si>
  <si>
    <t>Jednostka miary</t>
  </si>
  <si>
    <t xml:space="preserve">Ilość szacunkowa </t>
  </si>
  <si>
    <t>Cena netto za jednostkę miary</t>
  </si>
  <si>
    <t>VAT %</t>
  </si>
  <si>
    <t>Cena brutto za jednostkę miary</t>
  </si>
  <si>
    <t>Wartość netto (PLN)</t>
  </si>
  <si>
    <t>Wartość brutto (PLN)</t>
  </si>
  <si>
    <t>Nazwa producenta</t>
  </si>
  <si>
    <t>Nr. Katalogowy</t>
  </si>
  <si>
    <t>2.</t>
  </si>
  <si>
    <t>szt.</t>
  </si>
  <si>
    <t>RAZEM :</t>
  </si>
  <si>
    <t>Dreny artroskopowe dobowe</t>
  </si>
  <si>
    <t xml:space="preserve">Dreny artroskopowe </t>
  </si>
  <si>
    <t>Dreny artroskopowe</t>
  </si>
  <si>
    <t>Ostrza jednorazowego użycia do shavera</t>
  </si>
  <si>
    <t>Ostrza typu Round Burrs jednorazowego użycia do shavera</t>
  </si>
  <si>
    <t>Ostrza typu Oval Burrs jednorazowego użycia do shavera</t>
  </si>
  <si>
    <t>Wykonawca zobowiązuje się nieodpłatnie dostarczyć pompę artroskopową, konsolę shavera oraz 3 rękojeści na czas trwania umowy.</t>
  </si>
  <si>
    <t>ZADANIE  54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</si>
</sst>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"/>
    <numFmt numFmtId="165" formatCode="d/mm/yyyy"/>
    <numFmt numFmtId="166" formatCode="0.0"/>
  </numFmts>
  <fonts count="45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2"/>
      <color indexed="8"/>
      <name val="Times New Roman CE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164" fontId="8" fillId="0" borderId="10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" fontId="8" fillId="0" borderId="10" xfId="0" applyNumberFormat="1" applyFont="1" applyBorder="1" applyAlignment="1">
      <alignment horizontal="right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view="pageLayout" workbookViewId="0" topLeftCell="A4">
      <selection activeCell="B14" sqref="B14:B15"/>
    </sheetView>
  </sheetViews>
  <sheetFormatPr defaultColWidth="9.00390625" defaultRowHeight="12.75"/>
  <cols>
    <col min="1" max="1" width="4.875" style="1" customWidth="1"/>
    <col min="2" max="2" width="35.125" style="1" customWidth="1"/>
    <col min="3" max="3" width="10.625" style="2" customWidth="1"/>
    <col min="4" max="4" width="7.375" style="1" customWidth="1"/>
    <col min="5" max="5" width="9.75390625" style="0" customWidth="1"/>
    <col min="6" max="6" width="7.625" style="0" customWidth="1"/>
    <col min="7" max="7" width="10.00390625" style="3" customWidth="1"/>
    <col min="8" max="8" width="12.125" style="3" customWidth="1"/>
    <col min="9" max="9" width="13.125" style="3" customWidth="1"/>
    <col min="10" max="10" width="13.25390625" style="3" customWidth="1"/>
    <col min="11" max="11" width="10.75390625" style="3" customWidth="1"/>
    <col min="12" max="16384" width="9.125" style="3" customWidth="1"/>
  </cols>
  <sheetData>
    <row r="2" spans="1:11" s="4" customFormat="1" ht="15.75" customHeight="1">
      <c r="A2" s="21"/>
      <c r="B2" s="34" t="s">
        <v>21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s="11" customFormat="1" ht="51">
      <c r="A3" s="5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10" t="s">
        <v>10</v>
      </c>
    </row>
    <row r="4" spans="1:11" s="28" customFormat="1" ht="25.5" customHeight="1">
      <c r="A4" s="24">
        <v>1</v>
      </c>
      <c r="B4" s="25" t="s">
        <v>14</v>
      </c>
      <c r="C4" s="22" t="s">
        <v>12</v>
      </c>
      <c r="D4" s="20">
        <v>120</v>
      </c>
      <c r="E4" s="12"/>
      <c r="F4" s="13">
        <v>8</v>
      </c>
      <c r="G4" s="23">
        <f aca="true" t="shared" si="0" ref="G4:G11">E4*1.08</f>
        <v>0</v>
      </c>
      <c r="H4" s="29">
        <f aca="true" t="shared" si="1" ref="H4:H11">D4*E4</f>
        <v>0</v>
      </c>
      <c r="I4" s="29">
        <f aca="true" t="shared" si="2" ref="I4:I11">D4*G4</f>
        <v>0</v>
      </c>
      <c r="J4" s="26"/>
      <c r="K4" s="27"/>
    </row>
    <row r="5" spans="1:11" s="28" customFormat="1" ht="25.5" customHeight="1">
      <c r="A5" s="24" t="s">
        <v>11</v>
      </c>
      <c r="B5" s="25" t="s">
        <v>15</v>
      </c>
      <c r="C5" s="22" t="s">
        <v>12</v>
      </c>
      <c r="D5" s="20">
        <v>371</v>
      </c>
      <c r="E5" s="12"/>
      <c r="F5" s="13">
        <v>8</v>
      </c>
      <c r="G5" s="23">
        <f t="shared" si="0"/>
        <v>0</v>
      </c>
      <c r="H5" s="29">
        <f t="shared" si="1"/>
        <v>0</v>
      </c>
      <c r="I5" s="29">
        <f t="shared" si="2"/>
        <v>0</v>
      </c>
      <c r="J5" s="26"/>
      <c r="K5" s="27"/>
    </row>
    <row r="6" spans="1:11" s="28" customFormat="1" ht="25.5" customHeight="1">
      <c r="A6" s="24">
        <v>3</v>
      </c>
      <c r="B6" s="25" t="s">
        <v>16</v>
      </c>
      <c r="C6" s="22" t="s">
        <v>12</v>
      </c>
      <c r="D6" s="20">
        <v>30</v>
      </c>
      <c r="E6" s="12"/>
      <c r="F6" s="13">
        <v>8</v>
      </c>
      <c r="G6" s="23">
        <f t="shared" si="0"/>
        <v>0</v>
      </c>
      <c r="H6" s="29">
        <f t="shared" si="1"/>
        <v>0</v>
      </c>
      <c r="I6" s="29">
        <f t="shared" si="2"/>
        <v>0</v>
      </c>
      <c r="J6" s="26"/>
      <c r="K6" s="27"/>
    </row>
    <row r="7" spans="1:11" s="28" customFormat="1" ht="25.5" customHeight="1">
      <c r="A7" s="24">
        <v>4</v>
      </c>
      <c r="B7" s="25" t="s">
        <v>17</v>
      </c>
      <c r="C7" s="22" t="s">
        <v>12</v>
      </c>
      <c r="D7" s="20">
        <v>125</v>
      </c>
      <c r="E7" s="12"/>
      <c r="F7" s="13">
        <v>8</v>
      </c>
      <c r="G7" s="23">
        <f t="shared" si="0"/>
        <v>0</v>
      </c>
      <c r="H7" s="29">
        <f t="shared" si="1"/>
        <v>0</v>
      </c>
      <c r="I7" s="29">
        <f t="shared" si="2"/>
        <v>0</v>
      </c>
      <c r="J7" s="26"/>
      <c r="K7" s="27"/>
    </row>
    <row r="8" spans="1:11" s="28" customFormat="1" ht="25.5" customHeight="1">
      <c r="A8" s="24">
        <v>5</v>
      </c>
      <c r="B8" s="25" t="s">
        <v>17</v>
      </c>
      <c r="C8" s="22" t="s">
        <v>12</v>
      </c>
      <c r="D8" s="20">
        <v>125</v>
      </c>
      <c r="E8" s="12"/>
      <c r="F8" s="13">
        <v>8</v>
      </c>
      <c r="G8" s="23">
        <f t="shared" si="0"/>
        <v>0</v>
      </c>
      <c r="H8" s="29">
        <f t="shared" si="1"/>
        <v>0</v>
      </c>
      <c r="I8" s="29">
        <f t="shared" si="2"/>
        <v>0</v>
      </c>
      <c r="J8" s="26"/>
      <c r="K8" s="27"/>
    </row>
    <row r="9" spans="1:11" s="28" customFormat="1" ht="29.25" customHeight="1">
      <c r="A9" s="24">
        <v>6</v>
      </c>
      <c r="B9" s="25" t="s">
        <v>18</v>
      </c>
      <c r="C9" s="22" t="s">
        <v>12</v>
      </c>
      <c r="D9" s="20">
        <v>25</v>
      </c>
      <c r="E9" s="12"/>
      <c r="F9" s="13">
        <v>8</v>
      </c>
      <c r="G9" s="23">
        <f t="shared" si="0"/>
        <v>0</v>
      </c>
      <c r="H9" s="29">
        <f t="shared" si="1"/>
        <v>0</v>
      </c>
      <c r="I9" s="29">
        <f t="shared" si="2"/>
        <v>0</v>
      </c>
      <c r="J9" s="26"/>
      <c r="K9" s="27"/>
    </row>
    <row r="10" spans="1:11" s="28" customFormat="1" ht="25.5" customHeight="1">
      <c r="A10" s="24">
        <v>7</v>
      </c>
      <c r="B10" s="25" t="s">
        <v>19</v>
      </c>
      <c r="C10" s="22" t="s">
        <v>12</v>
      </c>
      <c r="D10" s="20">
        <v>25</v>
      </c>
      <c r="E10" s="12"/>
      <c r="F10" s="13">
        <v>8</v>
      </c>
      <c r="G10" s="23">
        <f t="shared" si="0"/>
        <v>0</v>
      </c>
      <c r="H10" s="29">
        <f t="shared" si="1"/>
        <v>0</v>
      </c>
      <c r="I10" s="29">
        <f t="shared" si="2"/>
        <v>0</v>
      </c>
      <c r="J10" s="26"/>
      <c r="K10" s="27"/>
    </row>
    <row r="11" spans="1:11" s="28" customFormat="1" ht="25.5" customHeight="1">
      <c r="A11" s="24">
        <v>8</v>
      </c>
      <c r="B11" s="25" t="s">
        <v>17</v>
      </c>
      <c r="C11" s="22" t="s">
        <v>12</v>
      </c>
      <c r="D11" s="20">
        <v>1</v>
      </c>
      <c r="E11" s="12"/>
      <c r="F11" s="13">
        <v>8</v>
      </c>
      <c r="G11" s="23">
        <f t="shared" si="0"/>
        <v>0</v>
      </c>
      <c r="H11" s="29">
        <f t="shared" si="1"/>
        <v>0</v>
      </c>
      <c r="I11" s="29">
        <f t="shared" si="2"/>
        <v>0</v>
      </c>
      <c r="J11" s="26"/>
      <c r="K11" s="27"/>
    </row>
    <row r="12" spans="1:11" s="16" customFormat="1" ht="22.5" customHeight="1" thickBot="1">
      <c r="A12" s="24">
        <v>9</v>
      </c>
      <c r="B12" s="25"/>
      <c r="C12" s="22"/>
      <c r="D12" s="20"/>
      <c r="E12" s="17"/>
      <c r="F12" s="18"/>
      <c r="G12" s="30"/>
      <c r="H12" s="29"/>
      <c r="I12" s="29"/>
      <c r="J12" s="14"/>
      <c r="K12" s="15"/>
    </row>
    <row r="13" spans="1:10" s="4" customFormat="1" ht="22.5" customHeight="1" thickBot="1">
      <c r="A13" s="1"/>
      <c r="B13" s="1"/>
      <c r="C13" s="2"/>
      <c r="D13" s="1"/>
      <c r="E13" s="35" t="s">
        <v>13</v>
      </c>
      <c r="F13" s="36"/>
      <c r="G13" s="37"/>
      <c r="H13" s="31">
        <f>SUM(H4:H12)</f>
        <v>0</v>
      </c>
      <c r="I13" s="19">
        <f>SUM(I4:I12)</f>
        <v>0</v>
      </c>
      <c r="J13" s="3"/>
    </row>
    <row r="16" spans="2:6" ht="15">
      <c r="B16" s="32" t="s">
        <v>20</v>
      </c>
      <c r="C16" s="33"/>
      <c r="D16" s="32"/>
      <c r="E16" s="32"/>
      <c r="F16" s="32"/>
    </row>
    <row r="17" spans="2:6" ht="15">
      <c r="B17" s="32"/>
      <c r="C17" s="33"/>
      <c r="D17" s="32"/>
      <c r="E17" s="32"/>
      <c r="F17" s="32"/>
    </row>
  </sheetData>
  <sheetProtection selectLockedCells="1" selectUnlockedCells="1"/>
  <mergeCells count="2">
    <mergeCell ref="B2:K2"/>
    <mergeCell ref="E13:G13"/>
  </mergeCells>
  <printOptions/>
  <pageMargins left="0.1968503937007874" right="0.1968503937007874" top="0.7874015748031497" bottom="0.7874015748031497" header="0.11811023622047245" footer="0.1968503937007874"/>
  <pageSetup firstPageNumber="1" useFirstPageNumber="1" horizontalDpi="300" verticalDpi="300" orientation="landscape" r:id="rId1"/>
  <headerFooter alignWithMargins="0">
    <oddHeader>&amp;CZałącznik nr 1 do oferty - dostawa sprzętu medycznego jednorazowego użytku EK-ZZ/ZP.261.24.D.2021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Nawłatyna Joanna</dc:creator>
  <cp:keywords/>
  <dc:description/>
  <cp:lastModifiedBy>Nawłatyna Joanna</cp:lastModifiedBy>
  <cp:lastPrinted>2022-07-20T08:40:28Z</cp:lastPrinted>
  <dcterms:created xsi:type="dcterms:W3CDTF">2016-07-06T08:40:00Z</dcterms:created>
  <dcterms:modified xsi:type="dcterms:W3CDTF">2022-07-29T06:02:50Z</dcterms:modified>
  <cp:category/>
  <cp:version/>
  <cp:contentType/>
  <cp:contentStatus/>
</cp:coreProperties>
</file>