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amowienia2\ewa\Documents\PRZETARGI\SIWZ - Odpady medyczne 2024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F13" i="1" l="1"/>
  <c r="H13" i="1" s="1"/>
  <c r="F14" i="1"/>
  <c r="H14" i="1" s="1"/>
  <c r="I14" i="1" s="1"/>
  <c r="I13" i="1" l="1"/>
  <c r="F8" i="1"/>
  <c r="F9" i="1"/>
  <c r="F10" i="1"/>
  <c r="F11" i="1"/>
  <c r="F12" i="1"/>
  <c r="F15" i="1"/>
  <c r="F7" i="1"/>
  <c r="H15" i="1" l="1"/>
  <c r="I15" i="1"/>
  <c r="H9" i="1"/>
  <c r="I9" i="1"/>
  <c r="H11" i="1"/>
  <c r="I11" i="1" s="1"/>
  <c r="H10" i="1"/>
  <c r="I10" i="1" s="1"/>
  <c r="H12" i="1"/>
  <c r="I12" i="1" s="1"/>
  <c r="H8" i="1"/>
  <c r="I8" i="1" s="1"/>
  <c r="H7" i="1"/>
  <c r="F16" i="1"/>
  <c r="I7" i="1" l="1"/>
  <c r="H16" i="1"/>
  <c r="I16" i="1" s="1"/>
</calcChain>
</file>

<file path=xl/sharedStrings.xml><?xml version="1.0" encoding="utf-8"?>
<sst xmlns="http://schemas.openxmlformats.org/spreadsheetml/2006/main" count="33" uniqueCount="33">
  <si>
    <t>Lp.</t>
  </si>
  <si>
    <t>Rodzaj  odpadu</t>
  </si>
  <si>
    <t>Kod kwalifikacyjny odpadu</t>
  </si>
  <si>
    <t>Ilość (kg)</t>
  </si>
  <si>
    <t>Cena jedn. netto 1 kg w PLN</t>
  </si>
  <si>
    <t>Wartość netto w PLN</t>
  </si>
  <si>
    <t>%</t>
  </si>
  <si>
    <t>Wartość VAT w PLN</t>
  </si>
  <si>
    <t>Wartość brutto w PLN</t>
  </si>
  <si>
    <t>Podatek VAT</t>
  </si>
  <si>
    <t>Załącznik nr 2 do SWZ</t>
  </si>
  <si>
    <t>Błony i papier fotograficzny zawierające srebro lub związki srebra</t>
  </si>
  <si>
    <t>Opakowania zawierające pozostałości substancji niebezpiecznych lub nimi zanieczyszczone</t>
  </si>
  <si>
    <t>Inne odpady niż wymienione w 18 01 03*</t>
  </si>
  <si>
    <t>Chemikalia, w tym odczynniki chemiczne, zawierające substancje niebezpieczne</t>
  </si>
  <si>
    <t>Leki inne niż w 18 01 08*</t>
  </si>
  <si>
    <t>09 01 07</t>
  </si>
  <si>
    <t>15 01 10*</t>
  </si>
  <si>
    <t>18 01 01</t>
  </si>
  <si>
    <t>18 01 02*</t>
  </si>
  <si>
    <t>18 01 03*</t>
  </si>
  <si>
    <t>18 01 04</t>
  </si>
  <si>
    <t>18 01 06*</t>
  </si>
  <si>
    <t>18 01 09</t>
  </si>
  <si>
    <t>RAZEM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</si>
  <si>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</si>
  <si>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Sorbenty, materiały filtracyjne, tkaniny do wycierania (np. szmaty, ścierki) i ubrania ochronne inne niż wymienione w 15 02 02
16  Odpady nie ujęte w innych grupach</t>
  </si>
  <si>
    <t>15 02 03</t>
  </si>
  <si>
    <t>Narzędzia chirurgiczne i zabiegowe oraz ich resztki (z wyłączeniem 18 01 03)</t>
  </si>
  <si>
    <t>Części ciała i organy oraz pojemniki na krewi konserwanty służące do jej przechowywania (z wyłączeniem 18 01 03)</t>
  </si>
  <si>
    <t>Inne odpady, które zawierają żywe drobnoustroje chorobotwórcze lub ich toksyny oraz inne formy zdolne do przeniesienia materiału genetycznego, o których wiadomo lub co do których istnieją wiarygodne podstawy do sadzenia, że wywołują choroby u ludzi i zwierząt (np. zainfekowane pieluchomajtki, podpaski, podkłady z wyłączeniem 18 01 80 i 18 01 82)</t>
  </si>
  <si>
    <t xml:space="preserve">FORMULARZ CENOWY </t>
  </si>
  <si>
    <t>Znak: ZP/OM/11/24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</si>
</sst>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topLeftCell="A5" zoomScaleNormal="100" zoomScaleSheetLayoutView="100" workbookViewId="0">
      <selection activeCell="A15" sqref="A15"/>
    </sheetView>
  </sheetViews>
  <sheetFormatPr defaultRowHeight="15" x14ac:dyDescent="0.25"/>
  <cols>
    <col min="1" max="1" width="5.85546875" customWidth="1"/>
    <col min="2" max="2" width="38.140625" customWidth="1"/>
    <col min="3" max="3" width="13.42578125" customWidth="1"/>
    <col min="4" max="4" width="12" customWidth="1"/>
    <col min="5" max="5" width="12.140625" customWidth="1"/>
    <col min="6" max="6" width="15.42578125" customWidth="1"/>
    <col min="7" max="7" width="5.140625" customWidth="1"/>
    <col min="8" max="8" width="14" customWidth="1"/>
    <col min="9" max="9" width="14.28515625" customWidth="1"/>
    <col min="12" max="12" width="9.140625" customWidth="1"/>
  </cols>
  <sheetData>
    <row r="1" spans="1:12" x14ac:dyDescent="0.25">
      <c r="G1" s="12" t="s">
        <v>10</v>
      </c>
      <c r="H1" s="12"/>
      <c r="I1" s="12"/>
    </row>
    <row r="2" spans="1:12" x14ac:dyDescent="0.25">
      <c r="G2" s="13" t="s">
        <v>32</v>
      </c>
      <c r="H2" s="13"/>
      <c r="I2" s="13"/>
    </row>
    <row r="3" spans="1:12" x14ac:dyDescent="0.25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5" spans="1:12" x14ac:dyDescent="0.25">
      <c r="A5" s="21" t="s">
        <v>0</v>
      </c>
      <c r="B5" s="21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19" t="s">
        <v>9</v>
      </c>
      <c r="H5" s="20"/>
      <c r="I5" s="23" t="s">
        <v>8</v>
      </c>
    </row>
    <row r="6" spans="1:12" ht="45" customHeight="1" x14ac:dyDescent="0.25">
      <c r="A6" s="22"/>
      <c r="B6" s="22"/>
      <c r="C6" s="24"/>
      <c r="D6" s="24"/>
      <c r="E6" s="24"/>
      <c r="F6" s="24"/>
      <c r="G6" s="1" t="s">
        <v>6</v>
      </c>
      <c r="H6" s="2" t="s">
        <v>7</v>
      </c>
      <c r="I6" s="24"/>
    </row>
    <row r="7" spans="1:12" ht="30" x14ac:dyDescent="0.25">
      <c r="A7" s="1">
        <v>1</v>
      </c>
      <c r="B7" s="9" t="s">
        <v>11</v>
      </c>
      <c r="C7" s="10" t="s">
        <v>16</v>
      </c>
      <c r="D7" s="11">
        <v>1</v>
      </c>
      <c r="E7" s="3">
        <v>0</v>
      </c>
      <c r="F7" s="3">
        <f>D7*E7</f>
        <v>0</v>
      </c>
      <c r="G7" s="1"/>
      <c r="H7" s="3">
        <f t="shared" ref="H7:H15" si="0">ROUND(IF(G7="zw",F7*0,F7*G7/100),2)</f>
        <v>0</v>
      </c>
      <c r="I7" s="3">
        <f t="shared" ref="I7:I16" si="1">ROUND(F7+H7,2)</f>
        <v>0</v>
      </c>
      <c r="L7">
        <v>23</v>
      </c>
    </row>
    <row r="8" spans="1:12" ht="45" x14ac:dyDescent="0.25">
      <c r="A8" s="1">
        <v>2</v>
      </c>
      <c r="B8" s="9" t="s">
        <v>12</v>
      </c>
      <c r="C8" s="10" t="s">
        <v>17</v>
      </c>
      <c r="D8" s="11">
        <v>260</v>
      </c>
      <c r="E8" s="3">
        <v>0</v>
      </c>
      <c r="F8" s="3">
        <f t="shared" ref="F8:F15" si="2">D8*E8</f>
        <v>0</v>
      </c>
      <c r="G8" s="1"/>
      <c r="H8" s="3">
        <f t="shared" si="0"/>
        <v>0</v>
      </c>
      <c r="I8" s="3">
        <f t="shared" si="1"/>
        <v>0</v>
      </c>
      <c r="L8">
        <v>8</v>
      </c>
    </row>
    <row r="9" spans="1:12" ht="75" x14ac:dyDescent="0.25">
      <c r="A9" s="1">
        <v>3</v>
      </c>
      <c r="B9" s="9" t="s">
        <v>26</v>
      </c>
      <c r="C9" s="10" t="s">
        <v>27</v>
      </c>
      <c r="D9" s="11">
        <v>50</v>
      </c>
      <c r="E9" s="3">
        <v>0</v>
      </c>
      <c r="F9" s="3">
        <f t="shared" si="2"/>
        <v>0</v>
      </c>
      <c r="G9" s="1"/>
      <c r="H9" s="3">
        <f t="shared" si="0"/>
        <v>0</v>
      </c>
      <c r="I9" s="3">
        <f t="shared" si="1"/>
        <v>0</v>
      </c>
      <c r="L9">
        <v>5</v>
      </c>
    </row>
    <row r="10" spans="1:12" ht="30" x14ac:dyDescent="0.25">
      <c r="A10" s="1">
        <v>4</v>
      </c>
      <c r="B10" s="9" t="s">
        <v>28</v>
      </c>
      <c r="C10" s="10" t="s">
        <v>18</v>
      </c>
      <c r="D10" s="11">
        <v>5</v>
      </c>
      <c r="E10" s="3">
        <v>0</v>
      </c>
      <c r="F10" s="3">
        <f t="shared" si="2"/>
        <v>0</v>
      </c>
      <c r="G10" s="1"/>
      <c r="H10" s="3">
        <f t="shared" si="0"/>
        <v>0</v>
      </c>
      <c r="I10" s="3">
        <f t="shared" si="1"/>
        <v>0</v>
      </c>
    </row>
    <row r="11" spans="1:12" ht="60" x14ac:dyDescent="0.25">
      <c r="A11" s="1">
        <v>5</v>
      </c>
      <c r="B11" s="9" t="s">
        <v>29</v>
      </c>
      <c r="C11" s="10" t="s">
        <v>19</v>
      </c>
      <c r="D11" s="11">
        <v>2345</v>
      </c>
      <c r="E11" s="3">
        <v>0</v>
      </c>
      <c r="F11" s="3">
        <f t="shared" si="2"/>
        <v>0</v>
      </c>
      <c r="G11" s="1"/>
      <c r="H11" s="3">
        <f t="shared" si="0"/>
        <v>0</v>
      </c>
      <c r="I11" s="3">
        <f t="shared" si="1"/>
        <v>0</v>
      </c>
    </row>
    <row r="12" spans="1:12" ht="150" x14ac:dyDescent="0.25">
      <c r="A12" s="1">
        <v>6</v>
      </c>
      <c r="B12" s="9" t="s">
        <v>30</v>
      </c>
      <c r="C12" s="10" t="s">
        <v>20</v>
      </c>
      <c r="D12" s="11">
        <v>33257</v>
      </c>
      <c r="E12" s="3">
        <v>0</v>
      </c>
      <c r="F12" s="3">
        <f t="shared" si="2"/>
        <v>0</v>
      </c>
      <c r="G12" s="1"/>
      <c r="H12" s="3">
        <f t="shared" si="0"/>
        <v>0</v>
      </c>
      <c r="I12" s="3">
        <f t="shared" si="1"/>
        <v>0</v>
      </c>
    </row>
    <row r="13" spans="1:12" ht="32.25" customHeight="1" x14ac:dyDescent="0.25">
      <c r="A13" s="1">
        <v>7</v>
      </c>
      <c r="B13" s="9" t="s">
        <v>13</v>
      </c>
      <c r="C13" s="10" t="s">
        <v>21</v>
      </c>
      <c r="D13" s="11">
        <v>1641</v>
      </c>
      <c r="E13" s="3">
        <v>0</v>
      </c>
      <c r="F13" s="3">
        <f t="shared" si="2"/>
        <v>0</v>
      </c>
      <c r="G13" s="1"/>
      <c r="H13" s="3">
        <f t="shared" si="0"/>
        <v>0</v>
      </c>
      <c r="I13" s="3">
        <f t="shared" si="1"/>
        <v>0</v>
      </c>
    </row>
    <row r="14" spans="1:12" ht="32.25" customHeight="1" x14ac:dyDescent="0.25">
      <c r="A14" s="1">
        <v>8</v>
      </c>
      <c r="B14" s="9" t="s">
        <v>14</v>
      </c>
      <c r="C14" s="10" t="s">
        <v>22</v>
      </c>
      <c r="D14" s="11">
        <v>257</v>
      </c>
      <c r="E14" s="3">
        <v>0</v>
      </c>
      <c r="F14" s="3">
        <f t="shared" si="2"/>
        <v>0</v>
      </c>
      <c r="G14" s="1"/>
      <c r="H14" s="3">
        <f t="shared" si="0"/>
        <v>0</v>
      </c>
      <c r="I14" s="3">
        <f t="shared" si="1"/>
        <v>0</v>
      </c>
    </row>
    <row r="15" spans="1:12" x14ac:dyDescent="0.25">
      <c r="A15" s="1">
        <v>9</v>
      </c>
      <c r="B15" s="9" t="s">
        <v>15</v>
      </c>
      <c r="C15" s="10" t="s">
        <v>23</v>
      </c>
      <c r="D15" s="11">
        <v>5</v>
      </c>
      <c r="E15" s="7">
        <v>0</v>
      </c>
      <c r="F15" s="3">
        <f t="shared" si="2"/>
        <v>0</v>
      </c>
      <c r="G15" s="1"/>
      <c r="H15" s="3">
        <f t="shared" si="0"/>
        <v>0</v>
      </c>
      <c r="I15" s="3">
        <f t="shared" si="1"/>
        <v>0</v>
      </c>
    </row>
    <row r="16" spans="1:12" x14ac:dyDescent="0.25">
      <c r="A16" s="15" t="s">
        <v>24</v>
      </c>
      <c r="B16" s="16"/>
      <c r="C16" s="17"/>
      <c r="D16" s="6">
        <f>SUM(D7:D15)</f>
        <v>37821</v>
      </c>
      <c r="E16" s="8"/>
      <c r="F16" s="4">
        <f>SUM(F7:F15)</f>
        <v>0</v>
      </c>
      <c r="G16" s="5"/>
      <c r="H16" s="4">
        <f>SUM(H7:H15)</f>
        <v>0</v>
      </c>
      <c r="I16" s="4">
        <f t="shared" si="1"/>
        <v>0</v>
      </c>
    </row>
    <row r="18" spans="1:9" ht="96" customHeight="1" x14ac:dyDescent="0.25">
      <c r="A18" s="18" t="s">
        <v>25</v>
      </c>
      <c r="B18" s="18"/>
      <c r="C18" s="18"/>
      <c r="D18" s="18"/>
      <c r="E18" s="18"/>
      <c r="F18" s="18"/>
      <c r="G18" s="18"/>
      <c r="H18" s="18"/>
      <c r="I18" s="18"/>
    </row>
  </sheetData>
  <mergeCells count="13">
    <mergeCell ref="G1:I1"/>
    <mergeCell ref="G2:I2"/>
    <mergeCell ref="A3:I3"/>
    <mergeCell ref="A16:C16"/>
    <mergeCell ref="A18:I18"/>
    <mergeCell ref="G5:H5"/>
    <mergeCell ref="A5:A6"/>
    <mergeCell ref="B5:B6"/>
    <mergeCell ref="C5:C6"/>
    <mergeCell ref="D5:D6"/>
    <mergeCell ref="E5:E6"/>
    <mergeCell ref="F5:F6"/>
    <mergeCell ref="I5:I6"/>
  </mergeCells>
  <dataValidations count="1">
    <dataValidation type="list" allowBlank="1" showInputMessage="1" showErrorMessage="1" sqref="G7:G15">
      <formula1>$L$7:$L$9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sgontarz</dc:creator>
  <cp:lastModifiedBy>Dział Zamówień</cp:lastModifiedBy>
  <cp:lastPrinted>2022-07-18T07:26:10Z</cp:lastPrinted>
  <dcterms:created xsi:type="dcterms:W3CDTF">2022-07-18T06:23:08Z</dcterms:created>
  <dcterms:modified xsi:type="dcterms:W3CDTF">2024-07-31T09:51:01Z</dcterms:modified>
</cp:coreProperties>
</file>