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-rektorat2\cpz$\DPZ\Zaopatrzenie\POSTĘPOWANIA_SEKCJA_ZP\MP\2024\46-Pielęgnacja Kampus_usługa\3. SWZ z załącznikami do wysłania\"/>
    </mc:Choice>
  </mc:AlternateContent>
  <xr:revisionPtr revIDLastSave="0" documentId="8_{83D49EF2-06C3-45F1-94C5-E3ECCBB803E7}" xr6:coauthVersionLast="47" xr6:coauthVersionMax="47" xr10:uidLastSave="{00000000-0000-0000-0000-000000000000}"/>
  <bookViews>
    <workbookView xWindow="-28920" yWindow="-75" windowWidth="29040" windowHeight="15720" xr2:uid="{445A465A-A098-4F28-AF25-31DC5A24E953}"/>
  </bookViews>
  <sheets>
    <sheet name="haronogram ZLECENIA_ODBIORU" sheetId="4" r:id="rId1"/>
  </sheets>
  <definedNames>
    <definedName name="_xlnm.Print_Area" localSheetId="0">'haronogram ZLECENIA_ODBIORU'!$A$1:$O$61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7" i="4" l="1"/>
  <c r="N48" i="4"/>
  <c r="N49" i="4"/>
  <c r="N46" i="4"/>
  <c r="N40" i="4"/>
  <c r="N41" i="4"/>
  <c r="N42" i="4"/>
  <c r="N43" i="4"/>
  <c r="N44" i="4"/>
  <c r="N39" i="4"/>
  <c r="N37" i="4"/>
  <c r="N36" i="4"/>
  <c r="N30" i="4"/>
  <c r="N31" i="4"/>
  <c r="N32" i="4"/>
  <c r="N33" i="4"/>
  <c r="N34" i="4"/>
  <c r="N29" i="4"/>
  <c r="N18" i="4"/>
  <c r="N19" i="4"/>
  <c r="N20" i="4"/>
  <c r="N21" i="4"/>
  <c r="N22" i="4"/>
  <c r="N23" i="4"/>
  <c r="N24" i="4"/>
  <c r="N25" i="4"/>
  <c r="N26" i="4"/>
  <c r="N27" i="4"/>
  <c r="N17" i="4"/>
  <c r="N12" i="4"/>
  <c r="N13" i="4"/>
  <c r="N14" i="4"/>
  <c r="N15" i="4"/>
  <c r="N11" i="4"/>
  <c r="N53" i="4" l="1"/>
</calcChain>
</file>

<file path=xl/sharedStrings.xml><?xml version="1.0" encoding="utf-8"?>
<sst xmlns="http://schemas.openxmlformats.org/spreadsheetml/2006/main" count="115" uniqueCount="79">
  <si>
    <t>Lp</t>
  </si>
  <si>
    <t>Czynność</t>
  </si>
  <si>
    <t xml:space="preserve">Likwidacja kretowisk </t>
  </si>
  <si>
    <t>TRAWNIKI</t>
  </si>
  <si>
    <t>PNĄCZA</t>
  </si>
  <si>
    <t>* Grupa roślin wg projektu</t>
  </si>
  <si>
    <t>Nawożenie w zależności od potrzeb i gatunku</t>
  </si>
  <si>
    <t>DRZEWA I KRZEWY</t>
  </si>
  <si>
    <t>Pielenie, usuwanie roślin niepożądanych, niezgodnych z projektem</t>
  </si>
  <si>
    <t xml:space="preserve">ZBIOROWISKA ROŚLIN </t>
  </si>
  <si>
    <t>VIII, IX, XVI, XIX</t>
  </si>
  <si>
    <t>Przycinanie pielęgnacyjne pnączy typu powojnik</t>
  </si>
  <si>
    <t>Przycinanie korekcyjne - jako kontrola rozrostu</t>
  </si>
  <si>
    <t>Zieleń</t>
  </si>
  <si>
    <t>Grabienie liści, pozostałości roślinnych, uschniętej trawy</t>
  </si>
  <si>
    <r>
      <t xml:space="preserve">Przycinanie </t>
    </r>
    <r>
      <rPr>
        <b/>
        <sz val="11"/>
        <rFont val="Times New Roman"/>
        <family val="1"/>
        <charset val="238"/>
      </rPr>
      <t>traw ozdobnych</t>
    </r>
  </si>
  <si>
    <t>1.1</t>
  </si>
  <si>
    <t>1.2</t>
  </si>
  <si>
    <t>1.3</t>
  </si>
  <si>
    <t>1.4</t>
  </si>
  <si>
    <t>Wykonanie mis przy drzewach, przy których ich brak</t>
  </si>
  <si>
    <t>jednostka miary</t>
  </si>
  <si>
    <t>ilość jednostek robót
(w 1 roku)</t>
  </si>
  <si>
    <t>Koszenie trawnika z mieszanki traw sportowych</t>
  </si>
  <si>
    <t>Koszenie trawnika z mieszanki traw łąkowych</t>
  </si>
  <si>
    <t>Koszenie murawy z koniczyny białej</t>
  </si>
  <si>
    <t>krotność</t>
  </si>
  <si>
    <t>1m2</t>
  </si>
  <si>
    <t>Usuwanie odrostów przy drzewach</t>
  </si>
  <si>
    <t>z 1 drzewa</t>
  </si>
  <si>
    <t>Usuwanie samosiewów z korzeniem</t>
  </si>
  <si>
    <r>
      <t>Uzupełnianie ściółki</t>
    </r>
    <r>
      <rPr>
        <b/>
        <sz val="11"/>
        <rFont val="Times New Roman"/>
        <family val="1"/>
        <charset val="238"/>
      </rPr>
      <t xml:space="preserve"> z kory</t>
    </r>
    <r>
      <rPr>
        <sz val="11"/>
        <rFont val="Times New Roman"/>
        <family val="1"/>
        <charset val="238"/>
      </rPr>
      <t xml:space="preserve"> w skupinach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bylin i traw ozdobnych</t>
    </r>
  </si>
  <si>
    <r>
      <t xml:space="preserve">Uzupełnianie ściółki </t>
    </r>
    <r>
      <rPr>
        <b/>
        <sz val="11"/>
        <rFont val="Times New Roman"/>
        <family val="1"/>
        <charset val="238"/>
      </rPr>
      <t>z drobnego żwiru</t>
    </r>
    <r>
      <rPr>
        <sz val="11"/>
        <rFont val="Times New Roman"/>
        <family val="1"/>
        <charset val="238"/>
      </rPr>
      <t xml:space="preserve"> w zbiorowiskach trawiastych (XI i XII)</t>
    </r>
  </si>
  <si>
    <t>Usuwanie awarii</t>
  </si>
  <si>
    <t>Utrzymanie mis przy drzewach, tj. pielenie</t>
  </si>
  <si>
    <t>Utrzymanie mis przy drzewach, tj. uzupełnianie ściółki</t>
  </si>
  <si>
    <t>Pielęgnacja nawierzchni w tym ciągów komunikacyjnych i boiska od gry w boule</t>
  </si>
  <si>
    <t>Boisko do gry w boule - odchwaszczanie</t>
  </si>
  <si>
    <t>Nawierzchnia z kostki betonowej - odchwaszczanie</t>
  </si>
  <si>
    <t>Nawierzchnia mineralna (ścieżki żwirowe) - odchwaszczanie</t>
  </si>
  <si>
    <t>Powierzchnia schodów - odchwaszczanie</t>
  </si>
  <si>
    <t>I-VII, X-XV, XVII-XXI, XIII, XIV, XV</t>
  </si>
  <si>
    <r>
      <t xml:space="preserve">Cięcie sanitarne, formujące lub prześwietlające w zależności od potrzeby - </t>
    </r>
    <r>
      <rPr>
        <b/>
        <sz val="11"/>
        <rFont val="Times New Roman"/>
        <family val="1"/>
        <charset val="238"/>
      </rPr>
      <t>drzewa</t>
    </r>
  </si>
  <si>
    <r>
      <t xml:space="preserve">Cięcie sanitarne, formujące lub prześwietlające w zależności od potrzeby - </t>
    </r>
    <r>
      <rPr>
        <b/>
        <sz val="11"/>
        <rFont val="Times New Roman"/>
        <family val="1"/>
        <charset val="238"/>
      </rPr>
      <t>krzewy</t>
    </r>
  </si>
  <si>
    <r>
      <t xml:space="preserve">Ochrona przeciw szkodnikom i chorobom; opryski - </t>
    </r>
    <r>
      <rPr>
        <b/>
        <sz val="11"/>
        <rFont val="Times New Roman"/>
        <family val="1"/>
        <charset val="238"/>
      </rPr>
      <t>drzewa</t>
    </r>
  </si>
  <si>
    <r>
      <t xml:space="preserve">Ochrona przeciw szkodnikom i chorobom; opryski - </t>
    </r>
    <r>
      <rPr>
        <b/>
        <sz val="11"/>
        <rFont val="Times New Roman"/>
        <family val="1"/>
        <charset val="238"/>
      </rPr>
      <t>krzewy</t>
    </r>
  </si>
  <si>
    <r>
      <t xml:space="preserve">Nawożenie w zależności od potrzeb i gatunku - </t>
    </r>
    <r>
      <rPr>
        <b/>
        <sz val="11"/>
        <rFont val="Times New Roman"/>
        <family val="1"/>
        <charset val="238"/>
      </rPr>
      <t>drzewa i krzewy</t>
    </r>
  </si>
  <si>
    <r>
      <t xml:space="preserve">Przycinanie </t>
    </r>
    <r>
      <rPr>
        <b/>
        <sz val="11"/>
        <rFont val="Times New Roman"/>
        <family val="1"/>
        <charset val="238"/>
      </rPr>
      <t>bylin i krzewinek,</t>
    </r>
    <r>
      <rPr>
        <sz val="11"/>
        <rFont val="Times New Roman"/>
        <family val="1"/>
        <charset val="238"/>
      </rPr>
      <t xml:space="preserve"> usuwanie obumarłych części roślin</t>
    </r>
  </si>
  <si>
    <r>
      <t>Uzupełnianie ściółki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w skupinach</t>
    </r>
    <r>
      <rPr>
        <b/>
        <sz val="11"/>
        <rFont val="Times New Roman"/>
        <family val="1"/>
        <charset val="238"/>
      </rPr>
      <t xml:space="preserve"> krzewów</t>
    </r>
  </si>
  <si>
    <r>
      <rPr>
        <b/>
        <sz val="14"/>
        <rFont val="Times New Roman"/>
        <family val="1"/>
        <charset val="238"/>
      </rPr>
      <t>*</t>
    </r>
    <r>
      <rPr>
        <sz val="11"/>
        <rFont val="Times New Roman"/>
        <family val="1"/>
        <charset val="238"/>
      </rPr>
      <t xml:space="preserve"> Grupa roślin wg projektu - określa grupy roślin wchodzące w zakres pozycji, ale go nie wyczerpuje; spis grup roślin w OPISIE PRZEDMIOTU ZAMÓWIENIA ORAZ w ZAŁ. 1. PLANSZA ZBIORCZA </t>
    </r>
  </si>
  <si>
    <r>
      <rPr>
        <b/>
        <sz val="14"/>
        <rFont val="Times New Roman"/>
        <family val="1"/>
        <charset val="238"/>
      </rPr>
      <t>**</t>
    </r>
    <r>
      <rPr>
        <sz val="11"/>
        <rFont val="Times New Roman"/>
        <family val="1"/>
        <charset val="238"/>
      </rPr>
      <t xml:space="preserve">    ilości faktyczne, z zatrzeżeniem, że nie będą zlecane w całości każdego roku</t>
    </r>
  </si>
  <si>
    <r>
      <rPr>
        <b/>
        <sz val="14"/>
        <rFont val="Times New Roman"/>
        <family val="1"/>
        <charset val="238"/>
      </rPr>
      <t xml:space="preserve">***   </t>
    </r>
    <r>
      <rPr>
        <sz val="11"/>
        <rFont val="Times New Roman"/>
        <family val="1"/>
        <charset val="238"/>
      </rPr>
      <t>czynność przewidziana jednokrotnie w czasie trwania umowy</t>
    </r>
  </si>
  <si>
    <t>UWAGA:
podana powierzchnia ściółkowania korą została zmniejszona w stosunku do danych z projektu, do ok. 30% powierzchni, ze względu na to, że skupiny krzewów pokryły już te powierzchnie; ściółkowanie wystarczy zastosować po obwodzie skupin</t>
  </si>
  <si>
    <t>1rg</t>
  </si>
  <si>
    <t>Obsługa i konserwacja instalacji nawadniającej i zasilającej oczka wodne</t>
  </si>
  <si>
    <t>1szt</t>
  </si>
  <si>
    <t>Obsługa i konserwacja - zmiana nastawień systemu nawadniającego</t>
  </si>
  <si>
    <t>Obsługa i konserwacja - wiosenne uruchomienie instalacji nawadniającej</t>
  </si>
  <si>
    <t xml:space="preserve">Obsługa i konserwacja - wiosenne uruchomienie komory filtrów zasilającej oczka wodne </t>
  </si>
  <si>
    <t>Obsługa i konserwacja - przygotowanie instalacji nawadniającej do sezonu zimowego</t>
  </si>
  <si>
    <t xml:space="preserve">Obsługa i konserwacja - przygotowanie instalacji zasilającej oczka wodne do sezonu zimowego </t>
  </si>
  <si>
    <t>RAZEM</t>
  </si>
  <si>
    <t>uwagi</t>
  </si>
  <si>
    <t>**</t>
  </si>
  <si>
    <t>***</t>
  </si>
  <si>
    <t xml:space="preserve"> 1szt</t>
  </si>
  <si>
    <t>netto</t>
  </si>
  <si>
    <t>Stawka vat</t>
  </si>
  <si>
    <t>%</t>
  </si>
  <si>
    <t>WARTOŚĆ</t>
  </si>
  <si>
    <t>brutto</t>
  </si>
  <si>
    <t>ilość faktycznie wykonana</t>
  </si>
  <si>
    <t>krotność faktyczna</t>
  </si>
  <si>
    <t>ilość zlecona</t>
  </si>
  <si>
    <t>krotność zlecona</t>
  </si>
  <si>
    <t>HARMONOGRAM ZLECENIA/ODBIORU ZA MIESIĄC …..............</t>
  </si>
  <si>
    <t>Koszty materiałowe</t>
  </si>
  <si>
    <t>cena jednostkowa brutto</t>
  </si>
  <si>
    <t>wartość czynności brutto
(7x10x11)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</si>
</sst>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 tint="-0.34998626667073579"/>
      <name val="Times New Roman"/>
      <family val="1"/>
      <charset val="238"/>
    </font>
    <font>
      <b/>
      <sz val="11"/>
      <color theme="0" tint="-0.3499862666707357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0" tint="-0.3499862666707357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9" fontId="1" fillId="0" borderId="0" xfId="1" applyFont="1" applyAlignment="1">
      <alignment vertical="center"/>
    </xf>
    <xf numFmtId="2" fontId="1" fillId="0" borderId="0" xfId="0" applyNumberFormat="1" applyFont="1"/>
    <xf numFmtId="0" fontId="1" fillId="0" borderId="0" xfId="1" applyNumberFormat="1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1" fillId="2" borderId="3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A4F9F-791F-4723-A1AA-0EACBF0F0A47}">
  <sheetPr>
    <pageSetUpPr fitToPage="1"/>
  </sheetPr>
  <dimension ref="A5:Y61"/>
  <sheetViews>
    <sheetView tabSelected="1" zoomScale="80" zoomScaleNormal="80" workbookViewId="0">
      <selection activeCell="N7" sqref="N7"/>
    </sheetView>
  </sheetViews>
  <sheetFormatPr defaultColWidth="9.140625" defaultRowHeight="15" x14ac:dyDescent="0.25"/>
  <cols>
    <col min="1" max="1" width="6" style="1" customWidth="1"/>
    <col min="2" max="2" width="76.5703125" style="1" customWidth="1"/>
    <col min="3" max="3" width="13.7109375" style="1" hidden="1" customWidth="1"/>
    <col min="4" max="7" width="11.7109375" style="18" customWidth="1"/>
    <col min="8" max="8" width="3.7109375" style="18" hidden="1" customWidth="1"/>
    <col min="9" max="11" width="10.28515625" style="18" customWidth="1"/>
    <col min="12" max="12" width="4.140625" style="18" hidden="1" customWidth="1"/>
    <col min="13" max="13" width="13" style="18" customWidth="1"/>
    <col min="14" max="14" width="11.7109375" style="18" customWidth="1"/>
    <col min="15" max="16384" width="9.140625" style="1"/>
  </cols>
  <sheetData>
    <row r="5" spans="1:14" ht="26.25" customHeight="1" x14ac:dyDescent="0.25">
      <c r="A5" s="117" t="s">
        <v>75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</row>
    <row r="6" spans="1:14" ht="15.75" thickBot="1" x14ac:dyDescent="0.3"/>
    <row r="7" spans="1:14" s="3" customFormat="1" ht="57.75" thickBot="1" x14ac:dyDescent="0.3">
      <c r="A7" s="2" t="s">
        <v>0</v>
      </c>
      <c r="B7" s="4" t="s">
        <v>1</v>
      </c>
      <c r="C7" s="100" t="s">
        <v>5</v>
      </c>
      <c r="D7" s="43" t="s">
        <v>21</v>
      </c>
      <c r="E7" s="43" t="s">
        <v>22</v>
      </c>
      <c r="F7" s="43" t="s">
        <v>73</v>
      </c>
      <c r="G7" s="43" t="s">
        <v>71</v>
      </c>
      <c r="H7" s="109" t="s">
        <v>62</v>
      </c>
      <c r="I7" s="43" t="s">
        <v>26</v>
      </c>
      <c r="J7" s="43" t="s">
        <v>74</v>
      </c>
      <c r="K7" s="43" t="s">
        <v>72</v>
      </c>
      <c r="L7" s="40" t="s">
        <v>62</v>
      </c>
      <c r="M7" s="5" t="s">
        <v>77</v>
      </c>
      <c r="N7" s="5" t="s">
        <v>78</v>
      </c>
    </row>
    <row r="8" spans="1:14" s="3" customFormat="1" ht="15.75" thickBot="1" x14ac:dyDescent="0.3">
      <c r="A8" s="2">
        <v>1</v>
      </c>
      <c r="B8" s="36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/>
      <c r="I8" s="37">
        <v>8</v>
      </c>
      <c r="J8" s="37">
        <v>9</v>
      </c>
      <c r="K8" s="37">
        <v>10</v>
      </c>
      <c r="L8" s="37"/>
      <c r="M8" s="37">
        <v>11</v>
      </c>
      <c r="N8" s="38">
        <v>12</v>
      </c>
    </row>
    <row r="9" spans="1:14" s="3" customFormat="1" ht="24.95" customHeight="1" thickBot="1" x14ac:dyDescent="0.3">
      <c r="A9" s="33">
        <v>1</v>
      </c>
      <c r="B9" s="34" t="s">
        <v>13</v>
      </c>
      <c r="C9" s="6"/>
      <c r="D9" s="19"/>
      <c r="E9" s="19"/>
      <c r="F9" s="19"/>
      <c r="G9" s="19"/>
      <c r="H9" s="19"/>
      <c r="I9" s="19"/>
      <c r="J9" s="19"/>
      <c r="K9" s="19"/>
      <c r="L9" s="19"/>
      <c r="M9" s="19"/>
      <c r="N9" s="35"/>
    </row>
    <row r="10" spans="1:14" s="3" customFormat="1" ht="28.5" customHeight="1" thickBot="1" x14ac:dyDescent="0.3">
      <c r="A10" s="15" t="s">
        <v>16</v>
      </c>
      <c r="B10" s="7" t="s">
        <v>3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s="3" customFormat="1" x14ac:dyDescent="0.25">
      <c r="A11" s="13"/>
      <c r="B11" s="30" t="s">
        <v>23</v>
      </c>
      <c r="C11" s="46"/>
      <c r="D11" s="89" t="s">
        <v>27</v>
      </c>
      <c r="E11" s="90">
        <v>5250</v>
      </c>
      <c r="F11" s="90"/>
      <c r="G11" s="48"/>
      <c r="H11" s="48"/>
      <c r="I11" s="90">
        <v>15</v>
      </c>
      <c r="J11" s="90"/>
      <c r="K11" s="90"/>
      <c r="L11" s="48"/>
      <c r="M11" s="47"/>
      <c r="N11" s="49">
        <f>E11*I11*M11</f>
        <v>0</v>
      </c>
    </row>
    <row r="12" spans="1:14" s="3" customFormat="1" x14ac:dyDescent="0.25">
      <c r="A12" s="16"/>
      <c r="B12" s="8" t="s">
        <v>24</v>
      </c>
      <c r="C12" s="50"/>
      <c r="D12" s="91" t="s">
        <v>27</v>
      </c>
      <c r="E12" s="92">
        <v>3346</v>
      </c>
      <c r="F12" s="92"/>
      <c r="G12" s="45"/>
      <c r="H12" s="45"/>
      <c r="I12" s="92">
        <v>15</v>
      </c>
      <c r="J12" s="92"/>
      <c r="K12" s="92"/>
      <c r="L12" s="45"/>
      <c r="M12" s="44"/>
      <c r="N12" s="51">
        <f>E12*I12*M12</f>
        <v>0</v>
      </c>
    </row>
    <row r="13" spans="1:14" s="3" customFormat="1" x14ac:dyDescent="0.25">
      <c r="A13" s="16"/>
      <c r="B13" s="8" t="s">
        <v>25</v>
      </c>
      <c r="C13" s="50"/>
      <c r="D13" s="91" t="s">
        <v>27</v>
      </c>
      <c r="E13" s="92">
        <v>354</v>
      </c>
      <c r="F13" s="92"/>
      <c r="G13" s="45"/>
      <c r="H13" s="45"/>
      <c r="I13" s="92">
        <v>7</v>
      </c>
      <c r="J13" s="92"/>
      <c r="K13" s="92"/>
      <c r="L13" s="45"/>
      <c r="M13" s="44"/>
      <c r="N13" s="51">
        <f>E13*I13*M13</f>
        <v>0</v>
      </c>
    </row>
    <row r="14" spans="1:14" s="3" customFormat="1" x14ac:dyDescent="0.25">
      <c r="A14" s="14"/>
      <c r="B14" s="9" t="s">
        <v>14</v>
      </c>
      <c r="C14" s="50"/>
      <c r="D14" s="91" t="s">
        <v>27</v>
      </c>
      <c r="E14" s="92">
        <v>8950</v>
      </c>
      <c r="F14" s="92"/>
      <c r="G14" s="45"/>
      <c r="H14" s="45"/>
      <c r="I14" s="92">
        <v>3</v>
      </c>
      <c r="J14" s="92"/>
      <c r="K14" s="92"/>
      <c r="L14" s="45"/>
      <c r="M14" s="44"/>
      <c r="N14" s="51">
        <f>E14*I14*M14</f>
        <v>0</v>
      </c>
    </row>
    <row r="15" spans="1:14" s="3" customFormat="1" ht="15.75" thickBot="1" x14ac:dyDescent="0.3">
      <c r="A15" s="17"/>
      <c r="B15" s="10" t="s">
        <v>2</v>
      </c>
      <c r="C15" s="52"/>
      <c r="D15" s="93" t="s">
        <v>65</v>
      </c>
      <c r="E15" s="94">
        <v>100</v>
      </c>
      <c r="F15" s="94"/>
      <c r="G15" s="54"/>
      <c r="H15" s="54"/>
      <c r="I15" s="94">
        <v>3</v>
      </c>
      <c r="J15" s="94"/>
      <c r="K15" s="94"/>
      <c r="L15" s="54"/>
      <c r="M15" s="53"/>
      <c r="N15" s="55">
        <f>E15*I15*M15</f>
        <v>0</v>
      </c>
    </row>
    <row r="16" spans="1:14" s="3" customFormat="1" ht="28.5" customHeight="1" thickBot="1" x14ac:dyDescent="0.3">
      <c r="A16" s="15" t="s">
        <v>17</v>
      </c>
      <c r="B16" s="7" t="s">
        <v>7</v>
      </c>
      <c r="C16" s="56" t="s">
        <v>10</v>
      </c>
      <c r="D16" s="95"/>
      <c r="E16" s="96"/>
      <c r="F16" s="96"/>
      <c r="G16" s="58"/>
      <c r="H16" s="58"/>
      <c r="I16" s="96"/>
      <c r="J16" s="96"/>
      <c r="K16" s="96"/>
      <c r="L16" s="58"/>
      <c r="M16" s="57"/>
      <c r="N16" s="31"/>
    </row>
    <row r="17" spans="1:14" s="3" customFormat="1" x14ac:dyDescent="0.25">
      <c r="A17" s="16"/>
      <c r="B17" s="8" t="s">
        <v>28</v>
      </c>
      <c r="C17" s="46"/>
      <c r="D17" s="89" t="s">
        <v>29</v>
      </c>
      <c r="E17" s="90">
        <v>182</v>
      </c>
      <c r="F17" s="90"/>
      <c r="G17" s="48"/>
      <c r="H17" s="48" t="s">
        <v>63</v>
      </c>
      <c r="I17" s="106">
        <v>1</v>
      </c>
      <c r="J17" s="90"/>
      <c r="K17" s="90"/>
      <c r="L17" s="48"/>
      <c r="M17" s="47"/>
      <c r="N17" s="49">
        <f t="shared" ref="N17:N27" si="0">E17*I17*M17</f>
        <v>0</v>
      </c>
    </row>
    <row r="18" spans="1:14" s="3" customFormat="1" x14ac:dyDescent="0.25">
      <c r="A18" s="14"/>
      <c r="B18" s="8" t="s">
        <v>30</v>
      </c>
      <c r="C18" s="50"/>
      <c r="D18" s="91" t="s">
        <v>55</v>
      </c>
      <c r="E18" s="92">
        <v>182</v>
      </c>
      <c r="F18" s="92"/>
      <c r="G18" s="45"/>
      <c r="H18" s="45" t="s">
        <v>63</v>
      </c>
      <c r="I18" s="107">
        <v>1</v>
      </c>
      <c r="J18" s="92"/>
      <c r="K18" s="92"/>
      <c r="L18" s="45"/>
      <c r="M18" s="44"/>
      <c r="N18" s="51">
        <f t="shared" si="0"/>
        <v>0</v>
      </c>
    </row>
    <row r="19" spans="1:14" s="3" customFormat="1" x14ac:dyDescent="0.25">
      <c r="A19" s="14"/>
      <c r="B19" s="9" t="s">
        <v>42</v>
      </c>
      <c r="C19" s="50"/>
      <c r="D19" s="91" t="s">
        <v>55</v>
      </c>
      <c r="E19" s="92">
        <v>182</v>
      </c>
      <c r="F19" s="92"/>
      <c r="G19" s="45"/>
      <c r="H19" s="45" t="s">
        <v>63</v>
      </c>
      <c r="I19" s="107">
        <v>1</v>
      </c>
      <c r="J19" s="92"/>
      <c r="K19" s="92"/>
      <c r="L19" s="45"/>
      <c r="M19" s="44"/>
      <c r="N19" s="51">
        <f t="shared" si="0"/>
        <v>0</v>
      </c>
    </row>
    <row r="20" spans="1:14" s="3" customFormat="1" x14ac:dyDescent="0.25">
      <c r="A20" s="14"/>
      <c r="B20" s="9" t="s">
        <v>43</v>
      </c>
      <c r="C20" s="50"/>
      <c r="D20" s="91" t="s">
        <v>27</v>
      </c>
      <c r="E20" s="92">
        <v>2160</v>
      </c>
      <c r="F20" s="92"/>
      <c r="G20" s="45"/>
      <c r="H20" s="45"/>
      <c r="I20" s="107">
        <v>1</v>
      </c>
      <c r="J20" s="92"/>
      <c r="K20" s="92"/>
      <c r="L20" s="45"/>
      <c r="M20" s="44"/>
      <c r="N20" s="51">
        <f t="shared" si="0"/>
        <v>0</v>
      </c>
    </row>
    <row r="21" spans="1:14" s="3" customFormat="1" x14ac:dyDescent="0.25">
      <c r="A21" s="14"/>
      <c r="B21" s="12" t="s">
        <v>34</v>
      </c>
      <c r="C21" s="50"/>
      <c r="D21" s="91" t="s">
        <v>55</v>
      </c>
      <c r="E21" s="92">
        <v>182</v>
      </c>
      <c r="F21" s="92"/>
      <c r="G21" s="45"/>
      <c r="H21" s="45" t="s">
        <v>63</v>
      </c>
      <c r="I21" s="92">
        <v>7</v>
      </c>
      <c r="J21" s="92"/>
      <c r="K21" s="92"/>
      <c r="L21" s="45"/>
      <c r="M21" s="44"/>
      <c r="N21" s="51">
        <f t="shared" si="0"/>
        <v>0</v>
      </c>
    </row>
    <row r="22" spans="1:14" s="3" customFormat="1" x14ac:dyDescent="0.25">
      <c r="A22" s="14"/>
      <c r="B22" s="12" t="s">
        <v>35</v>
      </c>
      <c r="C22" s="50"/>
      <c r="D22" s="91" t="s">
        <v>55</v>
      </c>
      <c r="E22" s="92">
        <v>182</v>
      </c>
      <c r="F22" s="92"/>
      <c r="G22" s="45"/>
      <c r="H22" s="45" t="s">
        <v>63</v>
      </c>
      <c r="I22" s="92">
        <v>2</v>
      </c>
      <c r="J22" s="92"/>
      <c r="K22" s="92"/>
      <c r="L22" s="45"/>
      <c r="M22" s="44"/>
      <c r="N22" s="51">
        <f t="shared" si="0"/>
        <v>0</v>
      </c>
    </row>
    <row r="23" spans="1:14" s="3" customFormat="1" x14ac:dyDescent="0.25">
      <c r="A23" s="14"/>
      <c r="B23" s="12" t="s">
        <v>20</v>
      </c>
      <c r="C23" s="50"/>
      <c r="D23" s="91" t="s">
        <v>55</v>
      </c>
      <c r="E23" s="92">
        <v>50</v>
      </c>
      <c r="F23" s="92"/>
      <c r="G23" s="45"/>
      <c r="H23" s="45"/>
      <c r="I23" s="92">
        <v>1</v>
      </c>
      <c r="J23" s="92"/>
      <c r="K23" s="92"/>
      <c r="L23" s="45" t="s">
        <v>64</v>
      </c>
      <c r="M23" s="44"/>
      <c r="N23" s="51">
        <f t="shared" si="0"/>
        <v>0</v>
      </c>
    </row>
    <row r="24" spans="1:14" s="3" customFormat="1" x14ac:dyDescent="0.25">
      <c r="A24" s="14"/>
      <c r="B24" s="9" t="s">
        <v>48</v>
      </c>
      <c r="C24" s="50"/>
      <c r="D24" s="91" t="s">
        <v>27</v>
      </c>
      <c r="E24" s="92">
        <v>650</v>
      </c>
      <c r="F24" s="92"/>
      <c r="G24" s="45"/>
      <c r="H24" s="45"/>
      <c r="I24" s="92">
        <v>2</v>
      </c>
      <c r="J24" s="92"/>
      <c r="K24" s="92"/>
      <c r="L24" s="45"/>
      <c r="M24" s="44"/>
      <c r="N24" s="51">
        <f t="shared" si="0"/>
        <v>0</v>
      </c>
    </row>
    <row r="25" spans="1:14" s="3" customFormat="1" x14ac:dyDescent="0.25">
      <c r="A25" s="14"/>
      <c r="B25" s="9" t="s">
        <v>46</v>
      </c>
      <c r="C25" s="50"/>
      <c r="D25" s="91" t="s">
        <v>27</v>
      </c>
      <c r="E25" s="92">
        <v>2182</v>
      </c>
      <c r="F25" s="92"/>
      <c r="G25" s="45"/>
      <c r="H25" s="45"/>
      <c r="I25" s="92">
        <v>2</v>
      </c>
      <c r="J25" s="92"/>
      <c r="K25" s="92"/>
      <c r="L25" s="45"/>
      <c r="M25" s="44"/>
      <c r="N25" s="51">
        <f t="shared" si="0"/>
        <v>0</v>
      </c>
    </row>
    <row r="26" spans="1:14" s="3" customFormat="1" x14ac:dyDescent="0.25">
      <c r="A26" s="14"/>
      <c r="B26" s="10" t="s">
        <v>44</v>
      </c>
      <c r="C26" s="50"/>
      <c r="D26" s="97" t="s">
        <v>55</v>
      </c>
      <c r="E26" s="92">
        <v>182</v>
      </c>
      <c r="F26" s="92"/>
      <c r="G26" s="45"/>
      <c r="H26" s="45" t="s">
        <v>63</v>
      </c>
      <c r="I26" s="92">
        <v>2</v>
      </c>
      <c r="J26" s="92"/>
      <c r="K26" s="92"/>
      <c r="L26" s="45"/>
      <c r="M26" s="44"/>
      <c r="N26" s="51">
        <f t="shared" si="0"/>
        <v>0</v>
      </c>
    </row>
    <row r="27" spans="1:14" s="3" customFormat="1" ht="15.75" thickBot="1" x14ac:dyDescent="0.3">
      <c r="A27" s="17"/>
      <c r="B27" s="10" t="s">
        <v>45</v>
      </c>
      <c r="C27" s="52"/>
      <c r="D27" s="93" t="s">
        <v>27</v>
      </c>
      <c r="E27" s="94">
        <v>2160</v>
      </c>
      <c r="F27" s="94"/>
      <c r="G27" s="54"/>
      <c r="H27" s="54"/>
      <c r="I27" s="94">
        <v>2</v>
      </c>
      <c r="J27" s="94"/>
      <c r="K27" s="94"/>
      <c r="L27" s="54"/>
      <c r="M27" s="53"/>
      <c r="N27" s="55">
        <f t="shared" si="0"/>
        <v>0</v>
      </c>
    </row>
    <row r="28" spans="1:14" s="3" customFormat="1" ht="29.25" customHeight="1" thickBot="1" x14ac:dyDescent="0.3">
      <c r="A28" s="15" t="s">
        <v>18</v>
      </c>
      <c r="B28" s="11" t="s">
        <v>9</v>
      </c>
      <c r="C28" s="59" t="s">
        <v>41</v>
      </c>
      <c r="D28" s="95"/>
      <c r="E28" s="96"/>
      <c r="F28" s="96"/>
      <c r="G28" s="58"/>
      <c r="H28" s="58"/>
      <c r="I28" s="96"/>
      <c r="J28" s="96"/>
      <c r="K28" s="96"/>
      <c r="L28" s="58"/>
      <c r="M28" s="57"/>
      <c r="N28" s="31"/>
    </row>
    <row r="29" spans="1:14" s="3" customFormat="1" x14ac:dyDescent="0.25">
      <c r="A29" s="16"/>
      <c r="B29" s="8" t="s">
        <v>8</v>
      </c>
      <c r="C29" s="61"/>
      <c r="D29" s="89" t="s">
        <v>27</v>
      </c>
      <c r="E29" s="90">
        <v>1887</v>
      </c>
      <c r="F29" s="90"/>
      <c r="G29" s="48"/>
      <c r="H29" s="48"/>
      <c r="I29" s="90">
        <v>7</v>
      </c>
      <c r="J29" s="90"/>
      <c r="K29" s="90"/>
      <c r="L29" s="48"/>
      <c r="M29" s="62"/>
      <c r="N29" s="49">
        <f t="shared" ref="N29:N34" si="1">E29*I29*M29</f>
        <v>0</v>
      </c>
    </row>
    <row r="30" spans="1:14" s="3" customFormat="1" x14ac:dyDescent="0.25">
      <c r="A30" s="14"/>
      <c r="B30" s="9" t="s">
        <v>6</v>
      </c>
      <c r="C30" s="63"/>
      <c r="D30" s="91" t="s">
        <v>27</v>
      </c>
      <c r="E30" s="92">
        <v>1887</v>
      </c>
      <c r="F30" s="92"/>
      <c r="G30" s="45"/>
      <c r="H30" s="45"/>
      <c r="I30" s="92">
        <v>2</v>
      </c>
      <c r="J30" s="92"/>
      <c r="K30" s="92"/>
      <c r="L30" s="45"/>
      <c r="M30" s="60"/>
      <c r="N30" s="51">
        <f t="shared" si="1"/>
        <v>0</v>
      </c>
    </row>
    <row r="31" spans="1:14" s="3" customFormat="1" x14ac:dyDescent="0.25">
      <c r="A31" s="14"/>
      <c r="B31" s="9" t="s">
        <v>31</v>
      </c>
      <c r="C31" s="63"/>
      <c r="D31" s="91" t="s">
        <v>27</v>
      </c>
      <c r="E31" s="92">
        <v>812</v>
      </c>
      <c r="F31" s="92"/>
      <c r="G31" s="45"/>
      <c r="H31" s="45"/>
      <c r="I31" s="92">
        <v>2</v>
      </c>
      <c r="J31" s="92"/>
      <c r="K31" s="92"/>
      <c r="L31" s="45"/>
      <c r="M31" s="60"/>
      <c r="N31" s="51">
        <f t="shared" si="1"/>
        <v>0</v>
      </c>
    </row>
    <row r="32" spans="1:14" s="3" customFormat="1" x14ac:dyDescent="0.25">
      <c r="A32" s="14"/>
      <c r="B32" s="9" t="s">
        <v>32</v>
      </c>
      <c r="C32" s="63"/>
      <c r="D32" s="91" t="s">
        <v>27</v>
      </c>
      <c r="E32" s="92">
        <v>494</v>
      </c>
      <c r="F32" s="92"/>
      <c r="G32" s="45"/>
      <c r="H32" s="45"/>
      <c r="I32" s="92">
        <v>1</v>
      </c>
      <c r="J32" s="92"/>
      <c r="K32" s="92"/>
      <c r="L32" s="45"/>
      <c r="M32" s="60"/>
      <c r="N32" s="51">
        <f t="shared" si="1"/>
        <v>0</v>
      </c>
    </row>
    <row r="33" spans="1:14" s="3" customFormat="1" x14ac:dyDescent="0.25">
      <c r="A33" s="14"/>
      <c r="B33" s="9" t="s">
        <v>15</v>
      </c>
      <c r="C33" s="63"/>
      <c r="D33" s="91" t="s">
        <v>27</v>
      </c>
      <c r="E33" s="92">
        <v>462</v>
      </c>
      <c r="F33" s="92"/>
      <c r="G33" s="45"/>
      <c r="H33" s="45"/>
      <c r="I33" s="92">
        <v>2</v>
      </c>
      <c r="J33" s="92"/>
      <c r="K33" s="92"/>
      <c r="L33" s="45"/>
      <c r="M33" s="60"/>
      <c r="N33" s="51">
        <f t="shared" si="1"/>
        <v>0</v>
      </c>
    </row>
    <row r="34" spans="1:14" s="3" customFormat="1" ht="15.75" thickBot="1" x14ac:dyDescent="0.3">
      <c r="A34" s="113"/>
      <c r="B34" s="111" t="s">
        <v>47</v>
      </c>
      <c r="C34" s="64"/>
      <c r="D34" s="93" t="s">
        <v>27</v>
      </c>
      <c r="E34" s="94">
        <v>350</v>
      </c>
      <c r="F34" s="94"/>
      <c r="G34" s="54"/>
      <c r="H34" s="54"/>
      <c r="I34" s="94">
        <v>2</v>
      </c>
      <c r="J34" s="94"/>
      <c r="K34" s="94"/>
      <c r="L34" s="54"/>
      <c r="M34" s="65"/>
      <c r="N34" s="55">
        <f t="shared" si="1"/>
        <v>0</v>
      </c>
    </row>
    <row r="35" spans="1:14" s="3" customFormat="1" ht="28.5" customHeight="1" thickBot="1" x14ac:dyDescent="0.3">
      <c r="A35" s="112" t="s">
        <v>19</v>
      </c>
      <c r="B35" s="110" t="s">
        <v>4</v>
      </c>
      <c r="C35" s="66"/>
      <c r="D35" s="95"/>
      <c r="E35" s="96"/>
      <c r="F35" s="96"/>
      <c r="G35" s="58"/>
      <c r="H35" s="58"/>
      <c r="I35" s="96"/>
      <c r="J35" s="96"/>
      <c r="K35" s="96"/>
      <c r="L35" s="58"/>
      <c r="M35" s="57"/>
      <c r="N35" s="31"/>
    </row>
    <row r="36" spans="1:14" s="3" customFormat="1" x14ac:dyDescent="0.25">
      <c r="A36" s="32"/>
      <c r="B36" s="20" t="s">
        <v>11</v>
      </c>
      <c r="C36" s="46"/>
      <c r="D36" s="89" t="s">
        <v>27</v>
      </c>
      <c r="E36" s="90">
        <v>100</v>
      </c>
      <c r="F36" s="90"/>
      <c r="G36" s="48"/>
      <c r="H36" s="48"/>
      <c r="I36" s="90">
        <v>1</v>
      </c>
      <c r="J36" s="90"/>
      <c r="K36" s="90"/>
      <c r="L36" s="48"/>
      <c r="M36" s="47"/>
      <c r="N36" s="49">
        <f>E36*I36*M36</f>
        <v>0</v>
      </c>
    </row>
    <row r="37" spans="1:14" s="3" customFormat="1" ht="15.75" thickBot="1" x14ac:dyDescent="0.3">
      <c r="A37" s="23"/>
      <c r="B37" s="24" t="s">
        <v>12</v>
      </c>
      <c r="C37" s="52"/>
      <c r="D37" s="93" t="s">
        <v>27</v>
      </c>
      <c r="E37" s="94">
        <v>100</v>
      </c>
      <c r="F37" s="94"/>
      <c r="G37" s="54"/>
      <c r="H37" s="54"/>
      <c r="I37" s="94">
        <v>2</v>
      </c>
      <c r="J37" s="94"/>
      <c r="K37" s="94"/>
      <c r="L37" s="54"/>
      <c r="M37" s="53"/>
      <c r="N37" s="55">
        <f>E37*I37*M37</f>
        <v>0</v>
      </c>
    </row>
    <row r="38" spans="1:14" s="3" customFormat="1" ht="24.95" customHeight="1" thickBot="1" x14ac:dyDescent="0.3">
      <c r="A38" s="26">
        <v>2</v>
      </c>
      <c r="B38" s="27" t="s">
        <v>54</v>
      </c>
      <c r="C38" s="67"/>
      <c r="D38" s="98"/>
      <c r="E38" s="99"/>
      <c r="F38" s="99"/>
      <c r="G38" s="69"/>
      <c r="H38" s="69"/>
      <c r="I38" s="99"/>
      <c r="J38" s="99"/>
      <c r="K38" s="99"/>
      <c r="L38" s="69"/>
      <c r="M38" s="68"/>
      <c r="N38" s="70"/>
    </row>
    <row r="39" spans="1:14" s="3" customFormat="1" ht="15" customHeight="1" x14ac:dyDescent="0.25">
      <c r="A39" s="25"/>
      <c r="B39" s="20" t="s">
        <v>57</v>
      </c>
      <c r="C39" s="72"/>
      <c r="D39" s="89" t="s">
        <v>55</v>
      </c>
      <c r="E39" s="106">
        <v>1</v>
      </c>
      <c r="F39" s="90"/>
      <c r="G39" s="82"/>
      <c r="H39" s="82"/>
      <c r="I39" s="106">
        <v>1</v>
      </c>
      <c r="J39" s="90"/>
      <c r="K39" s="90"/>
      <c r="L39" s="82"/>
      <c r="M39" s="73"/>
      <c r="N39" s="74">
        <f t="shared" ref="N39:N44" si="2">E39*I39*M39</f>
        <v>0</v>
      </c>
    </row>
    <row r="40" spans="1:14" s="3" customFormat="1" ht="15" customHeight="1" x14ac:dyDescent="0.25">
      <c r="A40" s="39"/>
      <c r="B40" s="20" t="s">
        <v>58</v>
      </c>
      <c r="C40" s="75"/>
      <c r="D40" s="91" t="s">
        <v>55</v>
      </c>
      <c r="E40" s="107">
        <v>1</v>
      </c>
      <c r="F40" s="92"/>
      <c r="G40" s="81"/>
      <c r="H40" s="81"/>
      <c r="I40" s="107">
        <v>1</v>
      </c>
      <c r="J40" s="92"/>
      <c r="K40" s="92"/>
      <c r="L40" s="81"/>
      <c r="M40" s="71"/>
      <c r="N40" s="76">
        <f t="shared" si="2"/>
        <v>0</v>
      </c>
    </row>
    <row r="41" spans="1:14" s="3" customFormat="1" ht="15" customHeight="1" x14ac:dyDescent="0.25">
      <c r="A41" s="39"/>
      <c r="B41" s="20" t="s">
        <v>56</v>
      </c>
      <c r="C41" s="75"/>
      <c r="D41" s="91" t="s">
        <v>55</v>
      </c>
      <c r="E41" s="107">
        <v>1</v>
      </c>
      <c r="F41" s="92"/>
      <c r="G41" s="81"/>
      <c r="H41" s="81"/>
      <c r="I41" s="107">
        <v>5</v>
      </c>
      <c r="J41" s="92"/>
      <c r="K41" s="92"/>
      <c r="L41" s="81"/>
      <c r="M41" s="71"/>
      <c r="N41" s="76">
        <f t="shared" si="2"/>
        <v>0</v>
      </c>
    </row>
    <row r="42" spans="1:14" s="3" customFormat="1" ht="15" customHeight="1" x14ac:dyDescent="0.25">
      <c r="A42" s="39"/>
      <c r="B42" s="20" t="s">
        <v>59</v>
      </c>
      <c r="C42" s="75"/>
      <c r="D42" s="91" t="s">
        <v>55</v>
      </c>
      <c r="E42" s="107">
        <v>1</v>
      </c>
      <c r="F42" s="92"/>
      <c r="G42" s="81"/>
      <c r="H42" s="81"/>
      <c r="I42" s="107">
        <v>1</v>
      </c>
      <c r="J42" s="92"/>
      <c r="K42" s="92"/>
      <c r="L42" s="81"/>
      <c r="M42" s="71"/>
      <c r="N42" s="76">
        <f t="shared" si="2"/>
        <v>0</v>
      </c>
    </row>
    <row r="43" spans="1:14" s="3" customFormat="1" ht="15" customHeight="1" x14ac:dyDescent="0.25">
      <c r="A43" s="39"/>
      <c r="B43" s="20" t="s">
        <v>60</v>
      </c>
      <c r="C43" s="75"/>
      <c r="D43" s="91" t="s">
        <v>55</v>
      </c>
      <c r="E43" s="107">
        <v>1</v>
      </c>
      <c r="F43" s="92"/>
      <c r="G43" s="81"/>
      <c r="H43" s="81"/>
      <c r="I43" s="107">
        <v>1</v>
      </c>
      <c r="J43" s="92"/>
      <c r="K43" s="92"/>
      <c r="L43" s="81"/>
      <c r="M43" s="71"/>
      <c r="N43" s="76">
        <f t="shared" si="2"/>
        <v>0</v>
      </c>
    </row>
    <row r="44" spans="1:14" s="3" customFormat="1" ht="15" customHeight="1" thickBot="1" x14ac:dyDescent="0.3">
      <c r="A44" s="28"/>
      <c r="B44" s="24" t="s">
        <v>33</v>
      </c>
      <c r="C44" s="77"/>
      <c r="D44" s="93" t="s">
        <v>53</v>
      </c>
      <c r="E44" s="108">
        <v>1</v>
      </c>
      <c r="F44" s="94"/>
      <c r="G44" s="88"/>
      <c r="H44" s="88"/>
      <c r="I44" s="108">
        <v>50</v>
      </c>
      <c r="J44" s="94"/>
      <c r="K44" s="94"/>
      <c r="L44" s="88"/>
      <c r="M44" s="87"/>
      <c r="N44" s="78">
        <f t="shared" si="2"/>
        <v>0</v>
      </c>
    </row>
    <row r="45" spans="1:14" s="3" customFormat="1" ht="24.95" customHeight="1" thickBot="1" x14ac:dyDescent="0.3">
      <c r="A45" s="26">
        <v>3</v>
      </c>
      <c r="B45" s="27" t="s">
        <v>36</v>
      </c>
      <c r="C45" s="79"/>
      <c r="D45" s="98"/>
      <c r="E45" s="99"/>
      <c r="F45" s="99"/>
      <c r="G45" s="80"/>
      <c r="H45" s="80"/>
      <c r="I45" s="80"/>
      <c r="J45" s="80"/>
      <c r="K45" s="80"/>
      <c r="L45" s="80"/>
      <c r="M45" s="80"/>
      <c r="N45" s="80"/>
    </row>
    <row r="46" spans="1:14" s="3" customFormat="1" ht="15" customHeight="1" x14ac:dyDescent="0.25">
      <c r="A46" s="25"/>
      <c r="B46" s="29" t="s">
        <v>37</v>
      </c>
      <c r="C46" s="46"/>
      <c r="D46" s="89" t="s">
        <v>27</v>
      </c>
      <c r="E46" s="89">
        <v>60</v>
      </c>
      <c r="F46" s="89"/>
      <c r="G46" s="73"/>
      <c r="H46" s="73"/>
      <c r="I46" s="90">
        <v>7</v>
      </c>
      <c r="J46" s="90"/>
      <c r="K46" s="90"/>
      <c r="L46" s="82"/>
      <c r="M46" s="73"/>
      <c r="N46" s="74">
        <f>E46*I46*M46</f>
        <v>0</v>
      </c>
    </row>
    <row r="47" spans="1:14" s="3" customFormat="1" ht="15" customHeight="1" x14ac:dyDescent="0.25">
      <c r="A47" s="21"/>
      <c r="B47" s="22" t="s">
        <v>38</v>
      </c>
      <c r="C47" s="50"/>
      <c r="D47" s="91" t="s">
        <v>27</v>
      </c>
      <c r="E47" s="92">
        <v>1369</v>
      </c>
      <c r="F47" s="92"/>
      <c r="G47" s="81"/>
      <c r="H47" s="81"/>
      <c r="I47" s="92">
        <v>7</v>
      </c>
      <c r="J47" s="92"/>
      <c r="K47" s="92"/>
      <c r="L47" s="81"/>
      <c r="M47" s="71"/>
      <c r="N47" s="76">
        <f>E47*I47*M47</f>
        <v>0</v>
      </c>
    </row>
    <row r="48" spans="1:14" s="3" customFormat="1" ht="15" customHeight="1" x14ac:dyDescent="0.25">
      <c r="A48" s="21"/>
      <c r="B48" s="22" t="s">
        <v>39</v>
      </c>
      <c r="C48" s="50"/>
      <c r="D48" s="91" t="s">
        <v>27</v>
      </c>
      <c r="E48" s="91">
        <v>750</v>
      </c>
      <c r="F48" s="91"/>
      <c r="G48" s="71"/>
      <c r="H48" s="71"/>
      <c r="I48" s="92">
        <v>7</v>
      </c>
      <c r="J48" s="92"/>
      <c r="K48" s="92"/>
      <c r="L48" s="81"/>
      <c r="M48" s="71"/>
      <c r="N48" s="76">
        <f>E48*I48*M48</f>
        <v>0</v>
      </c>
    </row>
    <row r="49" spans="1:25" s="3" customFormat="1" ht="15" customHeight="1" thickBot="1" x14ac:dyDescent="0.3">
      <c r="A49" s="21"/>
      <c r="B49" s="22" t="s">
        <v>40</v>
      </c>
      <c r="C49" s="50"/>
      <c r="D49" s="91" t="s">
        <v>27</v>
      </c>
      <c r="E49" s="91">
        <v>48</v>
      </c>
      <c r="F49" s="91"/>
      <c r="G49" s="71"/>
      <c r="H49" s="71"/>
      <c r="I49" s="92">
        <v>7</v>
      </c>
      <c r="J49" s="92"/>
      <c r="K49" s="92"/>
      <c r="L49" s="81"/>
      <c r="M49" s="71"/>
      <c r="N49" s="76">
        <f>E49*I49*M49</f>
        <v>0</v>
      </c>
      <c r="Y49" s="83"/>
    </row>
    <row r="50" spans="1:25" x14ac:dyDescent="0.25">
      <c r="A50" s="102">
        <v>4</v>
      </c>
      <c r="B50" s="103" t="s">
        <v>76</v>
      </c>
      <c r="C50" s="103" t="s">
        <v>76</v>
      </c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Y50" s="84"/>
    </row>
    <row r="51" spans="1:25" x14ac:dyDescent="0.25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Y51" s="84"/>
    </row>
    <row r="52" spans="1:25" x14ac:dyDescent="0.25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Y52" s="84"/>
    </row>
    <row r="53" spans="1:25" ht="15.75" thickBot="1" x14ac:dyDescent="0.3">
      <c r="D53" s="1"/>
      <c r="E53" s="1"/>
      <c r="F53" s="1"/>
      <c r="G53" s="1"/>
      <c r="H53" s="1"/>
      <c r="I53" s="18" t="s">
        <v>61</v>
      </c>
      <c r="M53" s="18" t="s">
        <v>66</v>
      </c>
      <c r="N53" s="101">
        <f>SUM(N11:N49)</f>
        <v>0</v>
      </c>
    </row>
    <row r="54" spans="1:25" ht="15.75" thickBot="1" x14ac:dyDescent="0.3">
      <c r="D54" s="1"/>
      <c r="E54" s="1"/>
      <c r="F54" s="1"/>
      <c r="G54" s="1"/>
      <c r="H54" s="1"/>
      <c r="I54" s="18" t="s">
        <v>67</v>
      </c>
      <c r="L54" s="18" t="s">
        <v>68</v>
      </c>
      <c r="M54" s="86"/>
      <c r="N54" s="85"/>
    </row>
    <row r="55" spans="1:25" ht="15.75" thickBot="1" x14ac:dyDescent="0.3">
      <c r="D55" s="1"/>
      <c r="E55" s="1"/>
      <c r="F55" s="1"/>
      <c r="G55" s="1"/>
      <c r="H55" s="1"/>
    </row>
    <row r="56" spans="1:25" ht="15.75" thickBot="1" x14ac:dyDescent="0.3">
      <c r="D56" s="1"/>
      <c r="E56" s="1"/>
      <c r="F56" s="1"/>
      <c r="G56" s="1"/>
      <c r="H56" s="1"/>
      <c r="I56" s="18" t="s">
        <v>69</v>
      </c>
      <c r="M56" s="18" t="s">
        <v>70</v>
      </c>
      <c r="N56" s="86"/>
    </row>
    <row r="57" spans="1:25" x14ac:dyDescent="0.25">
      <c r="D57" s="1"/>
      <c r="E57" s="1"/>
      <c r="F57" s="1"/>
      <c r="G57" s="1"/>
      <c r="H57" s="1"/>
    </row>
    <row r="58" spans="1:25" ht="18.75" customHeight="1" x14ac:dyDescent="0.25">
      <c r="A58" s="115" t="s">
        <v>49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25" ht="18.75" customHeight="1" x14ac:dyDescent="0.25">
      <c r="A59" s="116" t="s">
        <v>50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</row>
    <row r="60" spans="1:25" ht="18.75" customHeight="1" x14ac:dyDescent="0.25">
      <c r="A60" s="116" t="s">
        <v>51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</row>
    <row r="61" spans="1:25" ht="48" customHeight="1" x14ac:dyDescent="0.25">
      <c r="A61" s="114" t="s">
        <v>52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</row>
  </sheetData>
  <mergeCells count="5">
    <mergeCell ref="A61:N61"/>
    <mergeCell ref="A58:N58"/>
    <mergeCell ref="A59:N59"/>
    <mergeCell ref="A60:N60"/>
    <mergeCell ref="A5:N5"/>
  </mergeCells>
  <phoneticPr fontId="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&amp;Lpostępowanie 5B10.291.1.46.2024.MP&amp;RZałącznik nr  4 do umowy</oddHead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haronogram ZLECENIA_ODBIORU</vt:lpstr>
      <vt:lpstr>'haronogram ZLECENIA_ODBIORU'!Obszar_wydruku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Zaremba</dc:creator>
  <cp:lastModifiedBy>m.pietruszewska@it.ug</cp:lastModifiedBy>
  <cp:lastPrinted>2024-05-29T09:41:46Z</cp:lastPrinted>
  <dcterms:created xsi:type="dcterms:W3CDTF">2023-12-07T06:12:56Z</dcterms:created>
  <dcterms:modified xsi:type="dcterms:W3CDTF">2024-06-11T06:29:37Z</dcterms:modified>
</cp:coreProperties>
</file>