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94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<sst xmlns="http://schemas.openxmlformats.org/spreadsheetml/2006/main" count="112" uniqueCount="66">
  <si>
    <t>VAT %</t>
  </si>
  <si>
    <t>Lp</t>
  </si>
  <si>
    <t>1.</t>
  </si>
  <si>
    <t>2.</t>
  </si>
  <si>
    <t>3.</t>
  </si>
  <si>
    <t>4.</t>
  </si>
  <si>
    <t>5.</t>
  </si>
  <si>
    <t>6.</t>
  </si>
  <si>
    <t>7.</t>
  </si>
  <si>
    <t>………………………………..</t>
  </si>
  <si>
    <t>Miejscowość, dnia</t>
  </si>
  <si>
    <t>Upełnomocnieni przedstawiciele Wykonawcy</t>
  </si>
  <si>
    <t>Wartość ogółem:</t>
  </si>
  <si>
    <t>x</t>
  </si>
  <si>
    <t>……………………….………………………………………</t>
  </si>
  <si>
    <t>Szacowana liczba asortymentu</t>
  </si>
  <si>
    <t>a</t>
  </si>
  <si>
    <t xml:space="preserve">b </t>
  </si>
  <si>
    <t>c</t>
  </si>
  <si>
    <t>d</t>
  </si>
  <si>
    <t>e</t>
  </si>
  <si>
    <t>Cena jednostkowa netto (PLN)</t>
  </si>
  <si>
    <t>FORMULARZ ASORTYMENTOWO-CENOWY</t>
  </si>
  <si>
    <t>Nazwa asortymentu</t>
  </si>
  <si>
    <t>Wartość 
brutto</t>
  </si>
  <si>
    <t xml:space="preserve">Wartość 
netto </t>
  </si>
  <si>
    <t>8.</t>
  </si>
  <si>
    <t>9.</t>
  </si>
  <si>
    <t>10.</t>
  </si>
  <si>
    <t>11.</t>
  </si>
  <si>
    <t>Jedn. miary</t>
  </si>
  <si>
    <t>op</t>
  </si>
  <si>
    <t>op.</t>
  </si>
  <si>
    <t>Nazwa producenta</t>
  </si>
  <si>
    <t>f=d*e</t>
  </si>
  <si>
    <t>i</t>
  </si>
  <si>
    <t>h=f+(f*h)</t>
  </si>
  <si>
    <t>g</t>
  </si>
  <si>
    <t>Zamawiający wymaga, aby termin ważności oferowanego asortymentu był nie krótszy niż 12 miesięcy od dnia jego dostawy.</t>
  </si>
  <si>
    <t>Preparat alkoholowy do chirurgicznej i higienicznej dezynfekcji rąk. Gotowy do użycia. Na bazie jednego alkoholu - etanolu o zawartosci 82 - 84 g w 100g płynu. Bez chlorheksydyny i związków amoniowych. Z dodatkiem substancji natłuszczających i nawilżających zapobiegających wysuszaniu skóry rąk (d-pantenol, witamina E). Spektrum dzialania: bakteriobójczo (EN13727), drożdżakobójczo (EN 13624), prątkobójczo (EN 14348), bójczo wobec wirusów osłonkowych (w tym: HIV, HBV, HCV, vaccinia), bójczo wobec adeno, noro, rota (EN 14476) 15 s, bójczo wobec polio - 30 s. Czas dezynfekcji higienicznej - 30 s, chirurgicznej do 90 sek. nie zawiera substancji barwiących i zapachowych. Produkt biobójczy. Opakowanie 100 ml</t>
  </si>
  <si>
    <t>Preparat alkoholowy do chirurgicznej i higienicznej dezynfekcji rąk. Gotowy do użycia. Na bazie jednego alkoholu - etanolu o zawartosci 82 - 84 g w 100g płynu. Bez chlorheksydyny i związków amoniowych. Z dodatkiem substancji natłuszczających i nawilżających zapobiegających wysuszaniu skóry rąk (d-pantenol, witamina E). Spektrum dzialania: bakteriobójczo (EN13727), drożdżakobójczo (EN 13624), prątkobójczo (EN 14348), bójczo wobec wirusów osłonkowych (w tym: HIV, HBV, HCV, vaccinia), bójczo wobec adeno, noro, rota (EN 14476) 15 s, bójczo wobec polio - 30 s. Czas dezynfekcji higienicznej - 30 s, chirurgicznej do 90 sek. nie zawiera substancji barwiących i zapachowych. Produkt biobójczy. Opakowanie 1 l</t>
  </si>
  <si>
    <t>Preparat enzymatyczny do manualnego mycia endoskopów, narzędzi chirurgicznych i oprzyrządowania anestezjologicznego; - płynny w koncentracie. Nadający się także do myjek ultradźwiękowych. Na bazie chlorku didecylodimetyloamonowego, poliheksametyleno biguanidyny, 15-30% niejonowych surfaktantów, kompleks enzymatyczny, substancje zapachowe. Bez aldehydów, związków nadtlenowych, chloru, fenolu. Spektrum działania: B, F, V (HIV, HBV, HCV) w czasie do 15 minut (przy stężeniu 1%). Przebadany zgodnie z normami europejskimi faza 2, etap 2 B, F, V (HIV, HBV, HCV). Niskie stężenie roztworu roboczego (1 - 2%). Wyrób medyczny kl. II b. Opakowanie 2 l</t>
  </si>
  <si>
    <t>Preparat aldehydowy do dezynfekcji narzędzi oraz endoskopów giętkich. Płynny, w koncentracie. Bez zawartości formaldehydu i aldehydu glutarowego. Na bazie aldehydu bursztynowego. Z możliwością 14 dniowego stosowania roztworu roboczego. Skuteczny wobec B, Tbc, F, V (HIV, HBV, HCV, Adeno, Polio) w czasie do 30 minut, S (Clostridium difficile) do 6 godzin.  Wyrób medyczny kl. IIb. Opakowanie 2 l</t>
  </si>
  <si>
    <t>Preparat enzymatyczny do manualnego mycia i dezynfekcji narzędzi - płynny w koncentracie. Nie wymagający stosowania aktywatora. Nadający się także do myjek ultradźwiękowych. Na bazie chlorku didecylodimetyloamonowego, poliheksametyleno biguanidyny, 15-30% niejonowych surfaktantów, kompleks enzymatyczny, substancje zapachowe. Bez aldehydów, związków nadtlenowych, chloru, fenolu. Spektrum działania: B, F, V (HIV, HBV, HCV) w czasie do 15 minut (przy stężeniu 1%). Przebadany zgodnie z normami europejskimi faza 2, etap 2 B, F, V (HIV, HBV, HCV). Niskie stężenie roztworu roboczego (1 - 2%). Wyrób medyczny kl. II b. Opakowanie 2 l</t>
  </si>
  <si>
    <t>Preparat alkoholowy, bezbarwny do dezynfekcji skóry pacjenta przed zabiegami operacyjnymi, cewnikowaniem żył, zastrzykami, pobieraniem krwi, punkcjami, opatrywaniem ran, zdejmowaniem szwów (wskazania potwierdzone w ChPL). Gotowy do użycia. Na bazie min. 2 alkoholi + difenyol. Z dodatkiem nadtlenku wodoru. Bez zawartości związków amoniowych, etanolu i chlorheksydyny. Spektrum działania: B, Tbc, MRSA, F, V (Adeno, Herpes Simplex, Rota, HIV, HBV) potwierdzone przez MZ lub Prezesa URPLWMiPB. Dawkowanie: przed zastrzykami i pobieraniem krwi 15 sekund, przedoperacyjna dezynfekcja skóry 60 sekund. Wykazujący brak negatywnego działania na przebieg procesu gojenie ran. Produkt leczniczy. Opakowanie 250 ml z atomizerem</t>
  </si>
  <si>
    <t>Preparat do szybkiej dezynfekcji powierzchni oraz sprzętu medycznego. Na bazie etanolu i 1-propanolu. Z dodatkiem amfoterycznych związków powierzchniowo czynnych. Zawartość alkoholi 60g w 100g płynu. Bez innych dodatkowych substancji aktywnych np. aldehydów, związków amoniowych i innych. Spektrum działania: B, Tbc, MRSA, F, V (HSV, Rota, Vaccinia, Noro) w czasie do 1 minuty, wirus Adeno do 2 minut, Polio do 30 minut. Możliwość użycia w pionie żywieniowym. Bezbarwny, gotowy do użycia. pH 6,0-7,0. Wyrób medyczny kl. IIa. Opakowanie 1 l z atomizerem</t>
  </si>
  <si>
    <t>Gotowy do użycia preparat do dezynfekcji ran i błon śluzowych. Bezbarwny. Bez jodu i chlorheksydyny. Zawierający dichlorowodorek octenidyny i fenoksyetanol. Możliwość użycia przy cewnikowaniach. Działanie: B (łącznie z MRSA), F, pierwotniaki, V (HIV, HBV). Opakowanie 250 ml z atomizerem</t>
  </si>
  <si>
    <t>Gotowy do użycia preparat do dezynfekcji ran i błon śluzowych. Bezbarwny. Bez jodu i chlorheksydyny. Zawierający dichlorowodorek octenidyny i fenoksyetanol. Możliwość użycia przy cewnikowaniach. Działanie: B (łącznie z MRSA), F, pierwotniaki, V (HIV, HBV). Opakowanie 50 ml z atomizerem</t>
  </si>
  <si>
    <t>12.</t>
  </si>
  <si>
    <t>Preparat do intensywnego mycia powierzchni podłóg. Zawiera 5-15% niejonowych środków powierzchniowo czynnych, substancje zapachowe, Linalool, Hexylcinnamal, Citronellol, salicylan benzylu. Opakowanie 2 l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</si>
  <si>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1500: 1 x 3 ml  w czasie 20s. Chirurgiczna dezynfekcja rąk zgodnie z normą EN 12791: 2 x 5 ml  w czasie 90s. Spektrum działania: B , F (Candida albicans) – 15s.,  V (HBV, HCV, HIV, Rota, Noro (mysi) – 15 s.Tbc – 20s.,, Adeno, Polio – 30 s.). Preparat kompatybilny (tego samego producenta) z preparatem do mycia rąk. Produkt biobójczy. Opakowanie 1 l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</si>
  <si>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1500: 1 x 3 ml  w czasie 20s. Chirurgiczna dezynfekcja rąk zgodnie z normą EN 12791: 2 x 5 ml  w czasie 90s. Spektrum działania: B , F (Candida albicans) – 15s.,  V (HBV, HCV, HIV, Rota, Noro (mysi) – 15 s.Tbc – 20s.,, Adeno, Polio – 30 s.). Preparat kompatybilny (tego samego producenta) z preparatem do mycia rąk. Produkt biobójczy. Opakowanie 100 ml</t>
  </si>
  <si>
    <t>Preparat do chirurgicznego i higienicznego mycia rąk i ciała, na bazie syntetycznych składników. Zawierający APG (alkilo-poliglikozyd), oraz składniki natłuszczające. Niezawierający mydła. Niepowodujący wysuszania skóry rąk o pH 5,0; usuwający pozostałości po maściach. Przetestowany klinicznie i dermatologicznie. Preparat kompatybilny (tego samego producenta) z preparatem do dezynfekcji rąk. Kosmetyk. Opakowanie 6 l</t>
  </si>
  <si>
    <t>Preparat do chirurgicznego i higienicznego mycia rąk i ciała, na bazie syntetycznych składników. Zawierający APG (alkilo-poliglikozyd), oraz składniki natłuszczające. Niezawierający mydła. Niepowodujący wysuszania skóry rąk o pH 5,0; usuwający pozostałości po maściach. Przetestowany klinicznie i dermatologicznie. Preparat kompatybilny (tego samego producenta) z preparatem do dezynfekcji rąk. Kosmetyk. Opakowanie 1 l</t>
  </si>
  <si>
    <t>Preparat w postaci szybkodziałających gotowych do użycia chusteczek do dezynfekcji i mycia powierzchni medycznych wrażliwych nadziałanie alkoholu (w tym urządzeń elektronicznych np. sondy USG, monitory, telefony komórkowe). Preparat na bazie H2O2 (&lt; 2%), bez zawartości alkoholu, chloru, kwasu nadoctowego, QAV. Chusteczka o wymiarze 20x20cm i gramaturze min. 50g/m2. Spektrum działania: zgodnie z EN 16615 B, F, Tbc, V  (HBV, HCV, HIV, Adeno, Polyoma SV40) S (Cl. Difficile R 027) – do 5min. Testy wykonane na roztworze odciśniętym z chusteczki lub bezpośrednio z jej udziałem (EN 16615). Opakowanie flow pack. Okres trwałości po pierwszym otwarciu – 3 miesiące. Możliwość stosowania bez użycia środków ochrony indywidualnych.  Produkt biobójczy i wyrób medyczny. Opakowanie 100 szt.</t>
  </si>
  <si>
    <t>Preparat do jednoczesnego mycia i dezynfekcji wszystkich rodzajów powierzchni w placówkach ochrony zdrowia, niezawierający aldehydów, chloru, kwasu nadoctowego i aktywnego tlenu Zawierający substancje aktywne:  10,0 g 2-fenoksyetanolu, 8,0 g N,N-bis-(3-aminopropylo) dodecyloaminy, 7,5 g chlorku benzalkoniowego. Preparat bez zawartości substancji lotnych i zapachowych o doskonałej tolerancji materiałowej począwszy od metali, linoleum, i PCV, aż po ceramikę, gumę i tworzywa sztuczne. Trwałość nieobciążonego roztworu roboczego min. 14 dni. Czas i spektrum działania: B, F (Candida albicans), wirusy HBV, HCV, HIV, Rota i Polyoma SV40– do 15 min.  Tbc, wirus Noro mysi  – do 30 min. Opakowanie: 6l. Wyrób medyczny.</t>
  </si>
  <si>
    <t>Nazwa oferowanego produktu/ producent</t>
  </si>
  <si>
    <t>………………………………………..</t>
  </si>
  <si>
    <t>……………………………………………………………………..</t>
  </si>
  <si>
    <t>Chusteczki z włókniny wiskozowej o wymiarach 20cmx20cm do dezynfekcji głowic USG i sprzętu wrażliwego na działanie alkoholi. Wyciągane pojedynczo z opakowania plastikowego. Zawierające min. 3 substancje aktywne. Bez alkoholu i aldehydów. pH 6-8. Spektrum działania: B, MRSA, F, V (HIV, HBV, HCV, Rota, Vaccinia, Papova) w czasie do 1 minuty, Tbc do 15 minut. Wyrób medyczny kl. IIa. Opakowanie min. 200 szt. pudełko</t>
  </si>
  <si>
    <t>Chusteczki z włókniny wiskozowej o wymiarach 20cmx20cm do dezynfekcji głowic USG i sprzętu wrażliwego na działanie alkoholi. Wyciągane pojedynczo z opakowania plastikowego. Zawierające min. 3 substancje aktywne. Bez alkoholu i aldehydów. pH 6-8. Spektrum działania: B, MRSA, F, V (HIV, HBV, HCV, Rota, Vaccinia, Papova) w czasie do 1 minuty, Tbc do 15 minut. Wyrób medyczny kl. IIa. Opakowanie min. 200 szt., wkłady kompatybilne z opakowaniem w pozycji nr 8.</t>
  </si>
  <si>
    <t>Dostawa preparatów do dezynfekcji i odkażania w podziale na zadania</t>
  </si>
  <si>
    <t>ZADANIE I</t>
  </si>
  <si>
    <t>ZADANIE II</t>
  </si>
  <si>
    <t>Załącznik Nr 2 do Zapytania – Formularz asortymentowo-cenowy</t>
  </si>
  <si>
    <t>Preparat w postaci szybkodziałającej gotowej pianki do dezynfekcji i mycia powierzchni medycznych wrażliwych na działanie alkoholu (w tym urządzeń elektronicznych np. sondy USG, monitory, telefony komórkowe). Preparat na bazie H2O2 (&lt; 2%) bez zawartości alkoholu, chloru, kwasu nadoctowego, QAV). Spektrum działania: B, F, Tbc, V (HBV, HCV, HIV, Adeno, Polyoma SV40, Noro, Polio), S (Cl. Difficile R 027) –  do 5min. Okres trwałości po pierwszym otwarciu – do końca okresu ważności. Możliwość stosowania bez użycia środków ochrony indywidualnej. Opakowanie  750ml. Produkt biobójczy i wyrób medyczny.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</si>
</sst>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52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3" fontId="22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120" zoomScaleNormal="120" workbookViewId="0" topLeftCell="A1">
      <selection activeCell="J48" sqref="J48"/>
    </sheetView>
  </sheetViews>
  <sheetFormatPr defaultColWidth="9.00390625" defaultRowHeight="12.75"/>
  <cols>
    <col min="1" max="1" width="3.625" style="1" customWidth="1"/>
    <col min="2" max="2" width="62.25390625" style="24" customWidth="1"/>
    <col min="3" max="3" width="6.75390625" style="1" customWidth="1"/>
    <col min="4" max="4" width="11.00390625" style="1" customWidth="1"/>
    <col min="5" max="5" width="11.125" style="1" customWidth="1"/>
    <col min="6" max="6" width="13.25390625" style="1" customWidth="1"/>
    <col min="7" max="7" width="6.625" style="1" customWidth="1"/>
    <col min="8" max="8" width="14.00390625" style="1" customWidth="1"/>
    <col min="9" max="9" width="17.375" style="32" customWidth="1"/>
    <col min="10" max="11" width="9.125" style="1" customWidth="1"/>
    <col min="12" max="16384" width="9.125" style="2" customWidth="1"/>
  </cols>
  <sheetData>
    <row r="1" spans="1:9" ht="15">
      <c r="A1" s="51" t="s">
        <v>64</v>
      </c>
      <c r="B1" s="51"/>
      <c r="C1" s="51"/>
      <c r="D1" s="51"/>
      <c r="E1" s="51"/>
      <c r="F1" s="51"/>
      <c r="G1" s="51"/>
      <c r="H1" s="51"/>
      <c r="I1" s="51"/>
    </row>
    <row r="2" spans="1:11" s="4" customFormat="1" ht="10.5" customHeight="1">
      <c r="A2" s="3"/>
      <c r="B2" s="22"/>
      <c r="C2" s="3"/>
      <c r="D2" s="3"/>
      <c r="E2" s="3"/>
      <c r="F2" s="3"/>
      <c r="G2" s="3"/>
      <c r="H2" s="3"/>
      <c r="I2" s="3"/>
      <c r="J2" s="3"/>
      <c r="K2" s="3"/>
    </row>
    <row r="3" spans="1:9" ht="17.25" customHeight="1">
      <c r="A3" s="47" t="s">
        <v>22</v>
      </c>
      <c r="B3" s="47"/>
      <c r="C3" s="47"/>
      <c r="D3" s="47"/>
      <c r="E3" s="47"/>
      <c r="F3" s="47"/>
      <c r="G3" s="47"/>
      <c r="H3" s="47"/>
      <c r="I3" s="47"/>
    </row>
    <row r="4" spans="1:9" ht="15.75" customHeight="1">
      <c r="A4" s="47" t="s">
        <v>61</v>
      </c>
      <c r="B4" s="47"/>
      <c r="C4" s="47"/>
      <c r="D4" s="47"/>
      <c r="E4" s="47"/>
      <c r="F4" s="47"/>
      <c r="G4" s="47"/>
      <c r="H4" s="47"/>
      <c r="I4" s="47"/>
    </row>
    <row r="5" spans="1:11" ht="11.25" customHeight="1">
      <c r="A5" s="34"/>
      <c r="B5" s="34"/>
      <c r="C5" s="34"/>
      <c r="D5" s="34"/>
      <c r="E5" s="34"/>
      <c r="F5" s="34"/>
      <c r="G5" s="34"/>
      <c r="H5" s="34"/>
      <c r="I5" s="34"/>
      <c r="J5" s="33"/>
      <c r="K5" s="33"/>
    </row>
    <row r="6" spans="1:9" ht="16.5" customHeight="1">
      <c r="A6" s="48" t="s">
        <v>62</v>
      </c>
      <c r="B6" s="48"/>
      <c r="C6" s="48"/>
      <c r="D6" s="48"/>
      <c r="E6" s="48"/>
      <c r="F6" s="48"/>
      <c r="G6" s="48"/>
      <c r="H6" s="48"/>
      <c r="I6" s="48"/>
    </row>
    <row r="7" spans="1:11" s="16" customFormat="1" ht="41.25" customHeight="1">
      <c r="A7" s="6" t="s">
        <v>1</v>
      </c>
      <c r="B7" s="6" t="s">
        <v>23</v>
      </c>
      <c r="C7" s="6" t="s">
        <v>30</v>
      </c>
      <c r="D7" s="6" t="s">
        <v>15</v>
      </c>
      <c r="E7" s="6" t="s">
        <v>21</v>
      </c>
      <c r="F7" s="6" t="s">
        <v>25</v>
      </c>
      <c r="G7" s="6" t="s">
        <v>0</v>
      </c>
      <c r="H7" s="6" t="s">
        <v>24</v>
      </c>
      <c r="I7" s="6" t="s">
        <v>56</v>
      </c>
      <c r="J7" s="12"/>
      <c r="K7" s="12"/>
    </row>
    <row r="8" spans="1:15" s="19" customFormat="1" ht="14.25" customHeight="1">
      <c r="A8" s="39" t="s">
        <v>16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34</v>
      </c>
      <c r="G8" s="39" t="s">
        <v>37</v>
      </c>
      <c r="H8" s="39" t="s">
        <v>36</v>
      </c>
      <c r="I8" s="39" t="s">
        <v>35</v>
      </c>
      <c r="J8" s="18"/>
      <c r="K8" s="18"/>
      <c r="L8" s="20"/>
      <c r="M8" s="20"/>
      <c r="N8" s="20"/>
      <c r="O8" s="20"/>
    </row>
    <row r="9" spans="1:9" ht="133.5" customHeight="1">
      <c r="A9" s="6" t="s">
        <v>2</v>
      </c>
      <c r="B9" s="35" t="s">
        <v>40</v>
      </c>
      <c r="C9" s="31" t="s">
        <v>32</v>
      </c>
      <c r="D9" s="7">
        <v>210</v>
      </c>
      <c r="E9" s="8"/>
      <c r="F9" s="28">
        <f aca="true" t="shared" si="0" ref="F9:F20">D9*E9</f>
        <v>0</v>
      </c>
      <c r="G9" s="8"/>
      <c r="H9" s="28">
        <f>F9+(F9*G9)</f>
        <v>0</v>
      </c>
      <c r="I9" s="28"/>
    </row>
    <row r="10" spans="1:11" ht="133.5" customHeight="1">
      <c r="A10" s="6" t="s">
        <v>3</v>
      </c>
      <c r="B10" s="35" t="s">
        <v>39</v>
      </c>
      <c r="C10" s="31" t="s">
        <v>32</v>
      </c>
      <c r="D10" s="7">
        <v>80</v>
      </c>
      <c r="E10" s="8"/>
      <c r="F10" s="28">
        <f t="shared" si="0"/>
        <v>0</v>
      </c>
      <c r="G10" s="8"/>
      <c r="H10" s="28">
        <f aca="true" t="shared" si="1" ref="H10:H20">F10+(F10*G10)</f>
        <v>0</v>
      </c>
      <c r="I10" s="28"/>
      <c r="J10" s="17"/>
      <c r="K10" s="17"/>
    </row>
    <row r="11" spans="1:9" ht="121.5" customHeight="1">
      <c r="A11" s="6" t="s">
        <v>4</v>
      </c>
      <c r="B11" s="35" t="s">
        <v>43</v>
      </c>
      <c r="C11" s="6" t="s">
        <v>31</v>
      </c>
      <c r="D11" s="7">
        <v>30</v>
      </c>
      <c r="E11" s="8"/>
      <c r="F11" s="28">
        <f t="shared" si="0"/>
        <v>0</v>
      </c>
      <c r="G11" s="8"/>
      <c r="H11" s="28">
        <f t="shared" si="1"/>
        <v>0</v>
      </c>
      <c r="I11" s="28"/>
    </row>
    <row r="12" spans="1:9" ht="129" customHeight="1">
      <c r="A12" s="6" t="s">
        <v>5</v>
      </c>
      <c r="B12" s="35" t="s">
        <v>41</v>
      </c>
      <c r="C12" s="6" t="s">
        <v>32</v>
      </c>
      <c r="D12" s="7">
        <v>20</v>
      </c>
      <c r="E12" s="8"/>
      <c r="F12" s="28">
        <f t="shared" si="0"/>
        <v>0</v>
      </c>
      <c r="G12" s="8"/>
      <c r="H12" s="28">
        <f t="shared" si="1"/>
        <v>0</v>
      </c>
      <c r="I12" s="28"/>
    </row>
    <row r="13" spans="1:11" ht="84" customHeight="1">
      <c r="A13" s="6" t="s">
        <v>6</v>
      </c>
      <c r="B13" s="35" t="s">
        <v>42</v>
      </c>
      <c r="C13" s="6" t="s">
        <v>32</v>
      </c>
      <c r="D13" s="7">
        <v>45</v>
      </c>
      <c r="E13" s="8"/>
      <c r="F13" s="28">
        <f t="shared" si="0"/>
        <v>0</v>
      </c>
      <c r="G13" s="8"/>
      <c r="H13" s="28">
        <f t="shared" si="1"/>
        <v>0</v>
      </c>
      <c r="I13" s="28"/>
      <c r="J13" s="17"/>
      <c r="K13" s="17"/>
    </row>
    <row r="14" spans="1:11" ht="141" customHeight="1">
      <c r="A14" s="6" t="s">
        <v>7</v>
      </c>
      <c r="B14" s="35" t="s">
        <v>44</v>
      </c>
      <c r="C14" s="6" t="s">
        <v>32</v>
      </c>
      <c r="D14" s="7">
        <v>130</v>
      </c>
      <c r="E14" s="8"/>
      <c r="F14" s="28">
        <f t="shared" si="0"/>
        <v>0</v>
      </c>
      <c r="G14" s="8"/>
      <c r="H14" s="28">
        <f t="shared" si="1"/>
        <v>0</v>
      </c>
      <c r="I14" s="28"/>
      <c r="J14" s="17"/>
      <c r="K14" s="17"/>
    </row>
    <row r="15" spans="1:11" ht="110.25" customHeight="1">
      <c r="A15" s="6" t="s">
        <v>8</v>
      </c>
      <c r="B15" s="35" t="s">
        <v>45</v>
      </c>
      <c r="C15" s="31" t="s">
        <v>32</v>
      </c>
      <c r="D15" s="7">
        <v>300</v>
      </c>
      <c r="E15" s="8"/>
      <c r="F15" s="28">
        <f t="shared" si="0"/>
        <v>0</v>
      </c>
      <c r="G15" s="8"/>
      <c r="H15" s="28">
        <f t="shared" si="1"/>
        <v>0</v>
      </c>
      <c r="I15" s="28"/>
      <c r="J15" s="21"/>
      <c r="K15" s="21"/>
    </row>
    <row r="16" spans="1:11" ht="81" customHeight="1">
      <c r="A16" s="6" t="s">
        <v>26</v>
      </c>
      <c r="B16" s="35" t="s">
        <v>59</v>
      </c>
      <c r="C16" s="6" t="s">
        <v>32</v>
      </c>
      <c r="D16" s="26">
        <v>70</v>
      </c>
      <c r="E16" s="8"/>
      <c r="F16" s="28">
        <f t="shared" si="0"/>
        <v>0</v>
      </c>
      <c r="G16" s="8"/>
      <c r="H16" s="28">
        <f t="shared" si="1"/>
        <v>0</v>
      </c>
      <c r="I16" s="28"/>
      <c r="J16" s="21"/>
      <c r="K16" s="21"/>
    </row>
    <row r="17" spans="1:11" ht="90" customHeight="1">
      <c r="A17" s="6" t="s">
        <v>27</v>
      </c>
      <c r="B17" s="35" t="s">
        <v>60</v>
      </c>
      <c r="C17" s="6" t="s">
        <v>32</v>
      </c>
      <c r="D17" s="26">
        <v>25</v>
      </c>
      <c r="E17" s="8"/>
      <c r="F17" s="28">
        <f t="shared" si="0"/>
        <v>0</v>
      </c>
      <c r="G17" s="8"/>
      <c r="H17" s="28">
        <f t="shared" si="1"/>
        <v>0</v>
      </c>
      <c r="I17" s="28"/>
      <c r="J17" s="21"/>
      <c r="K17" s="21"/>
    </row>
    <row r="18" spans="1:11" ht="57.75" customHeight="1">
      <c r="A18" s="6" t="s">
        <v>28</v>
      </c>
      <c r="B18" s="35" t="s">
        <v>46</v>
      </c>
      <c r="C18" s="6" t="s">
        <v>32</v>
      </c>
      <c r="D18" s="26">
        <v>30</v>
      </c>
      <c r="E18" s="8"/>
      <c r="F18" s="28">
        <f t="shared" si="0"/>
        <v>0</v>
      </c>
      <c r="G18" s="8"/>
      <c r="H18" s="28">
        <f t="shared" si="1"/>
        <v>0</v>
      </c>
      <c r="I18" s="28"/>
      <c r="J18" s="21"/>
      <c r="K18" s="21"/>
    </row>
    <row r="19" spans="1:11" ht="59.25" customHeight="1">
      <c r="A19" s="6" t="s">
        <v>29</v>
      </c>
      <c r="B19" s="35" t="s">
        <v>47</v>
      </c>
      <c r="C19" s="6" t="s">
        <v>32</v>
      </c>
      <c r="D19" s="26">
        <v>80</v>
      </c>
      <c r="E19" s="8"/>
      <c r="F19" s="28">
        <f t="shared" si="0"/>
        <v>0</v>
      </c>
      <c r="G19" s="8"/>
      <c r="H19" s="28">
        <f t="shared" si="1"/>
        <v>0</v>
      </c>
      <c r="I19" s="28"/>
      <c r="J19" s="33"/>
      <c r="K19" s="33"/>
    </row>
    <row r="20" spans="1:11" ht="48" customHeight="1">
      <c r="A20" s="6" t="s">
        <v>48</v>
      </c>
      <c r="B20" s="35" t="s">
        <v>49</v>
      </c>
      <c r="C20" s="6" t="s">
        <v>32</v>
      </c>
      <c r="D20" s="26">
        <v>180</v>
      </c>
      <c r="E20" s="8"/>
      <c r="F20" s="28">
        <f t="shared" si="0"/>
        <v>0</v>
      </c>
      <c r="G20" s="8"/>
      <c r="H20" s="28">
        <f t="shared" si="1"/>
        <v>0</v>
      </c>
      <c r="I20" s="28"/>
      <c r="J20" s="33"/>
      <c r="K20" s="33"/>
    </row>
    <row r="21" spans="1:11" s="10" customFormat="1" ht="21" customHeight="1">
      <c r="A21" s="45" t="s">
        <v>12</v>
      </c>
      <c r="B21" s="46"/>
      <c r="C21" s="46"/>
      <c r="D21" s="46"/>
      <c r="E21" s="46"/>
      <c r="F21" s="27">
        <f>SUM(F9:F20)</f>
        <v>0</v>
      </c>
      <c r="G21" s="11" t="s">
        <v>13</v>
      </c>
      <c r="H21" s="27">
        <f>SUM(H9:H20)</f>
        <v>0</v>
      </c>
      <c r="I21" s="27"/>
      <c r="J21" s="9"/>
      <c r="K21" s="9"/>
    </row>
    <row r="22" spans="1:11" s="10" customFormat="1" ht="16.5" customHeight="1">
      <c r="A22" s="36"/>
      <c r="B22" s="36"/>
      <c r="C22" s="36"/>
      <c r="D22" s="36"/>
      <c r="E22" s="36"/>
      <c r="F22" s="37"/>
      <c r="G22" s="38"/>
      <c r="H22" s="37"/>
      <c r="I22" s="37"/>
      <c r="J22" s="9"/>
      <c r="K22" s="9"/>
    </row>
    <row r="23" spans="1:11" s="10" customFormat="1" ht="16.5" customHeight="1">
      <c r="A23" s="36"/>
      <c r="B23" s="36"/>
      <c r="C23" s="36"/>
      <c r="D23" s="36"/>
      <c r="E23" s="36"/>
      <c r="F23" s="37"/>
      <c r="G23" s="38"/>
      <c r="H23" s="37"/>
      <c r="I23" s="37"/>
      <c r="J23" s="9"/>
      <c r="K23" s="9"/>
    </row>
    <row r="24" spans="1:11" s="10" customFormat="1" ht="16.5" customHeight="1">
      <c r="A24" s="49" t="s">
        <v>38</v>
      </c>
      <c r="B24" s="55"/>
      <c r="C24" s="55"/>
      <c r="D24" s="55"/>
      <c r="E24" s="55"/>
      <c r="F24" s="55"/>
      <c r="G24" s="55"/>
      <c r="H24" s="55"/>
      <c r="I24" s="55"/>
      <c r="J24" s="9"/>
      <c r="K24" s="9"/>
    </row>
    <row r="25" spans="1:11" s="10" customFormat="1" ht="16.5" customHeight="1">
      <c r="A25" s="36"/>
      <c r="B25" s="36"/>
      <c r="C25" s="36"/>
      <c r="D25" s="36"/>
      <c r="E25" s="36"/>
      <c r="F25" s="37"/>
      <c r="G25" s="38"/>
      <c r="H25" s="37"/>
      <c r="I25" s="37"/>
      <c r="J25" s="9"/>
      <c r="K25" s="9"/>
    </row>
    <row r="26" spans="1:11" s="10" customFormat="1" ht="16.5" customHeight="1">
      <c r="A26" s="36"/>
      <c r="B26" s="36"/>
      <c r="C26" s="36"/>
      <c r="D26" s="36"/>
      <c r="E26" s="36"/>
      <c r="F26" s="37"/>
      <c r="G26" s="38"/>
      <c r="H26" s="37"/>
      <c r="I26" s="37"/>
      <c r="J26" s="9"/>
      <c r="K26" s="9"/>
    </row>
    <row r="27" spans="1:11" s="10" customFormat="1" ht="16.5" customHeight="1">
      <c r="A27" s="36"/>
      <c r="B27" s="36"/>
      <c r="C27" s="36"/>
      <c r="D27" s="36"/>
      <c r="E27" s="36"/>
      <c r="F27" s="37"/>
      <c r="G27" s="38"/>
      <c r="H27" s="37"/>
      <c r="I27" s="37"/>
      <c r="J27" s="9"/>
      <c r="K27" s="9"/>
    </row>
    <row r="28" spans="1:11" s="10" customFormat="1" ht="16.5" customHeight="1">
      <c r="A28" s="36"/>
      <c r="B28" s="36"/>
      <c r="C28" s="36"/>
      <c r="D28" s="36"/>
      <c r="E28" s="36"/>
      <c r="F28" s="37"/>
      <c r="G28" s="38"/>
      <c r="H28" s="37"/>
      <c r="I28" s="37"/>
      <c r="J28" s="9"/>
      <c r="K28" s="9"/>
    </row>
    <row r="29" spans="1:11" s="10" customFormat="1" ht="13.5" customHeight="1">
      <c r="A29" s="36"/>
      <c r="B29" s="36"/>
      <c r="C29" s="36"/>
      <c r="D29" s="36"/>
      <c r="E29" s="36"/>
      <c r="F29" s="37"/>
      <c r="G29" s="38"/>
      <c r="H29" s="37"/>
      <c r="I29" s="37"/>
      <c r="J29" s="9"/>
      <c r="K29" s="9"/>
    </row>
    <row r="30" spans="1:11" s="10" customFormat="1" ht="15.75" customHeight="1">
      <c r="A30" s="36"/>
      <c r="B30" s="41" t="s">
        <v>57</v>
      </c>
      <c r="C30" s="36"/>
      <c r="D30" s="36"/>
      <c r="E30" s="36"/>
      <c r="F30" s="53" t="s">
        <v>58</v>
      </c>
      <c r="G30" s="54"/>
      <c r="H30" s="54"/>
      <c r="I30" s="54"/>
      <c r="J30" s="9"/>
      <c r="K30" s="9"/>
    </row>
    <row r="31" spans="1:11" s="10" customFormat="1" ht="19.5" customHeight="1">
      <c r="A31" s="36"/>
      <c r="B31" s="41" t="s">
        <v>10</v>
      </c>
      <c r="C31" s="36"/>
      <c r="D31" s="36"/>
      <c r="E31" s="36"/>
      <c r="F31" s="53" t="s">
        <v>11</v>
      </c>
      <c r="G31" s="54"/>
      <c r="H31" s="54"/>
      <c r="I31" s="54"/>
      <c r="J31" s="9"/>
      <c r="K31" s="9"/>
    </row>
    <row r="32" spans="1:11" s="10" customFormat="1" ht="19.5" customHeight="1">
      <c r="A32" s="36"/>
      <c r="B32" s="41"/>
      <c r="C32" s="36"/>
      <c r="D32" s="36"/>
      <c r="E32" s="36"/>
      <c r="F32" s="43"/>
      <c r="G32" s="42"/>
      <c r="H32" s="42"/>
      <c r="I32" s="42"/>
      <c r="J32" s="9"/>
      <c r="K32" s="9"/>
    </row>
    <row r="33" spans="1:11" s="10" customFormat="1" ht="18.75" customHeight="1">
      <c r="A33" s="48" t="s">
        <v>63</v>
      </c>
      <c r="B33" s="48"/>
      <c r="C33" s="48"/>
      <c r="D33" s="48"/>
      <c r="E33" s="48"/>
      <c r="F33" s="48"/>
      <c r="G33" s="48"/>
      <c r="H33" s="48"/>
      <c r="I33" s="48"/>
      <c r="J33" s="9"/>
      <c r="K33" s="9"/>
    </row>
    <row r="34" spans="1:11" s="10" customFormat="1" ht="44.25" customHeight="1">
      <c r="A34" s="6" t="s">
        <v>1</v>
      </c>
      <c r="B34" s="6" t="s">
        <v>23</v>
      </c>
      <c r="C34" s="6" t="s">
        <v>30</v>
      </c>
      <c r="D34" s="6" t="s">
        <v>15</v>
      </c>
      <c r="E34" s="6" t="s">
        <v>21</v>
      </c>
      <c r="F34" s="6" t="s">
        <v>25</v>
      </c>
      <c r="G34" s="6" t="s">
        <v>0</v>
      </c>
      <c r="H34" s="6" t="s">
        <v>24</v>
      </c>
      <c r="I34" s="6" t="s">
        <v>33</v>
      </c>
      <c r="J34" s="9"/>
      <c r="K34" s="9"/>
    </row>
    <row r="35" spans="1:11" s="10" customFormat="1" ht="18.75" customHeight="1">
      <c r="A35" s="39" t="s">
        <v>16</v>
      </c>
      <c r="B35" s="39" t="s">
        <v>17</v>
      </c>
      <c r="C35" s="39" t="s">
        <v>18</v>
      </c>
      <c r="D35" s="39" t="s">
        <v>19</v>
      </c>
      <c r="E35" s="39" t="s">
        <v>20</v>
      </c>
      <c r="F35" s="39" t="s">
        <v>34</v>
      </c>
      <c r="G35" s="39" t="s">
        <v>37</v>
      </c>
      <c r="H35" s="39" t="s">
        <v>36</v>
      </c>
      <c r="I35" s="39" t="s">
        <v>35</v>
      </c>
      <c r="J35" s="9"/>
      <c r="K35" s="9"/>
    </row>
    <row r="36" spans="1:11" s="10" customFormat="1" ht="129" customHeight="1">
      <c r="A36" s="6" t="s">
        <v>2</v>
      </c>
      <c r="B36" s="35" t="s">
        <v>50</v>
      </c>
      <c r="C36" s="31" t="s">
        <v>32</v>
      </c>
      <c r="D36" s="7">
        <v>130</v>
      </c>
      <c r="E36" s="8"/>
      <c r="F36" s="28">
        <f aca="true" t="shared" si="2" ref="F36:F42">D36*E36</f>
        <v>0</v>
      </c>
      <c r="G36" s="8"/>
      <c r="H36" s="28">
        <f>F36+(F36*G36)</f>
        <v>0</v>
      </c>
      <c r="I36" s="28"/>
      <c r="J36" s="9"/>
      <c r="K36" s="9"/>
    </row>
    <row r="37" spans="1:11" s="10" customFormat="1" ht="127.5" customHeight="1">
      <c r="A37" s="6" t="s">
        <v>3</v>
      </c>
      <c r="B37" s="35" t="s">
        <v>51</v>
      </c>
      <c r="C37" s="31" t="s">
        <v>32</v>
      </c>
      <c r="D37" s="7">
        <v>40</v>
      </c>
      <c r="E37" s="8"/>
      <c r="F37" s="28">
        <f t="shared" si="2"/>
        <v>0</v>
      </c>
      <c r="G37" s="8"/>
      <c r="H37" s="28">
        <f aca="true" t="shared" si="3" ref="H37:H42">F37+(F37*G37)</f>
        <v>0</v>
      </c>
      <c r="I37" s="28"/>
      <c r="J37" s="9"/>
      <c r="K37" s="9"/>
    </row>
    <row r="38" spans="1:11" s="10" customFormat="1" ht="85.5" customHeight="1">
      <c r="A38" s="6" t="s">
        <v>4</v>
      </c>
      <c r="B38" s="35" t="s">
        <v>52</v>
      </c>
      <c r="C38" s="6" t="s">
        <v>32</v>
      </c>
      <c r="D38" s="7">
        <v>50</v>
      </c>
      <c r="E38" s="8"/>
      <c r="F38" s="28">
        <f t="shared" si="2"/>
        <v>0</v>
      </c>
      <c r="G38" s="8"/>
      <c r="H38" s="28">
        <f t="shared" si="3"/>
        <v>0</v>
      </c>
      <c r="I38" s="28"/>
      <c r="J38" s="9"/>
      <c r="K38" s="9"/>
    </row>
    <row r="39" spans="1:11" s="10" customFormat="1" ht="84.75" customHeight="1">
      <c r="A39" s="6" t="s">
        <v>5</v>
      </c>
      <c r="B39" s="35" t="s">
        <v>53</v>
      </c>
      <c r="C39" s="6" t="s">
        <v>32</v>
      </c>
      <c r="D39" s="7">
        <v>50</v>
      </c>
      <c r="E39" s="8"/>
      <c r="F39" s="28">
        <f t="shared" si="2"/>
        <v>0</v>
      </c>
      <c r="G39" s="8"/>
      <c r="H39" s="28">
        <f t="shared" si="3"/>
        <v>0</v>
      </c>
      <c r="I39" s="28"/>
      <c r="J39" s="9"/>
      <c r="K39" s="9"/>
    </row>
    <row r="40" spans="1:11" s="10" customFormat="1" ht="149.25" customHeight="1">
      <c r="A40" s="6" t="s">
        <v>6</v>
      </c>
      <c r="B40" s="35" t="s">
        <v>54</v>
      </c>
      <c r="C40" s="6" t="s">
        <v>32</v>
      </c>
      <c r="D40" s="7">
        <v>150</v>
      </c>
      <c r="E40" s="8"/>
      <c r="F40" s="28">
        <f t="shared" si="2"/>
        <v>0</v>
      </c>
      <c r="G40" s="8"/>
      <c r="H40" s="28">
        <f t="shared" si="3"/>
        <v>0</v>
      </c>
      <c r="I40" s="28"/>
      <c r="J40" s="9"/>
      <c r="K40" s="9"/>
    </row>
    <row r="41" spans="1:11" s="10" customFormat="1" ht="114.75" customHeight="1">
      <c r="A41" s="6" t="s">
        <v>7</v>
      </c>
      <c r="B41" s="35" t="s">
        <v>65</v>
      </c>
      <c r="C41" s="6" t="s">
        <v>32</v>
      </c>
      <c r="D41" s="7">
        <v>40</v>
      </c>
      <c r="E41" s="8"/>
      <c r="F41" s="28">
        <f t="shared" si="2"/>
        <v>0</v>
      </c>
      <c r="G41" s="8"/>
      <c r="H41" s="28">
        <f t="shared" si="3"/>
        <v>0</v>
      </c>
      <c r="I41" s="28"/>
      <c r="J41" s="9"/>
      <c r="K41" s="9"/>
    </row>
    <row r="42" spans="1:11" s="10" customFormat="1" ht="141" customHeight="1">
      <c r="A42" s="6" t="s">
        <v>8</v>
      </c>
      <c r="B42" s="35" t="s">
        <v>55</v>
      </c>
      <c r="C42" s="31" t="s">
        <v>32</v>
      </c>
      <c r="D42" s="7">
        <v>60</v>
      </c>
      <c r="E42" s="8"/>
      <c r="F42" s="28">
        <f t="shared" si="2"/>
        <v>0</v>
      </c>
      <c r="G42" s="8"/>
      <c r="H42" s="28">
        <f t="shared" si="3"/>
        <v>0</v>
      </c>
      <c r="I42" s="28"/>
      <c r="J42" s="9"/>
      <c r="K42" s="9"/>
    </row>
    <row r="43" spans="1:10" ht="19.5" customHeight="1">
      <c r="A43" s="45" t="s">
        <v>12</v>
      </c>
      <c r="B43" s="46"/>
      <c r="C43" s="46"/>
      <c r="D43" s="46"/>
      <c r="E43" s="46"/>
      <c r="F43" s="27">
        <f>SUM(F36:F42)</f>
        <v>0</v>
      </c>
      <c r="G43" s="11" t="s">
        <v>13</v>
      </c>
      <c r="H43" s="27">
        <f>SUM(H36:H42)</f>
        <v>0</v>
      </c>
      <c r="I43" s="27"/>
      <c r="J43" s="33"/>
    </row>
    <row r="44" spans="1:11" ht="15.75">
      <c r="A44" s="5"/>
      <c r="B44" s="23"/>
      <c r="C44" s="29"/>
      <c r="D44" s="29"/>
      <c r="E44" s="29"/>
      <c r="F44" s="29"/>
      <c r="G44" s="29"/>
      <c r="H44" s="29"/>
      <c r="J44" s="29"/>
      <c r="K44" s="29"/>
    </row>
    <row r="45" spans="1:11" ht="15">
      <c r="A45" s="49" t="s">
        <v>38</v>
      </c>
      <c r="B45" s="50"/>
      <c r="C45" s="50"/>
      <c r="D45" s="50"/>
      <c r="E45" s="50"/>
      <c r="F45" s="50"/>
      <c r="G45" s="50"/>
      <c r="H45" s="50"/>
      <c r="I45" s="50"/>
      <c r="J45" s="33"/>
      <c r="K45" s="33"/>
    </row>
    <row r="46" spans="1:11" s="4" customFormat="1" ht="15">
      <c r="A46" s="30"/>
      <c r="B46" s="30"/>
      <c r="C46" s="30"/>
      <c r="D46" s="30"/>
      <c r="E46" s="30"/>
      <c r="F46" s="30"/>
      <c r="G46" s="30"/>
      <c r="H46" s="30"/>
      <c r="I46" s="30"/>
      <c r="J46" s="29"/>
      <c r="K46" s="3"/>
    </row>
    <row r="47" spans="1:11" ht="15">
      <c r="A47" s="12"/>
      <c r="C47" s="29"/>
      <c r="D47" s="29"/>
      <c r="E47" s="29"/>
      <c r="F47" s="29"/>
      <c r="G47" s="29"/>
      <c r="H47" s="29"/>
      <c r="J47" s="29"/>
      <c r="K47" s="29"/>
    </row>
    <row r="48" spans="1:9" ht="15">
      <c r="A48" s="12"/>
      <c r="B48" s="12" t="s">
        <v>9</v>
      </c>
      <c r="F48" s="52" t="s">
        <v>14</v>
      </c>
      <c r="G48" s="52"/>
      <c r="H48" s="52"/>
      <c r="I48" s="52"/>
    </row>
    <row r="49" spans="1:10" ht="15">
      <c r="A49" s="14"/>
      <c r="B49" s="40" t="s">
        <v>10</v>
      </c>
      <c r="C49" s="3"/>
      <c r="D49" s="3"/>
      <c r="E49" s="15"/>
      <c r="F49" s="44" t="s">
        <v>11</v>
      </c>
      <c r="G49" s="44"/>
      <c r="H49" s="44"/>
      <c r="I49" s="44"/>
      <c r="J49" s="3"/>
    </row>
    <row r="50" spans="1:6" ht="15">
      <c r="A50" s="12"/>
      <c r="B50" s="25"/>
      <c r="E50" s="13"/>
      <c r="F50" s="13"/>
    </row>
    <row r="51" ht="15">
      <c r="A51" s="12"/>
    </row>
  </sheetData>
  <sheetProtection/>
  <mergeCells count="13">
    <mergeCell ref="A1:I1"/>
    <mergeCell ref="A6:I6"/>
    <mergeCell ref="F48:I48"/>
    <mergeCell ref="F30:I30"/>
    <mergeCell ref="F31:I31"/>
    <mergeCell ref="A24:I24"/>
    <mergeCell ref="F49:I49"/>
    <mergeCell ref="A21:E21"/>
    <mergeCell ref="A3:I3"/>
    <mergeCell ref="A4:I4"/>
    <mergeCell ref="A33:I33"/>
    <mergeCell ref="A43:E43"/>
    <mergeCell ref="A45:I45"/>
  </mergeCells>
  <printOptions/>
  <pageMargins left="0.23622047244094488" right="0.23622047244094488" top="0.3543307086614173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Fijałkowska Anna</cp:lastModifiedBy>
  <cp:lastPrinted>2024-01-25T14:25:09Z</cp:lastPrinted>
  <dcterms:created xsi:type="dcterms:W3CDTF">2007-12-09T15:25:05Z</dcterms:created>
  <dcterms:modified xsi:type="dcterms:W3CDTF">2024-01-25T14:25:14Z</dcterms:modified>
  <cp:category/>
  <cp:version/>
  <cp:contentType/>
  <cp:contentStatus/>
</cp:coreProperties>
</file>