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"/>
    </mc:Choice>
  </mc:AlternateContent>
  <xr:revisionPtr revIDLastSave="0" documentId="13_ncr:1_{20BC4302-3F66-4C8D-9162-811DB0D1E3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I47" i="1" s="1"/>
  <c r="G48" i="1"/>
  <c r="G49" i="1"/>
  <c r="I49" i="1" s="1"/>
  <c r="G50" i="1"/>
  <c r="I50" i="1" s="1"/>
  <c r="G51" i="1"/>
  <c r="G52" i="1"/>
  <c r="G53" i="1"/>
  <c r="I53" i="1" s="1"/>
  <c r="I51" i="1" l="1"/>
  <c r="J51" i="1" s="1"/>
  <c r="J47" i="1"/>
  <c r="J52" i="1"/>
  <c r="I48" i="1"/>
  <c r="J48" i="1" s="1"/>
  <c r="I52" i="1"/>
  <c r="J50" i="1"/>
  <c r="J53" i="1"/>
  <c r="J49" i="1"/>
  <c r="G28" i="1"/>
  <c r="I28" i="1" s="1"/>
  <c r="J28" i="1" l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I45" i="1" l="1"/>
  <c r="J45" i="1" s="1"/>
  <c r="I37" i="1"/>
  <c r="J37" i="1" s="1"/>
  <c r="I44" i="1"/>
  <c r="J44" i="1" s="1"/>
  <c r="I36" i="1"/>
  <c r="J36" i="1" s="1"/>
  <c r="I39" i="1"/>
  <c r="J39" i="1" s="1"/>
  <c r="I35" i="1"/>
  <c r="J35" i="1" s="1"/>
  <c r="I31" i="1"/>
  <c r="J31" i="1" s="1"/>
  <c r="I41" i="1"/>
  <c r="J41" i="1" s="1"/>
  <c r="I33" i="1"/>
  <c r="J33" i="1" s="1"/>
  <c r="I40" i="1"/>
  <c r="J40" i="1" s="1"/>
  <c r="I32" i="1"/>
  <c r="J32" i="1" s="1"/>
  <c r="I43" i="1"/>
  <c r="J43" i="1"/>
  <c r="I46" i="1"/>
  <c r="J46" i="1" s="1"/>
  <c r="I42" i="1"/>
  <c r="J42" i="1" s="1"/>
  <c r="I38" i="1"/>
  <c r="J38" i="1" s="1"/>
  <c r="I34" i="1"/>
  <c r="J34" i="1" s="1"/>
  <c r="I30" i="1"/>
  <c r="J30" i="1" s="1"/>
  <c r="I29" i="1"/>
  <c r="J29" i="1" s="1"/>
  <c r="G54" i="1"/>
  <c r="J54" i="1" l="1"/>
  <c r="I54" i="1"/>
</calcChain>
</file>

<file path=xl/sharedStrings.xml><?xml version="1.0" encoding="utf-8"?>
<sst xmlns="http://schemas.openxmlformats.org/spreadsheetml/2006/main" count="106" uniqueCount="81">
  <si>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</si>
  <si>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</si>
  <si>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</si>
  <si>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</si>
  <si>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</si>
  <si>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</si>
  <si>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</si>
  <si>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</si>
  <si>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</si>
  <si>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</si>
  <si>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</si>
  <si>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</si>
  <si>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</si>
  <si>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</si>
  <si>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</si>
  <si>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</si>
  <si>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</si>
  <si>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</si>
  <si>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</si>
  <si>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</si>
  <si>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</si>
  <si>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</si>
  <si>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</si>
  <si>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</si>
  <si>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</si>
  <si>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</si>
  <si>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</si>
  <si>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</si>
  <si>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</si>
  <si>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</si>
  <si>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</si>
  <si>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</si>
  <si>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</si>
  <si>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</si>
  <si>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</si>
  <si>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</si>
  <si>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</si>
  <si>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</si>
  <si>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</si>
  <si>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t>Województwo:</t>
  </si>
  <si>
    <t>………………………………………….</t>
  </si>
  <si>
    <t>Załącznik nr 1 do SWZ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</si>
  <si>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 xml:space="preserve">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</si>
  <si>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 xml:space="preserve">W odpowiedzi na ogłoszenie w postępowaniu o udzielenie zamówienia publicznego, prowadzonym w trybie w trybie podstawowym bez negocjacji, którego przedmiotej jest: </t>
  </si>
  <si>
    <t>DOSTAWA ŹRÓDEŁ ZASILANIA DO SPRZĘTU ŁĄCZNOŚCI</t>
  </si>
  <si>
    <t>Marka, typ i/ lub model</t>
  </si>
  <si>
    <t>Nazwę producenta wyrobu</t>
  </si>
  <si>
    <t>Zamówienie gwaratowae</t>
  </si>
  <si>
    <t xml:space="preserve">RAZEM ZAMÓWIENIE GWARANTOWANE </t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</si>
  <si>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</si>
  <si>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>szt.</t>
  </si>
  <si>
    <t>szt</t>
  </si>
  <si>
    <t>Dla części 2 zamówienia</t>
  </si>
  <si>
    <t>CZĘŚĆ 2: AKUMULATORY DO SPRZĘTU ŁĄCZNOŚCI</t>
  </si>
  <si>
    <t xml:space="preserve">AKUMULATOR HR6 1,2V/2,5 AH </t>
  </si>
  <si>
    <t xml:space="preserve">(nr sprawy: TECH/248/PG/2021) </t>
  </si>
  <si>
    <r>
      <rPr>
        <b/>
        <sz val="11"/>
        <color indexed="8"/>
        <rFont val="Arial"/>
        <family val="2"/>
        <charset val="238"/>
      </rPr>
      <t>AKUMULATOR 12V/5Ah</t>
    </r>
    <r>
      <rPr>
        <sz val="11"/>
        <color indexed="8"/>
        <rFont val="Arial"/>
        <family val="2"/>
        <charset val="238"/>
      </rPr>
      <t xml:space="preserve">
Zastosowanie: do UPS i w systemach alarmowych.
Dane techniczne:
- napięcie znamionowe: 12V,
- pojemność znamionowa: 5 Ah,
- ilość ogniw: 6,
- żywotność projektowa: 5 lat.
Wymiary:
- wysokość - 106 mm;
- długość - 90 mm;
- szerokość - 70 mm.</t>
    </r>
  </si>
  <si>
    <r>
      <t xml:space="preserve">AKUMULATOR 12V/12Ah  
</t>
    </r>
    <r>
      <rPr>
        <sz val="11"/>
        <color indexed="8"/>
        <rFont val="Arial"/>
        <family val="2"/>
        <charset val="238"/>
      </rPr>
      <t>akumulator ołowiowo-kwasowy, napiecie 12V, pojemność 12Ah</t>
    </r>
  </si>
  <si>
    <r>
      <t xml:space="preserve">AKUMULATOR R3 1000 MAH 
</t>
    </r>
    <r>
      <rPr>
        <sz val="11"/>
        <rFont val="Arial"/>
        <family val="2"/>
        <charset val="238"/>
      </rPr>
      <t>akumulator R3, pojemność1000 mAh, typ NiMh 1,2V</t>
    </r>
  </si>
  <si>
    <r>
      <t xml:space="preserve">AKUMULATOR HR6 1,2V/2AH 
</t>
    </r>
    <r>
      <rPr>
        <sz val="11"/>
        <rFont val="Arial"/>
        <family val="2"/>
        <charset val="238"/>
      </rPr>
      <t>akumulator Ni-MH w rozmiarze R6 AA, napięcie: 1,2 V; pojemność: 2000 mAh.</t>
    </r>
  </si>
  <si>
    <r>
      <rPr>
        <b/>
        <sz val="11"/>
        <rFont val="Arial"/>
        <family val="2"/>
        <charset val="238"/>
      </rPr>
      <t xml:space="preserve">AKUMULATOR PMNN4409AR 
</t>
    </r>
    <r>
      <rPr>
        <sz val="11"/>
        <rFont val="Arial"/>
        <family val="2"/>
        <charset val="238"/>
      </rPr>
      <t xml:space="preserve">pojemność: 2250 mAh (typowa)/ 2150 mAh (minimalna), trwałość min.: 300 cykli ładowania, akumulator: Li-Ion.  
</t>
    </r>
  </si>
  <si>
    <r>
      <rPr>
        <b/>
        <sz val="11"/>
        <rFont val="Arial"/>
        <family val="2"/>
        <charset val="238"/>
      </rPr>
      <t xml:space="preserve">AKUMULATOR 12V/7,2AH 
</t>
    </r>
    <r>
      <rPr>
        <sz val="11"/>
        <rFont val="Arial"/>
        <family val="2"/>
        <charset val="238"/>
      </rPr>
      <t xml:space="preserve">Napięcie/pojemność 12 V - 7,2, Ah. Długość 151,0 mm, szerokość 65,00 mm, wysokość 94 mm, wysokość całkowita 100 mm.
</t>
    </r>
  </si>
  <si>
    <r>
      <t xml:space="preserve">AKUMULATOR DO RADIOTELEFONU MOTOROLA GP-340 -  </t>
    </r>
    <r>
      <rPr>
        <sz val="11"/>
        <rFont val="Arial"/>
        <family val="2"/>
        <charset val="238"/>
      </rPr>
      <t>akumulator Ni-MH; napięcie: 7,2 V; pojemność: 1600 mAh.</t>
    </r>
  </si>
  <si>
    <r>
      <rPr>
        <b/>
        <sz val="11"/>
        <rFont val="Arial"/>
        <family val="2"/>
        <charset val="238"/>
      </rPr>
      <t>AKUMULATOR NIMH  R6/AA 1,2V 2100MAH</t>
    </r>
    <r>
      <rPr>
        <sz val="11"/>
        <rFont val="Arial"/>
        <family val="2"/>
        <charset val="238"/>
      </rPr>
      <t xml:space="preserve"> 
akumulator NIMH - napięcie 1,2 V;  pojemność 2100MAH.</t>
    </r>
  </si>
  <si>
    <r>
      <rPr>
        <b/>
        <sz val="11"/>
        <rFont val="Arial"/>
        <family val="2"/>
        <charset val="238"/>
      </rPr>
      <t>ZASILACZ AKUMULATOROWY A3571/4</t>
    </r>
    <r>
      <rPr>
        <sz val="11"/>
        <rFont val="Arial"/>
        <family val="2"/>
        <charset val="238"/>
      </rPr>
      <t xml:space="preserve"> 
akumulator Ni-MH; napięcie: 7,2 V</t>
    </r>
  </si>
  <si>
    <r>
      <t xml:space="preserve">AKUMULATOR 18650 3,6V/3,2AH 
</t>
    </r>
    <r>
      <rPr>
        <sz val="11"/>
        <rFont val="Arial"/>
        <family val="2"/>
        <charset val="238"/>
      </rPr>
      <t>akumulator litowo - jonowy, napięcie 3,6V, pojemność 3200 mAh.</t>
    </r>
  </si>
  <si>
    <r>
      <rPr>
        <b/>
        <sz val="11"/>
        <rFont val="Arial"/>
        <family val="2"/>
        <charset val="238"/>
      </rPr>
      <t>AKUMULATOR RFJMW 11,1V65WH</t>
    </r>
    <r>
      <rPr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
bateria litowo-jonowa(Li-ion), napięcie nominalne 11,1V,
Pojemność 65Wh, przeznaczona do zasilania notebooków Dell typu:Latitude E5420
Latitude E5520</t>
    </r>
  </si>
  <si>
    <r>
      <rPr>
        <b/>
        <sz val="11"/>
        <rFont val="Arial"/>
        <family val="2"/>
        <charset val="238"/>
      </rPr>
      <t>Akumulator NIMH HR6/AA 1,2V/2,5AH</t>
    </r>
    <r>
      <rPr>
        <sz val="11"/>
        <rFont val="Arial"/>
        <family val="2"/>
        <charset val="238"/>
      </rPr>
      <t xml:space="preserve"> 
typ akumulatorka: HR6/AA, pojemność: 2500 mAh,
napięcie: 1,2 V</t>
    </r>
  </si>
  <si>
    <r>
      <rPr>
        <b/>
        <sz val="11"/>
        <rFont val="Arial"/>
        <family val="2"/>
        <charset val="238"/>
      </rPr>
      <t>AKUMULATOR 71R31</t>
    </r>
    <r>
      <rPr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
typ: 71R31, dane techniczne: 97 Wh/11.1 V Li-Ion, akumulator przeznaczony do laptopa Dell Latitude E5420, E5520, E6120, E6320, E6420, E6520.</t>
    </r>
  </si>
  <si>
    <r>
      <rPr>
        <b/>
        <sz val="11"/>
        <rFont val="Arial"/>
        <family val="2"/>
        <charset val="238"/>
      </rPr>
      <t xml:space="preserve">AKUMULATOREK "9V" 200MAH NIMH 8.4V
</t>
    </r>
    <r>
      <rPr>
        <sz val="11"/>
        <rFont val="Arial"/>
        <family val="2"/>
        <charset val="238"/>
      </rPr>
      <t>Parametry techniczne:
-napięcie: 9V;
-pojemność 200mAh
-rodzaj ogniw: niklowo-wodorkowe;
-oznaczenie 6LR61/6F22
-ilość cykli ładowań: minimum 1000</t>
    </r>
  </si>
  <si>
    <r>
      <rPr>
        <b/>
        <sz val="11"/>
        <rFont val="Arial"/>
        <family val="2"/>
        <charset val="238"/>
      </rPr>
      <t xml:space="preserve">AKUMULATOR 100-12I 12V/100AH </t>
    </r>
    <r>
      <rPr>
        <sz val="11"/>
        <rFont val="Arial"/>
        <family val="2"/>
        <charset val="238"/>
      </rPr>
      <t xml:space="preserve">
- napięcie: 12 V; pojemność: 100AH.</t>
    </r>
  </si>
  <si>
    <r>
      <rPr>
        <b/>
        <sz val="11"/>
        <rFont val="Arial"/>
        <family val="2"/>
        <charset val="238"/>
      </rPr>
      <t xml:space="preserve">AKUMULATOR NIMH R6/AA 1,2V/4,8AH </t>
    </r>
    <r>
      <rPr>
        <sz val="11"/>
        <rFont val="Arial"/>
        <family val="2"/>
        <charset val="238"/>
      </rPr>
      <t xml:space="preserve">
- akumulator R6, pojemność   8 AH, typ NiMh 1,2V</t>
    </r>
  </si>
  <si>
    <r>
      <rPr>
        <b/>
        <sz val="11"/>
        <rFont val="Arial"/>
        <family val="2"/>
        <charset val="238"/>
      </rPr>
      <t>AKUMULATOR PMNN4491 7,4V/2,1AH</t>
    </r>
    <r>
      <rPr>
        <sz val="11"/>
        <rFont val="Arial"/>
        <family val="2"/>
        <charset val="238"/>
      </rPr>
      <t xml:space="preserve">
- akumulator jonowo-litowy, pojemność 2100mAH 
- akumulator do motoroli DP4600</t>
    </r>
  </si>
  <si>
    <r>
      <rPr>
        <b/>
        <sz val="11"/>
        <rFont val="Arial"/>
        <family val="2"/>
        <charset val="238"/>
      </rPr>
      <t xml:space="preserve">AKUMULATOR Li-lon 3,7V/2,2AH </t>
    </r>
    <r>
      <rPr>
        <sz val="11"/>
        <rFont val="Arial"/>
        <family val="2"/>
        <charset val="238"/>
      </rPr>
      <t xml:space="preserve">
- akumulator litowo-jonowy,pojemność  2,2 AH, typ, napięcie 3,7 V</t>
    </r>
  </si>
  <si>
    <r>
      <rPr>
        <b/>
        <sz val="11"/>
        <rFont val="Arial"/>
        <family val="2"/>
        <charset val="238"/>
      </rPr>
      <t xml:space="preserve">AKUMULATOR  18650 3,7V/2,6AH </t>
    </r>
    <r>
      <rPr>
        <sz val="11"/>
        <rFont val="Arial"/>
        <family val="2"/>
        <charset val="238"/>
      </rPr>
      <t xml:space="preserve">
- Akumulator litowo - jonowy, napięcie 3,7 V; pojemność 2,6 AH</t>
    </r>
  </si>
  <si>
    <r>
      <rPr>
        <b/>
        <sz val="11"/>
        <rFont val="Arial"/>
        <family val="2"/>
        <charset val="238"/>
      </rPr>
      <t xml:space="preserve">AKUMULATOR R6 1,2V/2800mAh </t>
    </r>
    <r>
      <rPr>
        <sz val="11"/>
        <rFont val="Arial"/>
        <family val="2"/>
        <charset val="238"/>
      </rPr>
      <t xml:space="preserve">
- Akumulator litowo - jonowy, napięcie 1,2 V; pojemność 2,8 AH</t>
    </r>
  </si>
  <si>
    <r>
      <rPr>
        <b/>
        <sz val="11"/>
        <rFont val="Arial"/>
        <family val="2"/>
        <charset val="238"/>
      </rPr>
      <t xml:space="preserve">AKUMULATOR HR 03 1,2V/0,8Ah </t>
    </r>
    <r>
      <rPr>
        <sz val="11"/>
        <rFont val="Arial"/>
        <family val="2"/>
        <charset val="238"/>
      </rPr>
      <t xml:space="preserve">
- Akumulator niklowo-wodorkowy, napięcie 1,2 V; pojemność 800 mAH</t>
    </r>
  </si>
  <si>
    <r>
      <rPr>
        <b/>
        <sz val="11"/>
        <rFont val="Arial"/>
        <family val="2"/>
        <charset val="238"/>
      </rPr>
      <t xml:space="preserve">Pakiet AKUMULATORÓW ACCU Ni-Cd 3,6V/1Ah 
</t>
    </r>
    <r>
      <rPr>
        <sz val="11"/>
        <rFont val="Arial"/>
        <family val="2"/>
        <charset val="238"/>
      </rPr>
      <t>Parametry techniczne:
-3 szt. Akumulatorów Ni-Cd o średnicy 14mm;
-2 szt. przewodów elektrycznych o długości 100mm w kolorach czarny i czerwony;
-rodzaj ogniw: niklowo-kadmowe;
-napięcie pakietu: 3,6V;
-pojemność pakietu: 1Ah;
Wymiary: długość 51mm; szerokość: 42mm; wysokość 15mm;</t>
    </r>
  </si>
  <si>
    <r>
      <t xml:space="preserve">AKUMULATOR 12V/7,2Ah
</t>
    </r>
    <r>
      <rPr>
        <sz val="11"/>
        <color indexed="8"/>
        <rFont val="Arial"/>
        <family val="2"/>
        <charset val="238"/>
      </rPr>
      <t>Zastosowanie: do UPS i w systemach alarmowych.
Dane techniczne:
- napięcie znamionowe: 12V,
- pojemność znamionowa: 7,2Ah,
- polaryzacja : Lewy Plus
- ilość ogniw: 6,
- żywotność projektowa: 5 lat.
Wymiary:
- wysokość - 98 mm;
- długość - 151 mm;
- szerokość - 65 mm.</t>
    </r>
  </si>
  <si>
    <r>
      <t xml:space="preserve">AKUMULATOR 12V/7Ah                                  </t>
    </r>
    <r>
      <rPr>
        <sz val="11"/>
        <color rgb="FF000000"/>
        <rFont val="Arial"/>
        <family val="2"/>
        <charset val="238"/>
      </rPr>
      <t xml:space="preserve">ołowiowo - kwasowy, </t>
    </r>
    <r>
      <rPr>
        <sz val="11"/>
        <color indexed="8"/>
        <rFont val="Arial"/>
        <family val="2"/>
        <charset val="238"/>
      </rPr>
      <t xml:space="preserve">napięcie 12 V, GABARYTY: dł.=152 mm , szer.=65 mm , wys.=96mm.
</t>
    </r>
  </si>
  <si>
    <r>
      <rPr>
        <b/>
        <sz val="11"/>
        <rFont val="Arial"/>
        <family val="2"/>
        <charset val="238"/>
      </rPr>
      <t xml:space="preserve">AKUMULATOR PRRRF 
</t>
    </r>
    <r>
      <rPr>
        <sz val="11"/>
        <rFont val="Arial"/>
        <family val="2"/>
        <charset val="238"/>
      </rPr>
      <t>typ: PRRRF, dane techniczne: 40 Wh/14.8 V Li-Ion.
Akumulator przeznaczony do laptopa Dell Latitude: E5520, E6420, E6430,E6520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</si>
</sst>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color rgb="FFFFFF00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4" fillId="0" borderId="0"/>
    <xf numFmtId="0" fontId="35" fillId="0" borderId="0"/>
    <xf numFmtId="0" fontId="36" fillId="0" borderId="0"/>
  </cellStyleXfs>
  <cellXfs count="94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1" fillId="0" borderId="0" xfId="0" applyFont="1" applyAlignment="1"/>
    <xf numFmtId="0" fontId="2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4" fontId="19" fillId="3" borderId="20" xfId="0" applyNumberFormat="1" applyFont="1" applyFill="1" applyBorder="1" applyAlignment="1">
      <alignment horizontal="center" vertical="center"/>
    </xf>
    <xf numFmtId="4" fontId="19" fillId="3" borderId="21" xfId="0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37" fillId="2" borderId="15" xfId="3" applyFont="1" applyFill="1" applyBorder="1" applyAlignment="1">
      <alignment horizontal="center" vertical="center"/>
    </xf>
    <xf numFmtId="0" fontId="38" fillId="0" borderId="15" xfId="2" applyFont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/>
    </xf>
    <xf numFmtId="0" fontId="37" fillId="2" borderId="1" xfId="3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left" vertical="center" wrapText="1"/>
    </xf>
    <xf numFmtId="0" fontId="43" fillId="2" borderId="15" xfId="1" applyFont="1" applyFill="1" applyBorder="1" applyAlignment="1">
      <alignment horizontal="left" vertical="center" wrapText="1"/>
    </xf>
    <xf numFmtId="0" fontId="41" fillId="2" borderId="15" xfId="3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37" fillId="2" borderId="11" xfId="3" applyFont="1" applyFill="1" applyBorder="1" applyAlignment="1">
      <alignment horizontal="center" vertical="center"/>
    </xf>
    <xf numFmtId="0" fontId="38" fillId="0" borderId="11" xfId="2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Excel Built-in Normal 1" xfId="1" xr:uid="{00000000-0005-0000-0000-000001000000}"/>
    <cellStyle name="Normalny" xfId="0" builtinId="0"/>
    <cellStyle name="Normalny 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"/>
  <sheetViews>
    <sheetView tabSelected="1" zoomScaleNormal="100" workbookViewId="0">
      <selection activeCell="P19" sqref="P19"/>
    </sheetView>
  </sheetViews>
  <sheetFormatPr defaultRowHeight="14.25"/>
  <cols>
    <col min="1" max="1" width="4.75" customWidth="1"/>
    <col min="2" max="2" width="33.625" customWidth="1"/>
    <col min="3" max="3" width="19.625" customWidth="1"/>
    <col min="4" max="4" width="7.625" customWidth="1"/>
    <col min="5" max="5" width="7.12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7.625" customWidth="1"/>
    <col min="16" max="16" width="11.375" bestFit="1" customWidth="1"/>
  </cols>
  <sheetData>
    <row r="1" spans="1:12" ht="16.5" customHeight="1">
      <c r="H1" s="73" t="s">
        <v>41</v>
      </c>
      <c r="I1" s="73"/>
      <c r="J1" s="73"/>
    </row>
    <row r="2" spans="1:12" ht="16.5" customHeight="1">
      <c r="G2" s="26"/>
      <c r="H2" s="72" t="s">
        <v>52</v>
      </c>
      <c r="I2" s="72"/>
      <c r="J2" s="26"/>
    </row>
    <row r="3" spans="1:12" ht="16.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18"/>
      <c r="L3" s="8"/>
    </row>
    <row r="4" spans="1:12" ht="36.75" customHeight="1">
      <c r="A4" s="11" t="s">
        <v>1</v>
      </c>
      <c r="B4" s="7"/>
      <c r="C4" s="7"/>
      <c r="D4" s="7"/>
      <c r="E4" s="7"/>
      <c r="F4" s="7"/>
      <c r="G4" s="4"/>
      <c r="H4" s="59" t="s">
        <v>2</v>
      </c>
      <c r="I4" s="59"/>
      <c r="J4" s="59"/>
      <c r="K4" s="4"/>
      <c r="L4" s="4"/>
    </row>
    <row r="5" spans="1:12" ht="24" customHeight="1">
      <c r="A5" s="77"/>
      <c r="B5" s="77"/>
      <c r="C5" s="77"/>
      <c r="D5" s="77"/>
      <c r="E5" s="77"/>
      <c r="F5" s="77"/>
      <c r="G5" s="10"/>
      <c r="H5" s="81" t="s">
        <v>3</v>
      </c>
      <c r="I5" s="81"/>
      <c r="J5" s="81"/>
      <c r="K5" s="9"/>
      <c r="L5" s="9"/>
    </row>
    <row r="6" spans="1:12" ht="30" customHeight="1">
      <c r="A6" s="78"/>
      <c r="B6" s="78"/>
      <c r="C6" s="78"/>
      <c r="D6" s="78"/>
      <c r="E6" s="78"/>
      <c r="F6" s="78"/>
      <c r="G6" s="10"/>
      <c r="H6" s="59" t="s">
        <v>4</v>
      </c>
      <c r="I6" s="59"/>
      <c r="J6" s="59"/>
      <c r="K6" s="4"/>
      <c r="L6" s="4"/>
    </row>
    <row r="7" spans="1:12" ht="17.25" customHeight="1">
      <c r="A7" s="78"/>
      <c r="B7" s="78"/>
      <c r="C7" s="78"/>
      <c r="D7" s="78"/>
      <c r="E7" s="78"/>
      <c r="F7" s="78"/>
      <c r="G7" s="10"/>
      <c r="H7" s="59" t="s">
        <v>5</v>
      </c>
      <c r="I7" s="59"/>
      <c r="J7" s="59"/>
      <c r="K7" s="4"/>
      <c r="L7" s="4"/>
    </row>
    <row r="8" spans="1:12" ht="15" customHeight="1">
      <c r="A8" s="79"/>
      <c r="B8" s="79"/>
      <c r="C8" s="79"/>
      <c r="D8" s="79"/>
      <c r="E8" s="79"/>
      <c r="F8" s="79"/>
      <c r="G8" s="10"/>
      <c r="J8" s="12"/>
      <c r="K8" s="4"/>
      <c r="L8" s="4"/>
    </row>
    <row r="9" spans="1:12" ht="17.25" customHeight="1">
      <c r="A9" s="11" t="s">
        <v>6</v>
      </c>
      <c r="B9" s="3"/>
      <c r="C9" s="3"/>
      <c r="D9" s="75"/>
      <c r="E9" s="75"/>
      <c r="F9" s="75"/>
      <c r="G9" s="5"/>
    </row>
    <row r="10" spans="1:12" ht="17.25" customHeight="1">
      <c r="A10" s="11" t="s">
        <v>22</v>
      </c>
      <c r="B10" s="3"/>
      <c r="C10" s="3"/>
      <c r="D10" s="80"/>
      <c r="E10" s="80"/>
      <c r="F10" s="80"/>
      <c r="G10" s="5"/>
    </row>
    <row r="11" spans="1:12" ht="17.25" customHeight="1">
      <c r="A11" s="11" t="s">
        <v>7</v>
      </c>
      <c r="B11" s="3"/>
      <c r="C11" s="3"/>
      <c r="D11" s="80"/>
      <c r="E11" s="80"/>
      <c r="F11" s="80"/>
      <c r="G11" s="5"/>
    </row>
    <row r="12" spans="1:12" ht="17.25" customHeight="1">
      <c r="A12" s="11" t="s">
        <v>8</v>
      </c>
      <c r="B12" s="3"/>
      <c r="C12" s="3"/>
      <c r="D12" s="80"/>
      <c r="E12" s="80"/>
      <c r="F12" s="80"/>
      <c r="G12" s="5"/>
    </row>
    <row r="13" spans="1:12" ht="17.25" customHeight="1">
      <c r="A13" s="11" t="s">
        <v>9</v>
      </c>
      <c r="B13" s="3"/>
      <c r="C13" s="3"/>
      <c r="D13" s="80"/>
      <c r="E13" s="80"/>
      <c r="F13" s="80"/>
      <c r="G13" s="5"/>
    </row>
    <row r="14" spans="1:12" ht="17.25" customHeight="1">
      <c r="A14" s="11" t="s">
        <v>39</v>
      </c>
      <c r="B14" s="3"/>
      <c r="C14" s="3"/>
      <c r="D14" s="58" t="s">
        <v>40</v>
      </c>
      <c r="E14" s="58"/>
      <c r="F14" s="58"/>
      <c r="G14" s="5"/>
    </row>
    <row r="15" spans="1:12" ht="8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2" ht="21.75" customHeight="1">
      <c r="A16" s="63" t="s">
        <v>43</v>
      </c>
      <c r="B16" s="63"/>
      <c r="C16" s="63"/>
      <c r="D16" s="63"/>
      <c r="E16" s="63"/>
      <c r="F16" s="63"/>
      <c r="G16" s="63"/>
      <c r="H16" s="63"/>
      <c r="I16" s="63"/>
      <c r="J16" s="63"/>
      <c r="K16" s="6"/>
      <c r="L16" s="6"/>
    </row>
    <row r="17" spans="1:16" ht="26.25" customHeight="1">
      <c r="A17" s="64" t="s">
        <v>44</v>
      </c>
      <c r="B17" s="64"/>
      <c r="C17" s="64"/>
      <c r="D17" s="64"/>
      <c r="E17" s="64"/>
      <c r="F17" s="64"/>
      <c r="G17" s="64"/>
      <c r="H17" s="64"/>
      <c r="I17" s="64"/>
      <c r="J17" s="64"/>
      <c r="K17" s="6"/>
      <c r="L17" s="6"/>
    </row>
    <row r="18" spans="1:16" ht="16.5" customHeight="1">
      <c r="A18" s="65" t="s">
        <v>53</v>
      </c>
      <c r="B18" s="65"/>
      <c r="C18" s="65"/>
      <c r="D18" s="65"/>
      <c r="E18" s="65"/>
      <c r="F18" s="65"/>
      <c r="G18" s="65"/>
      <c r="H18" s="65"/>
      <c r="I18" s="65"/>
      <c r="J18" s="65"/>
      <c r="K18" s="6"/>
      <c r="L18" s="6"/>
    </row>
    <row r="19" spans="1:16" ht="18" customHeight="1">
      <c r="A19" s="66" t="s">
        <v>55</v>
      </c>
      <c r="B19" s="66"/>
      <c r="C19" s="66"/>
      <c r="D19" s="66"/>
      <c r="E19" s="66"/>
      <c r="F19" s="66"/>
      <c r="G19" s="66"/>
      <c r="H19" s="66"/>
      <c r="I19" s="66"/>
      <c r="J19" s="66"/>
      <c r="K19" s="6"/>
      <c r="L19" s="6"/>
    </row>
    <row r="20" spans="1:16" ht="6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"/>
      <c r="L20" s="6"/>
    </row>
    <row r="21" spans="1:16" ht="33" customHeight="1">
      <c r="A21" s="63" t="s">
        <v>27</v>
      </c>
      <c r="B21" s="63"/>
      <c r="C21" s="63"/>
      <c r="D21" s="63"/>
      <c r="E21" s="63"/>
      <c r="F21" s="63"/>
      <c r="G21" s="63"/>
      <c r="H21" s="63"/>
      <c r="I21" s="63"/>
      <c r="J21" s="63"/>
      <c r="K21" s="6"/>
      <c r="L21" s="6"/>
      <c r="P21" s="2"/>
    </row>
    <row r="22" spans="1:16" ht="32.25" customHeight="1" thickBot="1">
      <c r="A22" s="17" t="s">
        <v>21</v>
      </c>
    </row>
    <row r="23" spans="1:16" ht="31.5" customHeight="1">
      <c r="A23" s="67" t="s">
        <v>10</v>
      </c>
      <c r="B23" s="48" t="s">
        <v>11</v>
      </c>
      <c r="C23" s="28" t="s">
        <v>45</v>
      </c>
      <c r="D23" s="48" t="s">
        <v>12</v>
      </c>
      <c r="E23" s="48" t="s">
        <v>13</v>
      </c>
      <c r="F23" s="48" t="s">
        <v>15</v>
      </c>
      <c r="G23" s="48" t="s">
        <v>28</v>
      </c>
      <c r="H23" s="48" t="s">
        <v>14</v>
      </c>
      <c r="I23" s="48" t="s">
        <v>29</v>
      </c>
      <c r="J23" s="52" t="s">
        <v>30</v>
      </c>
    </row>
    <row r="24" spans="1:16" ht="31.5" customHeight="1">
      <c r="A24" s="68"/>
      <c r="B24" s="49"/>
      <c r="C24" s="49" t="s">
        <v>46</v>
      </c>
      <c r="D24" s="49"/>
      <c r="E24" s="49"/>
      <c r="F24" s="49"/>
      <c r="G24" s="49"/>
      <c r="H24" s="49"/>
      <c r="I24" s="49"/>
      <c r="J24" s="53"/>
    </row>
    <row r="25" spans="1:16" ht="10.5" customHeight="1">
      <c r="A25" s="68"/>
      <c r="B25" s="49"/>
      <c r="C25" s="57"/>
      <c r="D25" s="49"/>
      <c r="E25" s="49"/>
      <c r="F25" s="49"/>
      <c r="G25" s="49"/>
      <c r="H25" s="49"/>
      <c r="I25" s="49"/>
      <c r="J25" s="53"/>
    </row>
    <row r="26" spans="1:16" ht="14.25" customHeight="1">
      <c r="A26" s="82">
        <v>1</v>
      </c>
      <c r="B26" s="83">
        <v>2</v>
      </c>
      <c r="C26" s="83">
        <v>3</v>
      </c>
      <c r="D26" s="83">
        <v>4</v>
      </c>
      <c r="E26" s="83">
        <v>5</v>
      </c>
      <c r="F26" s="83">
        <v>6</v>
      </c>
      <c r="G26" s="83">
        <v>7</v>
      </c>
      <c r="H26" s="83">
        <v>8</v>
      </c>
      <c r="I26" s="84">
        <v>9</v>
      </c>
      <c r="J26" s="85">
        <v>10</v>
      </c>
    </row>
    <row r="27" spans="1:16" ht="14.25" customHeight="1">
      <c r="A27" s="93" t="s">
        <v>47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6" ht="171.75">
      <c r="A28" s="86">
        <v>1</v>
      </c>
      <c r="B28" s="87" t="s">
        <v>56</v>
      </c>
      <c r="C28" s="88"/>
      <c r="D28" s="89">
        <v>16</v>
      </c>
      <c r="E28" s="90" t="s">
        <v>50</v>
      </c>
      <c r="F28" s="91"/>
      <c r="G28" s="36">
        <f t="shared" ref="G28:G53" si="0">ROUND((F28*D28),2)</f>
        <v>0</v>
      </c>
      <c r="H28" s="92"/>
      <c r="I28" s="36">
        <f>ROUND((G28*H28),2)</f>
        <v>0</v>
      </c>
      <c r="J28" s="38">
        <f>ROUND((G28+I28),2)</f>
        <v>0</v>
      </c>
    </row>
    <row r="29" spans="1:16" ht="186">
      <c r="A29" s="31">
        <v>2</v>
      </c>
      <c r="B29" s="41" t="s">
        <v>78</v>
      </c>
      <c r="C29" s="32"/>
      <c r="D29" s="33">
        <v>14</v>
      </c>
      <c r="E29" s="34" t="s">
        <v>51</v>
      </c>
      <c r="F29" s="35"/>
      <c r="G29" s="36">
        <f t="shared" si="0"/>
        <v>0</v>
      </c>
      <c r="H29" s="37"/>
      <c r="I29" s="36">
        <f t="shared" ref="I29:I53" si="1">ROUND((G29*H29),2)</f>
        <v>0</v>
      </c>
      <c r="J29" s="38">
        <f t="shared" ref="J29:J53" si="2">ROUND((G29+I29),2)</f>
        <v>0</v>
      </c>
    </row>
    <row r="30" spans="1:16" ht="72">
      <c r="A30" s="31">
        <v>3</v>
      </c>
      <c r="B30" s="41" t="s">
        <v>79</v>
      </c>
      <c r="C30" s="32"/>
      <c r="D30" s="33">
        <v>5</v>
      </c>
      <c r="E30" s="34" t="s">
        <v>51</v>
      </c>
      <c r="F30" s="35"/>
      <c r="G30" s="36">
        <f t="shared" si="0"/>
        <v>0</v>
      </c>
      <c r="H30" s="37"/>
      <c r="I30" s="36">
        <f t="shared" si="1"/>
        <v>0</v>
      </c>
      <c r="J30" s="38">
        <f t="shared" si="2"/>
        <v>0</v>
      </c>
    </row>
    <row r="31" spans="1:16" ht="43.5">
      <c r="A31" s="31">
        <v>4</v>
      </c>
      <c r="B31" s="41" t="s">
        <v>57</v>
      </c>
      <c r="C31" s="32"/>
      <c r="D31" s="33">
        <v>2</v>
      </c>
      <c r="E31" s="34" t="s">
        <v>51</v>
      </c>
      <c r="F31" s="35"/>
      <c r="G31" s="36">
        <f t="shared" si="0"/>
        <v>0</v>
      </c>
      <c r="H31" s="37"/>
      <c r="I31" s="36">
        <f t="shared" si="1"/>
        <v>0</v>
      </c>
      <c r="J31" s="38">
        <f t="shared" si="2"/>
        <v>0</v>
      </c>
    </row>
    <row r="32" spans="1:16" ht="43.5">
      <c r="A32" s="31">
        <v>5</v>
      </c>
      <c r="B32" s="40" t="s">
        <v>58</v>
      </c>
      <c r="C32" s="32"/>
      <c r="D32" s="33">
        <v>40</v>
      </c>
      <c r="E32" s="34" t="s">
        <v>51</v>
      </c>
      <c r="F32" s="35"/>
      <c r="G32" s="36">
        <f t="shared" si="0"/>
        <v>0</v>
      </c>
      <c r="H32" s="37"/>
      <c r="I32" s="36">
        <f t="shared" si="1"/>
        <v>0</v>
      </c>
      <c r="J32" s="38">
        <f t="shared" si="2"/>
        <v>0</v>
      </c>
    </row>
    <row r="33" spans="1:10" ht="43.5">
      <c r="A33" s="31">
        <v>6</v>
      </c>
      <c r="B33" s="42" t="s">
        <v>59</v>
      </c>
      <c r="C33" s="32"/>
      <c r="D33" s="33">
        <v>10</v>
      </c>
      <c r="E33" s="34" t="s">
        <v>51</v>
      </c>
      <c r="F33" s="35"/>
      <c r="G33" s="36">
        <f t="shared" si="0"/>
        <v>0</v>
      </c>
      <c r="H33" s="37"/>
      <c r="I33" s="36">
        <f t="shared" si="1"/>
        <v>0</v>
      </c>
      <c r="J33" s="38">
        <f t="shared" si="2"/>
        <v>0</v>
      </c>
    </row>
    <row r="34" spans="1:10" ht="72">
      <c r="A34" s="31">
        <v>7</v>
      </c>
      <c r="B34" s="43" t="s">
        <v>60</v>
      </c>
      <c r="C34" s="32"/>
      <c r="D34" s="33">
        <v>4</v>
      </c>
      <c r="E34" s="34" t="s">
        <v>51</v>
      </c>
      <c r="F34" s="35"/>
      <c r="G34" s="36">
        <f t="shared" si="0"/>
        <v>0</v>
      </c>
      <c r="H34" s="37"/>
      <c r="I34" s="36">
        <f t="shared" si="1"/>
        <v>0</v>
      </c>
      <c r="J34" s="38">
        <f t="shared" si="2"/>
        <v>0</v>
      </c>
    </row>
    <row r="35" spans="1:10" ht="86.25">
      <c r="A35" s="31">
        <v>8</v>
      </c>
      <c r="B35" s="43" t="s">
        <v>61</v>
      </c>
      <c r="C35" s="32"/>
      <c r="D35" s="33">
        <v>15</v>
      </c>
      <c r="E35" s="34" t="s">
        <v>51</v>
      </c>
      <c r="F35" s="35"/>
      <c r="G35" s="36">
        <f t="shared" si="0"/>
        <v>0</v>
      </c>
      <c r="H35" s="37"/>
      <c r="I35" s="36">
        <f t="shared" si="1"/>
        <v>0</v>
      </c>
      <c r="J35" s="38">
        <f t="shared" si="2"/>
        <v>0</v>
      </c>
    </row>
    <row r="36" spans="1:10" ht="59.25">
      <c r="A36" s="31">
        <v>9</v>
      </c>
      <c r="B36" s="42" t="s">
        <v>62</v>
      </c>
      <c r="C36" s="32"/>
      <c r="D36" s="33">
        <v>28</v>
      </c>
      <c r="E36" s="34" t="s">
        <v>51</v>
      </c>
      <c r="F36" s="35"/>
      <c r="G36" s="36">
        <f t="shared" si="0"/>
        <v>0</v>
      </c>
      <c r="H36" s="37"/>
      <c r="I36" s="36">
        <f t="shared" si="1"/>
        <v>0</v>
      </c>
      <c r="J36" s="38">
        <f t="shared" si="2"/>
        <v>0</v>
      </c>
    </row>
    <row r="37" spans="1:10" ht="58.5">
      <c r="A37" s="31">
        <v>10</v>
      </c>
      <c r="B37" s="43" t="s">
        <v>63</v>
      </c>
      <c r="C37" s="32"/>
      <c r="D37" s="33">
        <v>28</v>
      </c>
      <c r="E37" s="34" t="s">
        <v>51</v>
      </c>
      <c r="F37" s="35"/>
      <c r="G37" s="36">
        <f t="shared" si="0"/>
        <v>0</v>
      </c>
      <c r="H37" s="37"/>
      <c r="I37" s="36">
        <f t="shared" si="1"/>
        <v>0</v>
      </c>
      <c r="J37" s="38">
        <f t="shared" si="2"/>
        <v>0</v>
      </c>
    </row>
    <row r="38" spans="1:10" ht="44.25">
      <c r="A38" s="31">
        <v>11</v>
      </c>
      <c r="B38" s="43" t="s">
        <v>64</v>
      </c>
      <c r="C38" s="32"/>
      <c r="D38" s="33">
        <v>50</v>
      </c>
      <c r="E38" s="34" t="s">
        <v>51</v>
      </c>
      <c r="F38" s="35"/>
      <c r="G38" s="36">
        <f t="shared" si="0"/>
        <v>0</v>
      </c>
      <c r="H38" s="37"/>
      <c r="I38" s="36">
        <f t="shared" si="1"/>
        <v>0</v>
      </c>
      <c r="J38" s="38">
        <f t="shared" si="2"/>
        <v>0</v>
      </c>
    </row>
    <row r="39" spans="1:10" ht="43.5">
      <c r="A39" s="31">
        <v>12</v>
      </c>
      <c r="B39" s="42" t="s">
        <v>65</v>
      </c>
      <c r="C39" s="32"/>
      <c r="D39" s="33">
        <v>4</v>
      </c>
      <c r="E39" s="34" t="s">
        <v>51</v>
      </c>
      <c r="F39" s="35"/>
      <c r="G39" s="36">
        <f t="shared" si="0"/>
        <v>0</v>
      </c>
      <c r="H39" s="37"/>
      <c r="I39" s="36">
        <f t="shared" si="1"/>
        <v>0</v>
      </c>
      <c r="J39" s="38">
        <f t="shared" si="2"/>
        <v>0</v>
      </c>
    </row>
    <row r="40" spans="1:10" ht="100.5">
      <c r="A40" s="31">
        <v>13</v>
      </c>
      <c r="B40" s="43" t="s">
        <v>66</v>
      </c>
      <c r="C40" s="32"/>
      <c r="D40" s="33">
        <v>25</v>
      </c>
      <c r="E40" s="34" t="s">
        <v>51</v>
      </c>
      <c r="F40" s="35"/>
      <c r="G40" s="36">
        <f t="shared" si="0"/>
        <v>0</v>
      </c>
      <c r="H40" s="37"/>
      <c r="I40" s="36">
        <f t="shared" si="1"/>
        <v>0</v>
      </c>
      <c r="J40" s="38">
        <f t="shared" si="2"/>
        <v>0</v>
      </c>
    </row>
    <row r="41" spans="1:10" ht="57.75">
      <c r="A41" s="31">
        <v>14</v>
      </c>
      <c r="B41" s="43" t="s">
        <v>67</v>
      </c>
      <c r="C41" s="32"/>
      <c r="D41" s="33">
        <v>60</v>
      </c>
      <c r="E41" s="34" t="s">
        <v>51</v>
      </c>
      <c r="F41" s="35"/>
      <c r="G41" s="36">
        <f t="shared" si="0"/>
        <v>0</v>
      </c>
      <c r="H41" s="37"/>
      <c r="I41" s="36">
        <f t="shared" si="1"/>
        <v>0</v>
      </c>
      <c r="J41" s="38">
        <f t="shared" si="2"/>
        <v>0</v>
      </c>
    </row>
    <row r="42" spans="1:10" ht="86.25">
      <c r="A42" s="31">
        <v>15</v>
      </c>
      <c r="B42" s="43" t="s">
        <v>80</v>
      </c>
      <c r="C42" s="32"/>
      <c r="D42" s="33">
        <v>5</v>
      </c>
      <c r="E42" s="34" t="s">
        <v>51</v>
      </c>
      <c r="F42" s="35"/>
      <c r="G42" s="36">
        <f t="shared" si="0"/>
        <v>0</v>
      </c>
      <c r="H42" s="37"/>
      <c r="I42" s="36">
        <f t="shared" si="1"/>
        <v>0</v>
      </c>
      <c r="J42" s="38">
        <f t="shared" si="2"/>
        <v>0</v>
      </c>
    </row>
    <row r="43" spans="1:10" ht="86.25">
      <c r="A43" s="31">
        <v>16</v>
      </c>
      <c r="B43" s="43" t="s">
        <v>68</v>
      </c>
      <c r="C43" s="32"/>
      <c r="D43" s="33">
        <v>5</v>
      </c>
      <c r="E43" s="34" t="s">
        <v>51</v>
      </c>
      <c r="F43" s="35"/>
      <c r="G43" s="36">
        <f t="shared" si="0"/>
        <v>0</v>
      </c>
      <c r="H43" s="37"/>
      <c r="I43" s="36">
        <f t="shared" si="1"/>
        <v>0</v>
      </c>
      <c r="J43" s="38">
        <f t="shared" si="2"/>
        <v>0</v>
      </c>
    </row>
    <row r="44" spans="1:10" ht="115.5">
      <c r="A44" s="31">
        <v>17</v>
      </c>
      <c r="B44" s="43" t="s">
        <v>69</v>
      </c>
      <c r="C44" s="32"/>
      <c r="D44" s="33">
        <v>60</v>
      </c>
      <c r="E44" s="34" t="s">
        <v>51</v>
      </c>
      <c r="F44" s="35"/>
      <c r="G44" s="36">
        <f t="shared" si="0"/>
        <v>0</v>
      </c>
      <c r="H44" s="37"/>
      <c r="I44" s="36">
        <f t="shared" si="1"/>
        <v>0</v>
      </c>
      <c r="J44" s="38">
        <f t="shared" si="2"/>
        <v>0</v>
      </c>
    </row>
    <row r="45" spans="1:10" ht="183.75" customHeight="1">
      <c r="A45" s="31">
        <v>18</v>
      </c>
      <c r="B45" s="43" t="s">
        <v>77</v>
      </c>
      <c r="C45" s="32"/>
      <c r="D45" s="33">
        <v>5</v>
      </c>
      <c r="E45" s="34" t="s">
        <v>51</v>
      </c>
      <c r="F45" s="35"/>
      <c r="G45" s="36">
        <f t="shared" si="0"/>
        <v>0</v>
      </c>
      <c r="H45" s="37"/>
      <c r="I45" s="36">
        <f t="shared" si="1"/>
        <v>0</v>
      </c>
      <c r="J45" s="38">
        <f t="shared" si="2"/>
        <v>0</v>
      </c>
    </row>
    <row r="46" spans="1:10" ht="29.25">
      <c r="A46" s="31">
        <v>19</v>
      </c>
      <c r="B46" s="43" t="s">
        <v>70</v>
      </c>
      <c r="C46" s="32"/>
      <c r="D46" s="33">
        <v>1</v>
      </c>
      <c r="E46" s="34" t="s">
        <v>51</v>
      </c>
      <c r="F46" s="35"/>
      <c r="G46" s="36">
        <f t="shared" si="0"/>
        <v>0</v>
      </c>
      <c r="H46" s="37"/>
      <c r="I46" s="36">
        <f t="shared" si="1"/>
        <v>0</v>
      </c>
      <c r="J46" s="38">
        <f t="shared" si="2"/>
        <v>0</v>
      </c>
    </row>
    <row r="47" spans="1:10" ht="58.5">
      <c r="A47" s="31">
        <v>20</v>
      </c>
      <c r="B47" s="43" t="s">
        <v>71</v>
      </c>
      <c r="C47" s="32"/>
      <c r="D47" s="33">
        <v>4</v>
      </c>
      <c r="E47" s="34" t="s">
        <v>51</v>
      </c>
      <c r="F47" s="35"/>
      <c r="G47" s="36">
        <f t="shared" si="0"/>
        <v>0</v>
      </c>
      <c r="H47" s="37"/>
      <c r="I47" s="36">
        <f t="shared" si="1"/>
        <v>0</v>
      </c>
      <c r="J47" s="38">
        <f t="shared" si="2"/>
        <v>0</v>
      </c>
    </row>
    <row r="48" spans="1:10" ht="72.75">
      <c r="A48" s="31">
        <v>21</v>
      </c>
      <c r="B48" s="43" t="s">
        <v>72</v>
      </c>
      <c r="C48" s="32"/>
      <c r="D48" s="33">
        <v>3</v>
      </c>
      <c r="E48" s="34" t="s">
        <v>51</v>
      </c>
      <c r="F48" s="35"/>
      <c r="G48" s="36">
        <f t="shared" si="0"/>
        <v>0</v>
      </c>
      <c r="H48" s="37"/>
      <c r="I48" s="36">
        <f t="shared" si="1"/>
        <v>0</v>
      </c>
      <c r="J48" s="38">
        <f t="shared" si="2"/>
        <v>0</v>
      </c>
    </row>
    <row r="49" spans="1:10" ht="43.5">
      <c r="A49" s="31">
        <v>22</v>
      </c>
      <c r="B49" s="43" t="s">
        <v>73</v>
      </c>
      <c r="C49" s="32"/>
      <c r="D49" s="33">
        <v>3</v>
      </c>
      <c r="E49" s="34" t="s">
        <v>51</v>
      </c>
      <c r="F49" s="35"/>
      <c r="G49" s="36">
        <f t="shared" si="0"/>
        <v>0</v>
      </c>
      <c r="H49" s="37"/>
      <c r="I49" s="36">
        <f t="shared" si="1"/>
        <v>0</v>
      </c>
      <c r="J49" s="38">
        <f t="shared" si="2"/>
        <v>0</v>
      </c>
    </row>
    <row r="50" spans="1:10" ht="43.5">
      <c r="A50" s="31">
        <v>23</v>
      </c>
      <c r="B50" s="43" t="s">
        <v>74</v>
      </c>
      <c r="C50" s="32"/>
      <c r="D50" s="33">
        <v>15</v>
      </c>
      <c r="E50" s="34" t="s">
        <v>51</v>
      </c>
      <c r="F50" s="35"/>
      <c r="G50" s="36">
        <f t="shared" si="0"/>
        <v>0</v>
      </c>
      <c r="H50" s="37"/>
      <c r="I50" s="36">
        <f t="shared" si="1"/>
        <v>0</v>
      </c>
      <c r="J50" s="38">
        <f t="shared" si="2"/>
        <v>0</v>
      </c>
    </row>
    <row r="51" spans="1:10" ht="43.5">
      <c r="A51" s="31">
        <v>24</v>
      </c>
      <c r="B51" s="43" t="s">
        <v>75</v>
      </c>
      <c r="C51" s="32"/>
      <c r="D51" s="33">
        <v>100</v>
      </c>
      <c r="E51" s="34" t="s">
        <v>51</v>
      </c>
      <c r="F51" s="35"/>
      <c r="G51" s="36">
        <f t="shared" si="0"/>
        <v>0</v>
      </c>
      <c r="H51" s="37"/>
      <c r="I51" s="36">
        <f t="shared" si="1"/>
        <v>0</v>
      </c>
      <c r="J51" s="38">
        <f t="shared" si="2"/>
        <v>0</v>
      </c>
    </row>
    <row r="52" spans="1:10" ht="43.5">
      <c r="A52" s="31">
        <v>25</v>
      </c>
      <c r="B52" s="44" t="s">
        <v>76</v>
      </c>
      <c r="C52" s="32"/>
      <c r="D52" s="39">
        <v>100</v>
      </c>
      <c r="E52" s="34" t="s">
        <v>51</v>
      </c>
      <c r="F52" s="35"/>
      <c r="G52" s="36">
        <f t="shared" si="0"/>
        <v>0</v>
      </c>
      <c r="H52" s="37"/>
      <c r="I52" s="36">
        <f t="shared" si="1"/>
        <v>0</v>
      </c>
      <c r="J52" s="38">
        <f t="shared" si="2"/>
        <v>0</v>
      </c>
    </row>
    <row r="53" spans="1:10" ht="15.75" thickBot="1">
      <c r="A53" s="31">
        <v>26</v>
      </c>
      <c r="B53" s="40" t="s">
        <v>54</v>
      </c>
      <c r="C53" s="32"/>
      <c r="D53" s="39">
        <v>80</v>
      </c>
      <c r="E53" s="34" t="s">
        <v>51</v>
      </c>
      <c r="F53" s="35"/>
      <c r="G53" s="36">
        <f t="shared" si="0"/>
        <v>0</v>
      </c>
      <c r="H53" s="37"/>
      <c r="I53" s="36">
        <f t="shared" si="1"/>
        <v>0</v>
      </c>
      <c r="J53" s="38">
        <f t="shared" si="2"/>
        <v>0</v>
      </c>
    </row>
    <row r="54" spans="1:10" ht="14.25" customHeight="1" thickBot="1">
      <c r="A54" s="54" t="s">
        <v>48</v>
      </c>
      <c r="B54" s="55"/>
      <c r="C54" s="55"/>
      <c r="D54" s="55"/>
      <c r="E54" s="55"/>
      <c r="F54" s="56"/>
      <c r="G54" s="29">
        <f>SUM(G28:G53)</f>
        <v>0</v>
      </c>
      <c r="H54" s="29"/>
      <c r="I54" s="29">
        <f>SUM(I28:I53)</f>
        <v>0</v>
      </c>
      <c r="J54" s="30">
        <f>SUM(J28:J53)</f>
        <v>0</v>
      </c>
    </row>
    <row r="55" spans="1:10" ht="14.25" customHeight="1">
      <c r="A55" s="51" t="s">
        <v>49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4.25" customHeight="1">
      <c r="A56" s="69" t="s">
        <v>38</v>
      </c>
      <c r="B56" s="69"/>
      <c r="C56" s="69"/>
      <c r="D56" s="69"/>
      <c r="E56" s="69"/>
      <c r="F56" s="69"/>
      <c r="G56" s="69"/>
      <c r="H56" s="69"/>
      <c r="I56" s="69"/>
      <c r="J56" s="69"/>
    </row>
    <row r="57" spans="1:10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4.25" customHeight="1">
      <c r="A58" s="69" t="s">
        <v>42</v>
      </c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14.25" customHeight="1">
      <c r="A59" s="15"/>
      <c r="B59" s="7"/>
      <c r="C59" s="7"/>
      <c r="D59" s="7"/>
      <c r="E59" s="7"/>
      <c r="F59" s="7"/>
      <c r="G59" s="7"/>
      <c r="H59" s="7"/>
      <c r="I59" s="7"/>
      <c r="J59" s="7"/>
    </row>
    <row r="60" spans="1:10" ht="14.25" customHeight="1" thickBot="1">
      <c r="A60" s="13" t="s">
        <v>17</v>
      </c>
      <c r="B60" s="7"/>
      <c r="C60" s="7"/>
      <c r="D60" s="7"/>
      <c r="E60" s="7"/>
      <c r="F60" s="7"/>
      <c r="G60" s="7"/>
      <c r="H60" s="7"/>
      <c r="I60" s="7"/>
      <c r="J60" s="7"/>
    </row>
    <row r="61" spans="1:10" ht="14.25" customHeight="1" thickBot="1">
      <c r="A61" s="16"/>
      <c r="B61" s="7" t="s">
        <v>18</v>
      </c>
      <c r="C61" s="7"/>
      <c r="D61" s="7"/>
      <c r="E61" s="7"/>
      <c r="F61" s="7"/>
      <c r="G61" s="7"/>
      <c r="H61" s="7"/>
      <c r="I61" s="7"/>
      <c r="J61" s="7"/>
    </row>
    <row r="62" spans="1:10" ht="14.25" customHeight="1" thickBot="1">
      <c r="A62" s="16"/>
      <c r="B62" s="7" t="s">
        <v>19</v>
      </c>
      <c r="C62" s="7"/>
      <c r="D62" s="7"/>
      <c r="E62" s="7"/>
      <c r="F62" s="7"/>
      <c r="G62" s="7"/>
      <c r="H62" s="7"/>
      <c r="I62" s="7"/>
      <c r="J62" s="7"/>
    </row>
    <row r="63" spans="1:10" ht="14.25" customHeight="1">
      <c r="A63" s="14" t="s">
        <v>20</v>
      </c>
      <c r="B63" s="7"/>
      <c r="C63" s="7"/>
      <c r="D63" s="7"/>
      <c r="E63" s="7"/>
      <c r="F63" s="7"/>
      <c r="G63" s="7"/>
      <c r="H63" s="7"/>
      <c r="I63" s="7"/>
      <c r="J63" s="7"/>
    </row>
    <row r="64" spans="1:10" ht="14.25" customHeight="1">
      <c r="A64" s="20" t="s">
        <v>16</v>
      </c>
      <c r="B64" s="1"/>
      <c r="C64" s="1"/>
      <c r="D64" s="7"/>
      <c r="E64" s="7"/>
      <c r="F64" s="7"/>
      <c r="G64" s="7"/>
      <c r="H64" s="7"/>
      <c r="I64" s="7"/>
      <c r="J64" s="7"/>
    </row>
    <row r="65" spans="1:10" ht="14.25" customHeight="1">
      <c r="A65" s="15"/>
      <c r="B65" s="7"/>
      <c r="C65" s="7"/>
      <c r="D65" s="7"/>
      <c r="E65" s="7"/>
      <c r="F65" s="7"/>
      <c r="G65" s="7"/>
      <c r="H65" s="7"/>
      <c r="I65" s="7"/>
      <c r="J65" s="7"/>
    </row>
    <row r="66" spans="1:10" ht="14.25" customHeight="1" thickBot="1">
      <c r="A66" s="50" t="s">
        <v>34</v>
      </c>
      <c r="B66" s="50"/>
      <c r="C66" s="50"/>
      <c r="D66" s="50"/>
      <c r="E66" s="50"/>
      <c r="F66" s="50"/>
      <c r="G66" s="50"/>
      <c r="H66" s="7"/>
      <c r="I66" s="7"/>
      <c r="J66" s="7"/>
    </row>
    <row r="67" spans="1:10" ht="14.25" customHeight="1" thickBot="1">
      <c r="A67" s="16"/>
      <c r="B67" s="24" t="s">
        <v>31</v>
      </c>
      <c r="C67" s="24"/>
      <c r="D67" s="7"/>
      <c r="E67" s="7"/>
      <c r="F67" s="7"/>
      <c r="G67" s="7"/>
      <c r="H67" s="7"/>
      <c r="I67" s="7"/>
      <c r="J67" s="7"/>
    </row>
    <row r="68" spans="1:10" ht="14.25" customHeight="1" thickBot="1">
      <c r="A68" s="16"/>
      <c r="B68" s="24" t="s">
        <v>33</v>
      </c>
      <c r="C68" s="24"/>
      <c r="D68" s="7"/>
      <c r="E68" s="7"/>
      <c r="F68" s="7"/>
      <c r="G68" s="7"/>
      <c r="H68" s="7"/>
      <c r="I68" s="7"/>
      <c r="J68" s="7"/>
    </row>
    <row r="69" spans="1:10" ht="14.25" customHeight="1" thickBot="1">
      <c r="A69" s="16"/>
      <c r="B69" s="24" t="s">
        <v>32</v>
      </c>
      <c r="C69" s="24"/>
      <c r="D69" s="7"/>
      <c r="E69" s="7"/>
      <c r="F69" s="7"/>
      <c r="G69" s="7"/>
      <c r="H69" s="7"/>
      <c r="I69" s="7"/>
      <c r="J69" s="7"/>
    </row>
    <row r="70" spans="1:10" ht="14.25" customHeight="1" thickBot="1">
      <c r="A70" s="16"/>
      <c r="B70" s="24" t="s">
        <v>35</v>
      </c>
      <c r="C70" s="24"/>
      <c r="D70" s="7"/>
      <c r="E70" s="7"/>
      <c r="F70" s="7"/>
      <c r="G70" s="7"/>
      <c r="H70" s="7"/>
      <c r="I70" s="7"/>
      <c r="J70" s="7"/>
    </row>
    <row r="71" spans="1:10" ht="15.75" customHeight="1" thickBot="1">
      <c r="A71" s="16"/>
      <c r="B71" s="45" t="s">
        <v>36</v>
      </c>
      <c r="C71" s="46"/>
      <c r="D71" s="47"/>
      <c r="E71" s="7"/>
      <c r="F71" s="7"/>
      <c r="G71" s="7"/>
      <c r="H71" s="7"/>
      <c r="I71" s="7"/>
      <c r="J71" s="7"/>
    </row>
    <row r="72" spans="1:10" ht="15.75" customHeight="1" thickBot="1">
      <c r="A72" s="16"/>
      <c r="B72" s="24" t="s">
        <v>37</v>
      </c>
      <c r="C72" s="24"/>
      <c r="D72" s="7"/>
      <c r="E72" s="7"/>
      <c r="F72" s="7"/>
      <c r="G72" s="7"/>
      <c r="H72" s="7"/>
      <c r="I72" s="7"/>
      <c r="J72" s="7"/>
    </row>
    <row r="73" spans="1:10" ht="14.25" customHeight="1">
      <c r="A73" s="20" t="s">
        <v>16</v>
      </c>
      <c r="B73" s="25"/>
      <c r="C73" s="25"/>
      <c r="D73" s="7"/>
      <c r="E73" s="7"/>
      <c r="F73" s="7"/>
      <c r="G73" s="7"/>
      <c r="H73" s="7"/>
      <c r="I73" s="7"/>
      <c r="J73" s="7"/>
    </row>
    <row r="74" spans="1:10" ht="122.25" customHeight="1">
      <c r="A74" s="61" t="s">
        <v>26</v>
      </c>
      <c r="B74" s="62"/>
      <c r="C74" s="62"/>
      <c r="D74" s="62"/>
      <c r="E74" s="62"/>
      <c r="F74" s="62"/>
      <c r="G74" s="62"/>
      <c r="H74" s="62"/>
      <c r="I74" s="62"/>
      <c r="J74" s="62"/>
    </row>
    <row r="75" spans="1:10" ht="14.25" customHeight="1">
      <c r="A75" s="20"/>
      <c r="B75" s="1"/>
      <c r="C75" s="1"/>
      <c r="D75" s="7"/>
      <c r="E75" s="7"/>
      <c r="F75" s="7"/>
      <c r="G75" s="7"/>
      <c r="H75" s="7"/>
      <c r="I75" s="7"/>
      <c r="J75" s="7"/>
    </row>
    <row r="76" spans="1:10" ht="14.25" customHeight="1">
      <c r="A76" s="71" t="s">
        <v>23</v>
      </c>
      <c r="B76" s="71"/>
      <c r="C76" s="71"/>
      <c r="D76" s="71"/>
      <c r="E76" s="71"/>
      <c r="F76" s="71"/>
      <c r="G76" s="71"/>
      <c r="H76" s="71"/>
      <c r="I76" s="71"/>
      <c r="J76" s="71"/>
    </row>
    <row r="77" spans="1:10" ht="14.25" customHeight="1">
      <c r="A77" s="19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>
      <c r="A78" s="70" t="s">
        <v>24</v>
      </c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32.25" customHeight="1">
      <c r="A79" s="60" t="s">
        <v>25</v>
      </c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18.75" customHeight="1">
      <c r="A80" s="22"/>
      <c r="B80" s="22"/>
      <c r="C80" s="27"/>
      <c r="D80" s="22"/>
      <c r="E80" s="22"/>
      <c r="F80" s="22"/>
      <c r="G80" s="22"/>
      <c r="H80" s="22"/>
      <c r="I80" s="22"/>
      <c r="J80" s="22"/>
    </row>
    <row r="81" spans="2:3" ht="33" customHeight="1"/>
    <row r="82" spans="2:3" ht="15" customHeight="1"/>
    <row r="83" spans="2:3" ht="15" customHeight="1"/>
    <row r="84" spans="2:3" ht="15" customHeight="1"/>
    <row r="85" spans="2:3" ht="15" customHeight="1">
      <c r="B85" s="21"/>
      <c r="C85" s="21"/>
    </row>
    <row r="86" spans="2:3" ht="15" customHeight="1"/>
    <row r="87" spans="2:3" ht="15" customHeight="1"/>
    <row r="88" spans="2:3" ht="15" customHeight="1"/>
    <row r="89" spans="2:3" ht="15" customHeight="1">
      <c r="B89" s="21"/>
      <c r="C89" s="21"/>
    </row>
    <row r="90" spans="2:3" ht="15" customHeight="1"/>
    <row r="91" spans="2:3" ht="15" customHeight="1"/>
    <row r="92" spans="2:3" ht="15" customHeight="1"/>
    <row r="93" spans="2:3" ht="15" customHeight="1"/>
    <row r="94" spans="2:3" ht="15" customHeight="1"/>
    <row r="95" spans="2:3" ht="15" customHeight="1"/>
    <row r="96" spans="2:3" ht="15" customHeight="1"/>
    <row r="97" ht="15" customHeight="1"/>
    <row r="98" ht="15" customHeight="1"/>
    <row r="99" ht="15" customHeight="1"/>
    <row r="100" ht="130.5" customHeight="1"/>
    <row r="101" ht="15.75" customHeight="1"/>
    <row r="102" ht="15.7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spans="11:15" ht="15" customHeight="1"/>
    <row r="130" spans="11:15" ht="18.75" customHeight="1"/>
    <row r="131" spans="11:15" ht="18.75" customHeight="1"/>
    <row r="132" spans="11:15" ht="18.75" customHeight="1"/>
    <row r="133" spans="11:15" ht="27" customHeight="1">
      <c r="K133" s="1"/>
      <c r="L133" s="1"/>
      <c r="M133" s="1"/>
      <c r="N133" s="1"/>
      <c r="O133" s="1"/>
    </row>
    <row r="134" spans="11:15" ht="22.5" customHeight="1">
      <c r="K134" s="1"/>
      <c r="L134" s="1"/>
      <c r="M134" s="1"/>
      <c r="N134" s="1"/>
      <c r="O134" s="1"/>
    </row>
    <row r="135" spans="11:15" ht="32.25" customHeight="1">
      <c r="K135" s="1"/>
      <c r="L135" s="1"/>
      <c r="M135" s="1"/>
      <c r="N135" s="1"/>
      <c r="O135" s="1"/>
    </row>
    <row r="136" spans="11:15" ht="7.5" customHeight="1">
      <c r="K136" s="1"/>
      <c r="L136" s="1"/>
      <c r="M136" s="1"/>
      <c r="N136" s="1"/>
      <c r="O136" s="1"/>
    </row>
    <row r="137" spans="11:15" ht="15.75" customHeight="1">
      <c r="K137" s="1"/>
      <c r="L137" s="1"/>
      <c r="M137" s="1"/>
      <c r="N137" s="1"/>
      <c r="O137" s="1"/>
    </row>
    <row r="138" spans="11:15" ht="20.25" customHeight="1">
      <c r="K138" s="1"/>
      <c r="L138" s="1"/>
      <c r="M138" s="1"/>
      <c r="N138" s="1"/>
      <c r="O138" s="1"/>
    </row>
    <row r="139" spans="11:15" ht="20.25" customHeight="1">
      <c r="K139" s="1"/>
      <c r="L139" s="1"/>
      <c r="M139" s="1"/>
      <c r="N139" s="1"/>
      <c r="O139" s="1"/>
    </row>
    <row r="140" spans="11:15" ht="21.75" customHeight="1">
      <c r="K140" s="1"/>
      <c r="L140" s="1"/>
      <c r="M140" s="1"/>
      <c r="N140" s="1"/>
      <c r="O140" s="1"/>
    </row>
    <row r="141" spans="11:15" ht="12" customHeight="1">
      <c r="K141" s="1"/>
      <c r="L141" s="1"/>
      <c r="M141" s="1"/>
      <c r="N141" s="1"/>
      <c r="O141" s="1"/>
    </row>
    <row r="142" spans="11:15" ht="11.25" customHeight="1">
      <c r="K142" s="1"/>
      <c r="L142" s="1"/>
      <c r="M142" s="1"/>
      <c r="N142" s="1"/>
      <c r="O142" s="1"/>
    </row>
    <row r="143" spans="11:15" ht="12" customHeight="1">
      <c r="K143" s="1"/>
      <c r="L143" s="1"/>
      <c r="M143" s="1"/>
      <c r="N143" s="1"/>
      <c r="O143" s="1"/>
    </row>
    <row r="144" spans="11:15" ht="16.5" customHeight="1">
      <c r="K144" s="1"/>
      <c r="L144" s="1"/>
      <c r="M144" s="1"/>
      <c r="N144" s="1"/>
      <c r="O144" s="1"/>
    </row>
    <row r="145" spans="11:15" ht="16.5" customHeight="1">
      <c r="K145" s="1"/>
      <c r="L145" s="1"/>
      <c r="M145" s="1"/>
      <c r="N145" s="1"/>
      <c r="O145" s="1"/>
    </row>
    <row r="146" spans="11:15" ht="17.25" customHeight="1">
      <c r="K146" s="1"/>
      <c r="L146" s="1"/>
      <c r="M146" s="1"/>
      <c r="N146" s="1"/>
      <c r="O146" s="1"/>
    </row>
    <row r="147" spans="11:15" ht="17.25" customHeight="1">
      <c r="K147" s="1"/>
      <c r="L147" s="1"/>
      <c r="M147" s="1"/>
      <c r="N147" s="1"/>
      <c r="O147" s="1"/>
    </row>
    <row r="148" spans="11:15" ht="17.25" customHeight="1">
      <c r="K148" s="1"/>
      <c r="L148" s="1"/>
      <c r="M148" s="1"/>
      <c r="N148" s="1"/>
      <c r="O148" s="1"/>
    </row>
    <row r="149" spans="11:15" ht="17.25" customHeight="1">
      <c r="K149" s="1"/>
      <c r="L149" s="1"/>
      <c r="M149" s="1"/>
      <c r="N149" s="1"/>
      <c r="O149" s="1"/>
    </row>
    <row r="150" spans="11:15" ht="12" customHeight="1">
      <c r="K150" s="1"/>
      <c r="L150" s="1"/>
      <c r="M150" s="1"/>
      <c r="N150" s="1"/>
      <c r="O150" s="1"/>
    </row>
    <row r="151" spans="11:15" ht="114" customHeight="1">
      <c r="K151" s="1"/>
      <c r="L151" s="1"/>
      <c r="M151" s="1"/>
      <c r="N151" s="1"/>
      <c r="O151" s="1"/>
    </row>
    <row r="152" spans="11:15" ht="9" customHeight="1">
      <c r="K152" s="1"/>
      <c r="L152" s="1"/>
      <c r="M152" s="1"/>
      <c r="N152" s="1"/>
      <c r="O152" s="1"/>
    </row>
    <row r="153" spans="11:15" ht="33.75" customHeight="1">
      <c r="K153" s="1"/>
      <c r="L153" s="1"/>
      <c r="M153" s="1"/>
      <c r="N153" s="1"/>
      <c r="O153" s="1"/>
    </row>
    <row r="154" spans="11:15" ht="7.5" customHeight="1">
      <c r="K154" s="1"/>
      <c r="L154" s="1"/>
      <c r="M154" s="1"/>
      <c r="N154" s="1"/>
      <c r="O154" s="1"/>
    </row>
    <row r="155" spans="11:15" ht="26.25" customHeight="1"/>
    <row r="156" spans="11:15" ht="28.5" customHeight="1"/>
    <row r="157" spans="11:15" ht="12" customHeight="1"/>
  </sheetData>
  <mergeCells count="45">
    <mergeCell ref="H2:I2"/>
    <mergeCell ref="H1:J1"/>
    <mergeCell ref="A18:J18"/>
    <mergeCell ref="A15:J15"/>
    <mergeCell ref="D9:F9"/>
    <mergeCell ref="A3:J3"/>
    <mergeCell ref="A5:F5"/>
    <mergeCell ref="A6:F6"/>
    <mergeCell ref="A7:F7"/>
    <mergeCell ref="A8:F8"/>
    <mergeCell ref="D12:F12"/>
    <mergeCell ref="D13:F13"/>
    <mergeCell ref="D10:F10"/>
    <mergeCell ref="D11:F11"/>
    <mergeCell ref="H5:J5"/>
    <mergeCell ref="H7:J7"/>
    <mergeCell ref="D14:F14"/>
    <mergeCell ref="H4:J4"/>
    <mergeCell ref="H6:J6"/>
    <mergeCell ref="A79:J79"/>
    <mergeCell ref="A74:J74"/>
    <mergeCell ref="A16:J16"/>
    <mergeCell ref="A17:J17"/>
    <mergeCell ref="A20:J20"/>
    <mergeCell ref="A19:J19"/>
    <mergeCell ref="A21:J21"/>
    <mergeCell ref="F23:F25"/>
    <mergeCell ref="A23:A25"/>
    <mergeCell ref="A56:J56"/>
    <mergeCell ref="A78:J78"/>
    <mergeCell ref="A58:J58"/>
    <mergeCell ref="A76:J76"/>
    <mergeCell ref="B71:D71"/>
    <mergeCell ref="G23:G25"/>
    <mergeCell ref="I23:I25"/>
    <mergeCell ref="A66:G66"/>
    <mergeCell ref="H23:H25"/>
    <mergeCell ref="E23:E25"/>
    <mergeCell ref="A55:J55"/>
    <mergeCell ref="J23:J25"/>
    <mergeCell ref="B23:B25"/>
    <mergeCell ref="D23:D25"/>
    <mergeCell ref="A27:J27"/>
    <mergeCell ref="A54:F54"/>
    <mergeCell ref="C24:C25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Łokuciejewska Katarzyna</cp:lastModifiedBy>
  <cp:lastPrinted>2022-01-20T09:19:20Z</cp:lastPrinted>
  <dcterms:created xsi:type="dcterms:W3CDTF">2018-01-18T08:35:25Z</dcterms:created>
  <dcterms:modified xsi:type="dcterms:W3CDTF">2022-01-25T08:10:34Z</dcterms:modified>
</cp:coreProperties>
</file>