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Przetargi 2024\2. 271.1.2.2024 BUD\2. SWZ\"/>
    </mc:Choice>
  </mc:AlternateContent>
  <xr:revisionPtr revIDLastSave="0" documentId="13_ncr:1_{26232AC8-B9A7-44AD-9CDC-D11A08FF3E4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. ODS Powiat Pucki" sheetId="1" r:id="rId1"/>
    <sheet name="2. ODS Powiat Wejherowski" sheetId="4" r:id="rId2"/>
    <sheet name="3. ODW Powiat Wejherowski " sheetId="2" r:id="rId3"/>
    <sheet name="Zestawienie razem" sheetId="3" r:id="rId4"/>
  </sheets>
  <definedNames>
    <definedName name="_xlnm.Print_Area" localSheetId="3">'Zestawienie razem'!$A$1:$C$5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3" i="3"/>
  <c r="E2" i="3"/>
  <c r="D4" i="3"/>
  <c r="D3" i="3"/>
  <c r="D2" i="3"/>
  <c r="C4" i="3"/>
  <c r="C3" i="3"/>
  <c r="C2" i="3"/>
  <c r="B4" i="3"/>
  <c r="B3" i="3"/>
  <c r="B5" i="3" s="1"/>
  <c r="B2" i="3"/>
  <c r="K11" i="1"/>
  <c r="H10" i="2"/>
  <c r="H11" i="4"/>
  <c r="H11" i="1"/>
  <c r="J11" i="1"/>
  <c r="G11" i="1"/>
  <c r="K11" i="4"/>
  <c r="J11" i="4"/>
  <c r="G11" i="4"/>
  <c r="K10" i="2"/>
  <c r="J10" i="2"/>
  <c r="G10" i="2"/>
  <c r="E5" i="3" l="1"/>
  <c r="D5" i="3"/>
  <c r="E3" i="2"/>
  <c r="E4" i="2"/>
  <c r="E5" i="2"/>
  <c r="E6" i="2"/>
  <c r="E7" i="2"/>
  <c r="E8" i="2"/>
  <c r="E9" i="2"/>
  <c r="E2" i="2"/>
  <c r="E3" i="1" l="1"/>
  <c r="E4" i="1"/>
  <c r="E5" i="1"/>
  <c r="E6" i="1"/>
  <c r="E7" i="1"/>
  <c r="E8" i="1"/>
  <c r="E9" i="1"/>
  <c r="E10" i="1"/>
  <c r="E2" i="1"/>
  <c r="E3" i="4"/>
  <c r="E4" i="4"/>
  <c r="E5" i="4"/>
  <c r="E6" i="4"/>
  <c r="E7" i="4"/>
  <c r="E8" i="4"/>
  <c r="E9" i="4"/>
  <c r="E10" i="4"/>
  <c r="E2" i="4"/>
  <c r="C5" i="3" l="1"/>
</calcChain>
</file>

<file path=xl/sharedStrings.xml><?xml version="1.0" encoding="utf-8"?>
<sst xmlns="http://schemas.openxmlformats.org/spreadsheetml/2006/main" count="123" uniqueCount="43">
  <si>
    <t>L.p.</t>
  </si>
  <si>
    <t>Opis zamówienia</t>
  </si>
  <si>
    <t>Jednostka miary</t>
  </si>
  <si>
    <t>1.</t>
  </si>
  <si>
    <t>Świadczenie usług transportowych samochodem ciężarowym o ład. 7-9 ton  /4x2/</t>
  </si>
  <si>
    <t>Godz.</t>
  </si>
  <si>
    <t>2.</t>
  </si>
  <si>
    <t>Godz..</t>
  </si>
  <si>
    <t>3.</t>
  </si>
  <si>
    <t>4.</t>
  </si>
  <si>
    <t>Świadczenie usług załadunkowych ładowarką o pojemności łyżki od 1,5 do 2,5 m³</t>
  </si>
  <si>
    <t>5.</t>
  </si>
  <si>
    <t>Świadczenie usług równiarką</t>
  </si>
  <si>
    <t xml:space="preserve">Godz. </t>
  </si>
  <si>
    <t>6.</t>
  </si>
  <si>
    <t>Oczyszczanie ulic zamiatarką mechaniczną</t>
  </si>
  <si>
    <t>7.</t>
  </si>
  <si>
    <t>Usługi podnośnika koszowego z pilarzem</t>
  </si>
  <si>
    <t>8.</t>
  </si>
  <si>
    <t>Usługi koparką kołową o pojemności łyżki 1-1,5 m³</t>
  </si>
  <si>
    <t>9.</t>
  </si>
  <si>
    <t>Usługi walca stalowo-gumowego</t>
  </si>
  <si>
    <t>Usługi walca wibracyjnego stalowo-gumowego 8t.</t>
  </si>
  <si>
    <t>Obwód</t>
  </si>
  <si>
    <t>Podatek VAT
(stawka VAT)</t>
  </si>
  <si>
    <t>Ilość godzin 
w ciągu 24 miesięcy</t>
  </si>
  <si>
    <t>Świadczenie usług transportowych samochodem ciężarowym o ładowności 12 ton /6x6/</t>
  </si>
  <si>
    <t>Świadczenie usług transportowych samochodem dostawczym do przewozu osób samochód typu bus - 1 szt. do przewozu osób /co najmniej 6/ i ładunku, wyposażony w hak do ciągnięcia przyczepy</t>
  </si>
  <si>
    <t>SUMA:</t>
  </si>
  <si>
    <t xml:space="preserve">Zadanie 1 - OD Sławoszyno 
Powiat Pucki </t>
  </si>
  <si>
    <t>Zadanie 2 - OD Sławoszyno 
Powiat Wejherowski</t>
  </si>
  <si>
    <t>Zadanie 3 - OD Wejherowo
Powiat Wejherowski</t>
  </si>
  <si>
    <t>wartość netto 
24 miesiące</t>
  </si>
  <si>
    <t>wartość brutto 
24 miesiące</t>
  </si>
  <si>
    <t>Cena jednostkowa brutto</t>
  </si>
  <si>
    <t>Wartość brutto 
24 miesiące
(E x F)</t>
  </si>
  <si>
    <t>Wartość podatku 
VAT w zł
(podać wartość VAT w odniesieniu do wartości brutto za okres 24 miesięcy)</t>
  </si>
  <si>
    <t>Ilość godzin 
w ciągu 12 miesięcy</t>
  </si>
  <si>
    <t>Wartość brutto
 12 miesięcy
(D x F)</t>
  </si>
  <si>
    <t>Wartość netto 
24 miesiące
(H - J)</t>
  </si>
  <si>
    <t>RAZEM (suma wartości wszystkich pozycji w poszczególnych kolumnach):</t>
  </si>
  <si>
    <t>wartość podatku VAT</t>
  </si>
  <si>
    <t>wartość brutto 
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</si>
</sst>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>
      <selection activeCell="K11" sqref="K11"/>
    </sheetView>
  </sheetViews>
  <sheetFormatPr defaultRowHeight="15" x14ac:dyDescent="0.25"/>
  <cols>
    <col min="1" max="1" width="5.42578125" customWidth="1"/>
    <col min="2" max="2" width="25.7109375" style="14" customWidth="1"/>
    <col min="3" max="5" width="10.7109375" customWidth="1"/>
    <col min="6" max="6" width="11.7109375" customWidth="1"/>
    <col min="7" max="8" width="15.7109375" customWidth="1"/>
    <col min="9" max="9" width="7.7109375" customWidth="1"/>
    <col min="10" max="10" width="20.7109375" customWidth="1"/>
    <col min="11" max="11" width="15.7109375" customWidth="1"/>
  </cols>
  <sheetData>
    <row r="1" spans="1:11" s="14" customFormat="1" ht="68.25" thickBot="1" x14ac:dyDescent="0.3">
      <c r="A1" s="8" t="s">
        <v>0</v>
      </c>
      <c r="B1" s="7" t="s">
        <v>1</v>
      </c>
      <c r="C1" s="7" t="s">
        <v>2</v>
      </c>
      <c r="D1" s="7" t="s">
        <v>37</v>
      </c>
      <c r="E1" s="7" t="s">
        <v>25</v>
      </c>
      <c r="F1" s="7" t="s">
        <v>34</v>
      </c>
      <c r="G1" s="7" t="s">
        <v>38</v>
      </c>
      <c r="H1" s="7" t="s">
        <v>35</v>
      </c>
      <c r="I1" s="7" t="s">
        <v>24</v>
      </c>
      <c r="J1" s="7" t="s">
        <v>36</v>
      </c>
      <c r="K1" s="7" t="s">
        <v>39</v>
      </c>
    </row>
    <row r="2" spans="1:11" ht="45.75" customHeight="1" thickBot="1" x14ac:dyDescent="0.3">
      <c r="A2" s="2" t="s">
        <v>3</v>
      </c>
      <c r="B2" s="3" t="s">
        <v>4</v>
      </c>
      <c r="C2" s="4" t="s">
        <v>5</v>
      </c>
      <c r="D2" s="4">
        <v>900</v>
      </c>
      <c r="E2" s="10">
        <f>D2*2</f>
        <v>1800</v>
      </c>
      <c r="F2" s="3"/>
      <c r="G2" s="3"/>
      <c r="H2" s="1"/>
      <c r="I2" s="11">
        <v>0.23</v>
      </c>
      <c r="J2" s="1"/>
      <c r="K2" s="1"/>
    </row>
    <row r="3" spans="1:11" ht="44.25" customHeight="1" thickBot="1" x14ac:dyDescent="0.3">
      <c r="A3" s="2" t="s">
        <v>6</v>
      </c>
      <c r="B3" s="3" t="s">
        <v>26</v>
      </c>
      <c r="C3" s="4" t="s">
        <v>7</v>
      </c>
      <c r="D3" s="4">
        <v>120</v>
      </c>
      <c r="E3" s="10">
        <f t="shared" ref="E3:E10" si="0">D3*2</f>
        <v>240</v>
      </c>
      <c r="F3" s="3"/>
      <c r="G3" s="5"/>
      <c r="H3" s="1"/>
      <c r="I3" s="11">
        <v>0.23</v>
      </c>
      <c r="J3" s="1"/>
      <c r="K3" s="1"/>
    </row>
    <row r="4" spans="1:11" ht="72.75" customHeight="1" thickBot="1" x14ac:dyDescent="0.3">
      <c r="A4" s="2" t="s">
        <v>8</v>
      </c>
      <c r="B4" s="3" t="s">
        <v>27</v>
      </c>
      <c r="C4" s="4" t="s">
        <v>5</v>
      </c>
      <c r="D4" s="4">
        <v>1050</v>
      </c>
      <c r="E4" s="10">
        <f t="shared" si="0"/>
        <v>2100</v>
      </c>
      <c r="F4" s="3"/>
      <c r="G4" s="3"/>
      <c r="H4" s="1"/>
      <c r="I4" s="11">
        <v>0.23</v>
      </c>
      <c r="J4" s="1"/>
      <c r="K4" s="1"/>
    </row>
    <row r="5" spans="1:11" ht="40.5" customHeight="1" thickBot="1" x14ac:dyDescent="0.3">
      <c r="A5" s="2" t="s">
        <v>9</v>
      </c>
      <c r="B5" s="3" t="s">
        <v>10</v>
      </c>
      <c r="C5" s="4" t="s">
        <v>5</v>
      </c>
      <c r="D5" s="4">
        <v>100</v>
      </c>
      <c r="E5" s="10">
        <f t="shared" si="0"/>
        <v>200</v>
      </c>
      <c r="F5" s="3"/>
      <c r="G5" s="3"/>
      <c r="H5" s="1"/>
      <c r="I5" s="11">
        <v>0.23</v>
      </c>
      <c r="J5" s="1"/>
      <c r="K5" s="1"/>
    </row>
    <row r="6" spans="1:11" ht="19.5" customHeight="1" thickBot="1" x14ac:dyDescent="0.3">
      <c r="A6" s="2" t="s">
        <v>11</v>
      </c>
      <c r="B6" s="3" t="s">
        <v>12</v>
      </c>
      <c r="C6" s="4" t="s">
        <v>13</v>
      </c>
      <c r="D6" s="4">
        <v>40</v>
      </c>
      <c r="E6" s="10">
        <f t="shared" si="0"/>
        <v>80</v>
      </c>
      <c r="F6" s="3"/>
      <c r="G6" s="3"/>
      <c r="H6" s="1"/>
      <c r="I6" s="11">
        <v>0.23</v>
      </c>
      <c r="J6" s="1"/>
      <c r="K6" s="1"/>
    </row>
    <row r="7" spans="1:11" ht="28.5" customHeight="1" thickBot="1" x14ac:dyDescent="0.3">
      <c r="A7" s="2" t="s">
        <v>14</v>
      </c>
      <c r="B7" s="3" t="s">
        <v>15</v>
      </c>
      <c r="C7" s="4" t="s">
        <v>5</v>
      </c>
      <c r="D7" s="4">
        <v>30</v>
      </c>
      <c r="E7" s="10">
        <f t="shared" si="0"/>
        <v>60</v>
      </c>
      <c r="F7" s="3"/>
      <c r="G7" s="3"/>
      <c r="H7" s="1"/>
      <c r="I7" s="11">
        <v>0.08</v>
      </c>
      <c r="J7" s="1"/>
      <c r="K7" s="1"/>
    </row>
    <row r="8" spans="1:11" ht="27.75" customHeight="1" thickBot="1" x14ac:dyDescent="0.3">
      <c r="A8" s="2" t="s">
        <v>16</v>
      </c>
      <c r="B8" s="3" t="s">
        <v>17</v>
      </c>
      <c r="C8" s="4" t="s">
        <v>13</v>
      </c>
      <c r="D8" s="4">
        <v>80</v>
      </c>
      <c r="E8" s="10">
        <f t="shared" si="0"/>
        <v>160</v>
      </c>
      <c r="F8" s="3"/>
      <c r="G8" s="3"/>
      <c r="H8" s="1"/>
      <c r="I8" s="11">
        <v>0.23</v>
      </c>
      <c r="J8" s="1"/>
      <c r="K8" s="1"/>
    </row>
    <row r="9" spans="1:11" ht="32.25" customHeight="1" thickBot="1" x14ac:dyDescent="0.3">
      <c r="A9" s="2" t="s">
        <v>18</v>
      </c>
      <c r="B9" s="3" t="s">
        <v>19</v>
      </c>
      <c r="C9" s="4" t="s">
        <v>13</v>
      </c>
      <c r="D9" s="4">
        <v>130</v>
      </c>
      <c r="E9" s="10">
        <f t="shared" si="0"/>
        <v>260</v>
      </c>
      <c r="F9" s="3"/>
      <c r="G9" s="3"/>
      <c r="H9" s="1"/>
      <c r="I9" s="11">
        <v>0.23</v>
      </c>
      <c r="J9" s="1"/>
      <c r="K9" s="1"/>
    </row>
    <row r="10" spans="1:11" ht="23.25" customHeight="1" thickBot="1" x14ac:dyDescent="0.3">
      <c r="A10" s="2" t="s">
        <v>20</v>
      </c>
      <c r="B10" s="3" t="s">
        <v>21</v>
      </c>
      <c r="C10" s="4" t="s">
        <v>5</v>
      </c>
      <c r="D10" s="4">
        <v>40</v>
      </c>
      <c r="E10" s="10">
        <f t="shared" si="0"/>
        <v>80</v>
      </c>
      <c r="F10" s="3"/>
      <c r="G10" s="3"/>
      <c r="H10" s="1"/>
      <c r="I10" s="11">
        <v>0.23</v>
      </c>
      <c r="J10" s="1"/>
      <c r="K10" s="1"/>
    </row>
    <row r="11" spans="1:11" ht="23.25" customHeight="1" thickBot="1" x14ac:dyDescent="0.3">
      <c r="A11" s="15" t="s">
        <v>40</v>
      </c>
      <c r="B11" s="15"/>
      <c r="C11" s="15"/>
      <c r="D11" s="15"/>
      <c r="E11" s="15"/>
      <c r="F11" s="16"/>
      <c r="G11" s="7">
        <f>SUM(G2:G10)</f>
        <v>0</v>
      </c>
      <c r="H11" s="7">
        <f>SUM(H2:H10)</f>
        <v>0</v>
      </c>
      <c r="I11" s="7"/>
      <c r="J11" s="7">
        <f>SUM(J2:J10)</f>
        <v>0</v>
      </c>
      <c r="K11" s="7">
        <f>SUM(K2:K10)</f>
        <v>0</v>
      </c>
    </row>
  </sheetData>
  <mergeCells count="1">
    <mergeCell ref="A11:F1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&amp;CSzacowanie wartości 
zadanie 1 - OD Sławoszyno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26DB-75F8-4669-8CAD-026A045A52D8}">
  <dimension ref="A1:K11"/>
  <sheetViews>
    <sheetView zoomScaleNormal="100" workbookViewId="0">
      <selection activeCell="K11" sqref="K11"/>
    </sheetView>
  </sheetViews>
  <sheetFormatPr defaultRowHeight="15" x14ac:dyDescent="0.25"/>
  <cols>
    <col min="1" max="1" width="5.42578125" customWidth="1"/>
    <col min="2" max="2" width="25.7109375" customWidth="1"/>
    <col min="3" max="5" width="10.7109375" customWidth="1"/>
    <col min="6" max="6" width="11.7109375" customWidth="1"/>
    <col min="7" max="8" width="15.7109375" customWidth="1"/>
    <col min="9" max="9" width="7.7109375" customWidth="1"/>
    <col min="10" max="10" width="20.7109375" customWidth="1"/>
    <col min="11" max="11" width="15.7109375" customWidth="1"/>
  </cols>
  <sheetData>
    <row r="1" spans="1:11" s="14" customFormat="1" ht="68.25" thickBot="1" x14ac:dyDescent="0.3">
      <c r="A1" s="8" t="s">
        <v>0</v>
      </c>
      <c r="B1" s="7" t="s">
        <v>1</v>
      </c>
      <c r="C1" s="7" t="s">
        <v>2</v>
      </c>
      <c r="D1" s="7" t="s">
        <v>37</v>
      </c>
      <c r="E1" s="7" t="s">
        <v>25</v>
      </c>
      <c r="F1" s="7" t="s">
        <v>34</v>
      </c>
      <c r="G1" s="7" t="s">
        <v>38</v>
      </c>
      <c r="H1" s="7" t="s">
        <v>35</v>
      </c>
      <c r="I1" s="7" t="s">
        <v>24</v>
      </c>
      <c r="J1" s="7" t="s">
        <v>36</v>
      </c>
      <c r="K1" s="7" t="s">
        <v>39</v>
      </c>
    </row>
    <row r="2" spans="1:11" ht="34.5" thickBot="1" x14ac:dyDescent="0.3">
      <c r="A2" s="2" t="s">
        <v>3</v>
      </c>
      <c r="B2" s="3" t="s">
        <v>4</v>
      </c>
      <c r="C2" s="4" t="s">
        <v>5</v>
      </c>
      <c r="D2" s="4">
        <v>900</v>
      </c>
      <c r="E2" s="10">
        <f>D2*2</f>
        <v>1800</v>
      </c>
      <c r="F2" s="3"/>
      <c r="G2" s="3"/>
      <c r="H2" s="1"/>
      <c r="I2" s="11">
        <v>0.23</v>
      </c>
      <c r="J2" s="1"/>
      <c r="K2" s="1"/>
    </row>
    <row r="3" spans="1:11" ht="45.75" thickBot="1" x14ac:dyDescent="0.3">
      <c r="A3" s="2" t="s">
        <v>6</v>
      </c>
      <c r="B3" s="3" t="s">
        <v>26</v>
      </c>
      <c r="C3" s="4" t="s">
        <v>7</v>
      </c>
      <c r="D3" s="4">
        <v>100</v>
      </c>
      <c r="E3" s="10">
        <f t="shared" ref="E3:E10" si="0">D3*2</f>
        <v>200</v>
      </c>
      <c r="F3" s="3"/>
      <c r="G3" s="5"/>
      <c r="H3" s="1"/>
      <c r="I3" s="11">
        <v>0.23</v>
      </c>
      <c r="J3" s="1"/>
      <c r="K3" s="1"/>
    </row>
    <row r="4" spans="1:11" ht="79.5" customHeight="1" thickBot="1" x14ac:dyDescent="0.3">
      <c r="A4" s="2" t="s">
        <v>8</v>
      </c>
      <c r="B4" s="3" t="s">
        <v>27</v>
      </c>
      <c r="C4" s="4" t="s">
        <v>5</v>
      </c>
      <c r="D4" s="4">
        <v>950</v>
      </c>
      <c r="E4" s="10">
        <f t="shared" si="0"/>
        <v>1900</v>
      </c>
      <c r="F4" s="3"/>
      <c r="G4" s="3"/>
      <c r="H4" s="1"/>
      <c r="I4" s="11">
        <v>0.23</v>
      </c>
      <c r="J4" s="1"/>
      <c r="K4" s="1"/>
    </row>
    <row r="5" spans="1:11" ht="42" customHeight="1" thickBot="1" x14ac:dyDescent="0.3">
      <c r="A5" s="2" t="s">
        <v>9</v>
      </c>
      <c r="B5" s="3" t="s">
        <v>10</v>
      </c>
      <c r="C5" s="4" t="s">
        <v>5</v>
      </c>
      <c r="D5" s="4">
        <v>100</v>
      </c>
      <c r="E5" s="10">
        <f t="shared" si="0"/>
        <v>200</v>
      </c>
      <c r="F5" s="3"/>
      <c r="G5" s="3"/>
      <c r="H5" s="1"/>
      <c r="I5" s="11">
        <v>0.23</v>
      </c>
      <c r="J5" s="1"/>
      <c r="K5" s="1"/>
    </row>
    <row r="6" spans="1:11" ht="19.5" customHeight="1" thickBot="1" x14ac:dyDescent="0.3">
      <c r="A6" s="2" t="s">
        <v>11</v>
      </c>
      <c r="B6" s="3" t="s">
        <v>12</v>
      </c>
      <c r="C6" s="4" t="s">
        <v>13</v>
      </c>
      <c r="D6" s="4">
        <v>40</v>
      </c>
      <c r="E6" s="10">
        <f t="shared" si="0"/>
        <v>80</v>
      </c>
      <c r="F6" s="3"/>
      <c r="G6" s="3"/>
      <c r="H6" s="1"/>
      <c r="I6" s="11">
        <v>0.23</v>
      </c>
      <c r="J6" s="1"/>
      <c r="K6" s="1"/>
    </row>
    <row r="7" spans="1:11" ht="23.25" thickBot="1" x14ac:dyDescent="0.3">
      <c r="A7" s="2" t="s">
        <v>14</v>
      </c>
      <c r="B7" s="3" t="s">
        <v>15</v>
      </c>
      <c r="C7" s="4" t="s">
        <v>5</v>
      </c>
      <c r="D7" s="4">
        <v>30</v>
      </c>
      <c r="E7" s="10">
        <f t="shared" si="0"/>
        <v>60</v>
      </c>
      <c r="F7" s="3"/>
      <c r="G7" s="3"/>
      <c r="H7" s="1"/>
      <c r="I7" s="11">
        <v>0.08</v>
      </c>
      <c r="J7" s="1"/>
      <c r="K7" s="1"/>
    </row>
    <row r="8" spans="1:11" ht="23.25" thickBot="1" x14ac:dyDescent="0.3">
      <c r="A8" s="2" t="s">
        <v>16</v>
      </c>
      <c r="B8" s="3" t="s">
        <v>17</v>
      </c>
      <c r="C8" s="4" t="s">
        <v>13</v>
      </c>
      <c r="D8" s="4">
        <v>90</v>
      </c>
      <c r="E8" s="10">
        <f t="shared" si="0"/>
        <v>180</v>
      </c>
      <c r="F8" s="3"/>
      <c r="G8" s="3"/>
      <c r="H8" s="1"/>
      <c r="I8" s="11">
        <v>0.23</v>
      </c>
      <c r="J8" s="1"/>
      <c r="K8" s="1"/>
    </row>
    <row r="9" spans="1:11" ht="23.25" thickBot="1" x14ac:dyDescent="0.3">
      <c r="A9" s="2" t="s">
        <v>18</v>
      </c>
      <c r="B9" s="3" t="s">
        <v>19</v>
      </c>
      <c r="C9" s="4" t="s">
        <v>13</v>
      </c>
      <c r="D9" s="4">
        <v>120</v>
      </c>
      <c r="E9" s="10">
        <f t="shared" si="0"/>
        <v>240</v>
      </c>
      <c r="F9" s="3"/>
      <c r="G9" s="3"/>
      <c r="H9" s="1"/>
      <c r="I9" s="11">
        <v>0.23</v>
      </c>
      <c r="J9" s="1"/>
      <c r="K9" s="1"/>
    </row>
    <row r="10" spans="1:11" ht="21" customHeight="1" thickBot="1" x14ac:dyDescent="0.3">
      <c r="A10" s="2" t="s">
        <v>20</v>
      </c>
      <c r="B10" s="3" t="s">
        <v>21</v>
      </c>
      <c r="C10" s="4" t="s">
        <v>5</v>
      </c>
      <c r="D10" s="4">
        <v>30</v>
      </c>
      <c r="E10" s="10">
        <f t="shared" si="0"/>
        <v>60</v>
      </c>
      <c r="F10" s="3"/>
      <c r="G10" s="3"/>
      <c r="H10" s="1"/>
      <c r="I10" s="11">
        <v>0.23</v>
      </c>
      <c r="J10" s="1"/>
      <c r="K10" s="1"/>
    </row>
    <row r="11" spans="1:11" ht="23.25" customHeight="1" thickBot="1" x14ac:dyDescent="0.3">
      <c r="A11" s="15" t="s">
        <v>40</v>
      </c>
      <c r="B11" s="15"/>
      <c r="C11" s="15"/>
      <c r="D11" s="15"/>
      <c r="E11" s="15"/>
      <c r="F11" s="16"/>
      <c r="G11" s="7">
        <f>SUM(G2:G10)</f>
        <v>0</v>
      </c>
      <c r="H11" s="7">
        <f>SUM(H2:H10)</f>
        <v>0</v>
      </c>
      <c r="I11" s="7"/>
      <c r="J11" s="7">
        <f>SUM(J2:J10)</f>
        <v>0</v>
      </c>
      <c r="K11" s="7">
        <f>SUM(K2:K10)</f>
        <v>0</v>
      </c>
    </row>
  </sheetData>
  <mergeCells count="1">
    <mergeCell ref="A11:F11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9986-C78E-4BEA-912B-910FA738A820}">
  <dimension ref="A1:K10"/>
  <sheetViews>
    <sheetView zoomScaleNormal="100" zoomScaleSheetLayoutView="100" workbookViewId="0">
      <selection activeCell="K10" sqref="K10"/>
    </sheetView>
  </sheetViews>
  <sheetFormatPr defaultRowHeight="15" x14ac:dyDescent="0.25"/>
  <cols>
    <col min="1" max="1" width="4.28515625" customWidth="1"/>
    <col min="2" max="2" width="25.7109375" customWidth="1"/>
    <col min="3" max="5" width="10.7109375" customWidth="1"/>
    <col min="6" max="6" width="11.7109375" customWidth="1"/>
    <col min="7" max="8" width="15.7109375" customWidth="1"/>
    <col min="9" max="9" width="7.7109375" customWidth="1"/>
    <col min="10" max="10" width="20.7109375" customWidth="1"/>
    <col min="11" max="11" width="15.7109375" customWidth="1"/>
  </cols>
  <sheetData>
    <row r="1" spans="1:11" s="14" customFormat="1" ht="68.25" thickBot="1" x14ac:dyDescent="0.3">
      <c r="A1" s="8" t="s">
        <v>0</v>
      </c>
      <c r="B1" s="7" t="s">
        <v>1</v>
      </c>
      <c r="C1" s="7" t="s">
        <v>2</v>
      </c>
      <c r="D1" s="7" t="s">
        <v>37</v>
      </c>
      <c r="E1" s="7" t="s">
        <v>25</v>
      </c>
      <c r="F1" s="7" t="s">
        <v>34</v>
      </c>
      <c r="G1" s="7" t="s">
        <v>38</v>
      </c>
      <c r="H1" s="7" t="s">
        <v>35</v>
      </c>
      <c r="I1" s="7" t="s">
        <v>24</v>
      </c>
      <c r="J1" s="7" t="s">
        <v>36</v>
      </c>
      <c r="K1" s="7" t="s">
        <v>39</v>
      </c>
    </row>
    <row r="2" spans="1:11" ht="41.25" customHeight="1" thickBot="1" x14ac:dyDescent="0.3">
      <c r="A2" s="2" t="s">
        <v>3</v>
      </c>
      <c r="B2" s="3" t="s">
        <v>4</v>
      </c>
      <c r="C2" s="4" t="s">
        <v>5</v>
      </c>
      <c r="D2" s="4">
        <v>1700</v>
      </c>
      <c r="E2" s="4">
        <f>D2*2</f>
        <v>3400</v>
      </c>
      <c r="F2" s="3"/>
      <c r="G2" s="3"/>
      <c r="H2" s="3"/>
      <c r="I2" s="11">
        <v>0.23</v>
      </c>
      <c r="J2" s="3"/>
      <c r="K2" s="3"/>
    </row>
    <row r="3" spans="1:11" ht="42.75" customHeight="1" thickBot="1" x14ac:dyDescent="0.3">
      <c r="A3" s="2" t="s">
        <v>6</v>
      </c>
      <c r="B3" s="3" t="s">
        <v>26</v>
      </c>
      <c r="C3" s="4" t="s">
        <v>7</v>
      </c>
      <c r="D3" s="4">
        <v>250</v>
      </c>
      <c r="E3" s="4">
        <f t="shared" ref="E3:E9" si="0">D3*2</f>
        <v>500</v>
      </c>
      <c r="F3" s="3"/>
      <c r="G3" s="3"/>
      <c r="H3" s="3"/>
      <c r="I3" s="11">
        <v>0.23</v>
      </c>
      <c r="J3" s="3"/>
      <c r="K3" s="3"/>
    </row>
    <row r="4" spans="1:11" ht="78.75" customHeight="1" thickBot="1" x14ac:dyDescent="0.3">
      <c r="A4" s="2" t="s">
        <v>8</v>
      </c>
      <c r="B4" s="3" t="s">
        <v>27</v>
      </c>
      <c r="C4" s="4" t="s">
        <v>5</v>
      </c>
      <c r="D4" s="4">
        <v>2000</v>
      </c>
      <c r="E4" s="4">
        <f t="shared" si="0"/>
        <v>4000</v>
      </c>
      <c r="F4" s="3"/>
      <c r="G4" s="3"/>
      <c r="H4" s="3"/>
      <c r="I4" s="11">
        <v>0.23</v>
      </c>
      <c r="J4" s="3"/>
      <c r="K4" s="3"/>
    </row>
    <row r="5" spans="1:11" ht="42.75" customHeight="1" thickBot="1" x14ac:dyDescent="0.3">
      <c r="A5" s="2" t="s">
        <v>9</v>
      </c>
      <c r="B5" s="3" t="s">
        <v>10</v>
      </c>
      <c r="C5" s="4" t="s">
        <v>5</v>
      </c>
      <c r="D5" s="4">
        <v>700</v>
      </c>
      <c r="E5" s="4">
        <f t="shared" si="0"/>
        <v>1400</v>
      </c>
      <c r="F5" s="3"/>
      <c r="G5" s="3"/>
      <c r="H5" s="3"/>
      <c r="I5" s="11">
        <v>0.23</v>
      </c>
      <c r="J5" s="3"/>
      <c r="K5" s="3"/>
    </row>
    <row r="6" spans="1:11" ht="24" customHeight="1" thickBot="1" x14ac:dyDescent="0.3">
      <c r="A6" s="2" t="s">
        <v>11</v>
      </c>
      <c r="B6" s="3" t="s">
        <v>12</v>
      </c>
      <c r="C6" s="4" t="s">
        <v>13</v>
      </c>
      <c r="D6" s="4">
        <v>150</v>
      </c>
      <c r="E6" s="4">
        <f t="shared" si="0"/>
        <v>300</v>
      </c>
      <c r="F6" s="3"/>
      <c r="G6" s="3"/>
      <c r="H6" s="3"/>
      <c r="I6" s="11">
        <v>0.23</v>
      </c>
      <c r="J6" s="3"/>
      <c r="K6" s="3"/>
    </row>
    <row r="7" spans="1:11" ht="31.5" customHeight="1" thickBot="1" x14ac:dyDescent="0.3">
      <c r="A7" s="2" t="s">
        <v>14</v>
      </c>
      <c r="B7" s="3" t="s">
        <v>15</v>
      </c>
      <c r="C7" s="4" t="s">
        <v>5</v>
      </c>
      <c r="D7" s="4">
        <v>150</v>
      </c>
      <c r="E7" s="4">
        <f t="shared" si="0"/>
        <v>300</v>
      </c>
      <c r="F7" s="3"/>
      <c r="G7" s="3"/>
      <c r="H7" s="3"/>
      <c r="I7" s="11">
        <v>0.08</v>
      </c>
      <c r="J7" s="3"/>
      <c r="K7" s="3"/>
    </row>
    <row r="8" spans="1:11" ht="31.5" customHeight="1" thickBot="1" x14ac:dyDescent="0.3">
      <c r="A8" s="2" t="s">
        <v>16</v>
      </c>
      <c r="B8" s="3" t="s">
        <v>17</v>
      </c>
      <c r="C8" s="4" t="s">
        <v>13</v>
      </c>
      <c r="D8" s="4">
        <v>100</v>
      </c>
      <c r="E8" s="4">
        <f t="shared" si="0"/>
        <v>200</v>
      </c>
      <c r="F8" s="3"/>
      <c r="G8" s="3"/>
      <c r="H8" s="3"/>
      <c r="I8" s="11">
        <v>0.23</v>
      </c>
      <c r="J8" s="3"/>
      <c r="K8" s="3"/>
    </row>
    <row r="9" spans="1:11" ht="33.75" customHeight="1" thickBot="1" x14ac:dyDescent="0.3">
      <c r="A9" s="2" t="s">
        <v>18</v>
      </c>
      <c r="B9" s="3" t="s">
        <v>22</v>
      </c>
      <c r="C9" s="4" t="s">
        <v>13</v>
      </c>
      <c r="D9" s="4">
        <v>50</v>
      </c>
      <c r="E9" s="4">
        <f t="shared" si="0"/>
        <v>100</v>
      </c>
      <c r="F9" s="3"/>
      <c r="G9" s="3"/>
      <c r="H9" s="3"/>
      <c r="I9" s="11">
        <v>0.23</v>
      </c>
      <c r="J9" s="3"/>
      <c r="K9" s="3"/>
    </row>
    <row r="10" spans="1:11" ht="23.25" customHeight="1" thickBot="1" x14ac:dyDescent="0.3">
      <c r="A10" s="15" t="s">
        <v>40</v>
      </c>
      <c r="B10" s="15"/>
      <c r="C10" s="15"/>
      <c r="D10" s="15"/>
      <c r="E10" s="15"/>
      <c r="F10" s="16"/>
      <c r="G10" s="9">
        <f>SUM(G2:G9)</f>
        <v>0</v>
      </c>
      <c r="H10" s="4">
        <f>SUM(H2:H9)</f>
        <v>0</v>
      </c>
      <c r="I10" s="9"/>
      <c r="J10" s="9">
        <f>SUM(J2:J9)</f>
        <v>0</v>
      </c>
      <c r="K10" s="9">
        <f>SUM(K2:K9)</f>
        <v>0</v>
      </c>
    </row>
  </sheetData>
  <mergeCells count="1"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&amp;CSzacowanie wartości 
zadanie 2 - OD Wejherowo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F535-37A9-42FE-9081-EF7F8B749B46}">
  <dimension ref="A1:E5"/>
  <sheetViews>
    <sheetView workbookViewId="0">
      <selection activeCell="B5" sqref="B5"/>
    </sheetView>
  </sheetViews>
  <sheetFormatPr defaultRowHeight="15" x14ac:dyDescent="0.25"/>
  <cols>
    <col min="1" max="1" width="25.42578125" customWidth="1"/>
    <col min="2" max="5" width="15.7109375" style="6" customWidth="1"/>
  </cols>
  <sheetData>
    <row r="1" spans="1:5" ht="23.25" thickBot="1" x14ac:dyDescent="0.3">
      <c r="A1" s="12" t="s">
        <v>23</v>
      </c>
      <c r="B1" s="9" t="s">
        <v>42</v>
      </c>
      <c r="C1" s="9" t="s">
        <v>33</v>
      </c>
      <c r="D1" s="9" t="s">
        <v>41</v>
      </c>
      <c r="E1" s="9" t="s">
        <v>32</v>
      </c>
    </row>
    <row r="2" spans="1:5" ht="23.25" thickBot="1" x14ac:dyDescent="0.3">
      <c r="A2" s="3" t="s">
        <v>29</v>
      </c>
      <c r="B2" s="4">
        <f>'1. ODS Powiat Pucki'!$G$11</f>
        <v>0</v>
      </c>
      <c r="C2" s="4">
        <f>'1. ODS Powiat Pucki'!$H$11</f>
        <v>0</v>
      </c>
      <c r="D2" s="4">
        <f>'1. ODS Powiat Pucki'!$J$11</f>
        <v>0</v>
      </c>
      <c r="E2" s="4">
        <f>'1. ODS Powiat Pucki'!$K$11</f>
        <v>0</v>
      </c>
    </row>
    <row r="3" spans="1:5" ht="23.25" thickBot="1" x14ac:dyDescent="0.3">
      <c r="A3" s="3" t="s">
        <v>30</v>
      </c>
      <c r="B3" s="4">
        <f>'2. ODS Powiat Wejherowski'!$G$11</f>
        <v>0</v>
      </c>
      <c r="C3" s="4">
        <f>'2. ODS Powiat Wejherowski'!$H$11</f>
        <v>0</v>
      </c>
      <c r="D3" s="4">
        <f>'2. ODS Powiat Wejherowski'!$J$11</f>
        <v>0</v>
      </c>
      <c r="E3" s="4">
        <f>'2. ODS Powiat Wejherowski'!$K$11</f>
        <v>0</v>
      </c>
    </row>
    <row r="4" spans="1:5" ht="23.25" thickBot="1" x14ac:dyDescent="0.3">
      <c r="A4" s="3" t="s">
        <v>31</v>
      </c>
      <c r="B4" s="4">
        <f>'3. ODW Powiat Wejherowski '!$G$10</f>
        <v>0</v>
      </c>
      <c r="C4" s="4">
        <f>'3. ODW Powiat Wejherowski '!$H$10</f>
        <v>0</v>
      </c>
      <c r="D4" s="4">
        <f>'3. ODW Powiat Wejherowski '!$J$10</f>
        <v>0</v>
      </c>
      <c r="E4" s="4">
        <f>'3. ODW Powiat Wejherowski '!$K$10</f>
        <v>0</v>
      </c>
    </row>
    <row r="5" spans="1:5" ht="15.75" thickBot="1" x14ac:dyDescent="0.3">
      <c r="A5" s="13" t="s">
        <v>28</v>
      </c>
      <c r="B5" s="9">
        <f>SUM(B2:B4)</f>
        <v>0</v>
      </c>
      <c r="C5" s="9">
        <f>SUM(C2:C4)</f>
        <v>0</v>
      </c>
      <c r="D5" s="9">
        <f>SUM(D2:D4)</f>
        <v>0</v>
      </c>
      <c r="E5" s="9">
        <f>SUM(E2:E4)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&amp;CSzacowanie wartości zamówienia
RAZEM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1. ODS Powiat Pucki</vt:lpstr>
      <vt:lpstr>2. ODS Powiat Wejherowski</vt:lpstr>
      <vt:lpstr>3. ODW Powiat Wejherowski </vt:lpstr>
      <vt:lpstr>Zestawienie razem</vt:lpstr>
      <vt:lpstr>'Zestawienie razem'!Obszar_wydruku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klapinska</dc:creator>
  <cp:lastModifiedBy>Krystian Kaleta</cp:lastModifiedBy>
  <cp:lastPrinted>2022-02-28T13:23:18Z</cp:lastPrinted>
  <dcterms:created xsi:type="dcterms:W3CDTF">2015-06-05T18:19:34Z</dcterms:created>
  <dcterms:modified xsi:type="dcterms:W3CDTF">2024-03-05T12:58:08Z</dcterms:modified>
</cp:coreProperties>
</file>