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ZAPYTANIA BIP\Zapytania ofertowe 2023\AZ.281.3.36.2023_zakup artykułów biurowych_ES\2 - Zapytanie ofertowe\"/>
    </mc:Choice>
  </mc:AlternateContent>
  <xr:revisionPtr revIDLastSave="0" documentId="13_ncr:1_{0EA2AE02-F87C-4DC3-834A-059041EF14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G24" i="1" s="1"/>
  <c r="F9" i="1"/>
  <c r="G9" i="1" s="1"/>
  <c r="F74" i="1"/>
  <c r="F73" i="1"/>
  <c r="G73" i="1" s="1"/>
  <c r="F31" i="1"/>
  <c r="G31" i="1"/>
  <c r="G74" i="1" l="1"/>
  <c r="F44" i="1"/>
  <c r="G44" i="1" s="1"/>
  <c r="F72" i="1" l="1"/>
  <c r="G72" i="1" s="1"/>
  <c r="F71" i="1"/>
  <c r="G71" i="1" s="1"/>
  <c r="F58" i="1"/>
  <c r="G58" i="1" s="1"/>
  <c r="F57" i="1"/>
  <c r="G57" i="1" s="1"/>
  <c r="F70" i="1"/>
  <c r="G70" i="1" s="1"/>
  <c r="F69" i="1"/>
  <c r="G69" i="1" s="1"/>
  <c r="F15" i="1"/>
  <c r="G15" i="1" s="1"/>
  <c r="F61" i="1"/>
  <c r="G61" i="1" s="1"/>
  <c r="F60" i="1"/>
  <c r="G60" i="1" s="1"/>
  <c r="F39" i="1"/>
  <c r="G39" i="1" s="1"/>
  <c r="F38" i="1"/>
  <c r="G38" i="1" s="1"/>
  <c r="F37" i="1"/>
  <c r="G37" i="1" s="1"/>
  <c r="F51" i="1"/>
  <c r="G51" i="1" s="1"/>
  <c r="F21" i="1"/>
  <c r="G21" i="1" s="1"/>
  <c r="F55" i="1"/>
  <c r="G55" i="1" s="1"/>
  <c r="F45" i="1"/>
  <c r="G45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59" i="1"/>
  <c r="G59" i="1" s="1"/>
  <c r="F56" i="1"/>
  <c r="G56" i="1" s="1"/>
  <c r="F54" i="1"/>
  <c r="G54" i="1" s="1"/>
  <c r="F53" i="1"/>
  <c r="G53" i="1" s="1"/>
  <c r="F52" i="1"/>
  <c r="G52" i="1" s="1"/>
  <c r="F50" i="1"/>
  <c r="G50" i="1" s="1"/>
  <c r="F49" i="1"/>
  <c r="G49" i="1" s="1"/>
  <c r="F48" i="1"/>
  <c r="G48" i="1" s="1"/>
  <c r="F47" i="1"/>
  <c r="G47" i="1" s="1"/>
  <c r="F46" i="1"/>
  <c r="G46" i="1" s="1"/>
  <c r="F43" i="1"/>
  <c r="G43" i="1" s="1"/>
  <c r="F42" i="1"/>
  <c r="G42" i="1" s="1"/>
  <c r="F41" i="1"/>
  <c r="G41" i="1" s="1"/>
  <c r="F40" i="1"/>
  <c r="G40" i="1" s="1"/>
  <c r="F36" i="1"/>
  <c r="G36" i="1" s="1"/>
  <c r="F35" i="1"/>
  <c r="G35" i="1" s="1"/>
  <c r="F34" i="1"/>
  <c r="G34" i="1" s="1"/>
  <c r="F33" i="1"/>
  <c r="G33" i="1" s="1"/>
  <c r="F32" i="1"/>
  <c r="G32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3" i="1"/>
  <c r="G23" i="1" s="1"/>
  <c r="F22" i="1"/>
  <c r="G22" i="1" s="1"/>
  <c r="F20" i="1"/>
  <c r="G20" i="1" s="1"/>
  <c r="F19" i="1"/>
  <c r="G19" i="1" s="1"/>
  <c r="F18" i="1"/>
  <c r="G18" i="1" s="1"/>
  <c r="F17" i="1"/>
  <c r="G17" i="1" s="1"/>
  <c r="F16" i="1"/>
  <c r="G16" i="1" s="1"/>
  <c r="F14" i="1"/>
  <c r="G14" i="1" s="1"/>
  <c r="F13" i="1"/>
  <c r="G13" i="1" s="1"/>
  <c r="F12" i="1"/>
  <c r="G12" i="1" s="1"/>
  <c r="F11" i="1"/>
  <c r="G11" i="1" s="1"/>
  <c r="F10" i="1"/>
  <c r="G10" i="1" s="1"/>
  <c r="F8" i="1"/>
  <c r="G8" i="1" s="1"/>
  <c r="F7" i="1"/>
  <c r="G7" i="1" s="1"/>
  <c r="F6" i="1"/>
  <c r="G6" i="1" s="1"/>
  <c r="F5" i="1"/>
  <c r="G5" i="1" s="1"/>
  <c r="F4" i="1"/>
  <c r="F75" i="1" l="1"/>
  <c r="G4" i="1"/>
  <c r="G75" i="1" s="1"/>
</calcChain>
</file>

<file path=xl/sharedStrings.xml><?xml version="1.0" encoding="utf-8"?>
<sst xmlns="http://schemas.openxmlformats.org/spreadsheetml/2006/main" count="150" uniqueCount="85">
  <si>
    <t>Lp.</t>
  </si>
  <si>
    <t>Nazwa artykułu</t>
  </si>
  <si>
    <t>Jedn.</t>
  </si>
  <si>
    <t>Ilość</t>
  </si>
  <si>
    <t>Cena jednostk. netto</t>
  </si>
  <si>
    <t>Wartość netto</t>
  </si>
  <si>
    <t>Wartość brutto</t>
  </si>
  <si>
    <t xml:space="preserve">szt </t>
  </si>
  <si>
    <t>Papier ksero A4 80g Polspeed 500 arkuszy</t>
  </si>
  <si>
    <t>ryz</t>
  </si>
  <si>
    <t>op</t>
  </si>
  <si>
    <t xml:space="preserve">Skoroszyt z perforacją plastikowy twardy BIURFOLprzezroczysta okładka przednia tylnia kolorowa    mix kolorów         </t>
  </si>
  <si>
    <t>szt</t>
  </si>
  <si>
    <t>Segregator Esselte, A4,  75mm, ekonomiczny, fioletowy</t>
  </si>
  <si>
    <t>Segregator Esselte, A4,  75mm ekonomiczny, pomarańczowy</t>
  </si>
  <si>
    <t>Segregator Esselte, A4,  75mm,ekonomiczny, zielony</t>
  </si>
  <si>
    <t>Koszulki A4 100szt  groszkowe  50 mic  Bantex  antystatyczne</t>
  </si>
  <si>
    <t>op.</t>
  </si>
  <si>
    <t xml:space="preserve">Notes kostka klejona  biała  85x85x35mm </t>
  </si>
  <si>
    <t>Notes samoprzylepny żółty 75 x75</t>
  </si>
  <si>
    <t>Klej biurowy AMOS   w sztyfcie 15g</t>
  </si>
  <si>
    <t>Teczka biała A4 z wiązana 300g wykonana  z kartonu bezkwasowego Tekpar.pl</t>
  </si>
  <si>
    <t>Teczka biała A4 z gumką 300g wykonana  z kartonu bezkwasowego Tekpar.pl</t>
  </si>
  <si>
    <t xml:space="preserve">Długopis Toma TO038 wkład niebieski </t>
  </si>
  <si>
    <t xml:space="preserve">Długopis Toma TO038 wkład czarny </t>
  </si>
  <si>
    <t>Długopis Toma niebieski   TO  069 gwiazdki</t>
  </si>
  <si>
    <t>Długopis Pelikan K86 Stick Soft</t>
  </si>
  <si>
    <t>Długopis Toma kolor 038  wkładu czerwony</t>
  </si>
  <si>
    <t>Długopis Toma kolor 038  wkładu zielony</t>
  </si>
  <si>
    <t xml:space="preserve">Koperta C4 HK BIAŁA </t>
  </si>
  <si>
    <t xml:space="preserve">Koperta tekturowa 352 x520 B3 brązowa </t>
  </si>
  <si>
    <t xml:space="preserve">Taśma biurowa   18 x30 GRAND             </t>
  </si>
  <si>
    <t>Taśma pakowa 50x66 TESA brązowa</t>
  </si>
  <si>
    <t>Atramnet do pióra PELIKAN 4001  niebieski  30ml</t>
  </si>
  <si>
    <t xml:space="preserve">Naboje do pióra wietrznego PARKER Quink nr. 1950385 5szt  Niebieski </t>
  </si>
  <si>
    <t>Marker permanentny Pentel N850 okrągły - niebieski</t>
  </si>
  <si>
    <t xml:space="preserve">ROZSZYWACZ biurowy </t>
  </si>
  <si>
    <t>Zakreślacz TOMA TO-34 żólty</t>
  </si>
  <si>
    <t>Zakreślacz TOMA TO-34 różowy</t>
  </si>
  <si>
    <t>Cienkopisy Stabilo czerwony POINT 88</t>
  </si>
  <si>
    <t>Cienkopisy Stabilo niebieski POINT 88</t>
  </si>
  <si>
    <t>Cienkopisy Stabilo zielony POINT 88</t>
  </si>
  <si>
    <t>Ołówek Faber Castel B2 Grip</t>
  </si>
  <si>
    <t>Teczka z gumką A4 380g ECO VP 5 różnych  kolorów  mix</t>
  </si>
  <si>
    <t>Papier ksero A3 160g Pro Design 250 arkuszy 168CIE</t>
  </si>
  <si>
    <t xml:space="preserve">Skoroszyt KONFEX kartonowy niewpinany biały  twardy  280-300g wąsy metalowe ,230 x 315mm </t>
  </si>
  <si>
    <t>Segregator Esselte, A4,  75mm,ekonomiczny, żółty</t>
  </si>
  <si>
    <t>Segregator Esselte, A4,  75mm,ekonomiczny, czerwony</t>
  </si>
  <si>
    <t>Tusz do stempli czarny  25ml 110 Noris</t>
  </si>
  <si>
    <t>Tusz do stempli metalowych Noris 25 ml, czarny</t>
  </si>
  <si>
    <t xml:space="preserve">Koperta DL BIAŁA </t>
  </si>
  <si>
    <t xml:space="preserve">Zeszyt A4 kratka 96k TWARDA OPRAWA </t>
  </si>
  <si>
    <t xml:space="preserve">Zakreślacz TOMA TO-34 ZIELONY </t>
  </si>
  <si>
    <t>Linijka PLASTIKOWA  30 cm   Grand</t>
  </si>
  <si>
    <t>Marker permanentny TO-202 czerwony</t>
  </si>
  <si>
    <t>Przekładki 1/3 A4 Esselte Mix KOLOR</t>
  </si>
  <si>
    <t>Temperówka z pojemnikiem pojedyncza Maped plastik</t>
  </si>
  <si>
    <t>Teczka kopertowa na zatrzask Donau z europerforacją A4 mix kolor</t>
  </si>
  <si>
    <t>Teczka kopertowa DL Strigo PP pozioma na zatrzask niebieski</t>
  </si>
  <si>
    <t>Teczka ofertowa PP A4 850mikr 40 koszulek czarna</t>
  </si>
  <si>
    <t xml:space="preserve">Teczka ofertowa PP A4 850mikr 40 koszulek niebieska </t>
  </si>
  <si>
    <t>Klipsy biurowe 32mm Grand a`12</t>
  </si>
  <si>
    <t>Klipsy biurowe 41mm Grand a`12</t>
  </si>
  <si>
    <t>Klipsy biurowe 25mm Grand a`12</t>
  </si>
  <si>
    <t>Blok MAKULATUROWY biurowy NOTATNIKOWY A4 100 kratk</t>
  </si>
  <si>
    <t>Blok MAKULATUROWY biurowy NOTATNIKOWY A5100 kratk</t>
  </si>
  <si>
    <t>Nożyczki biurowe 3M Scotch 1428 z miękką rączką, 20,5cm - czerwone</t>
  </si>
  <si>
    <t>Segregator ekonomiczny A4/75mm turkusowy 11282 ESSELTE</t>
  </si>
  <si>
    <t>Grzbiety 14mm 100szt. Czarne /Opus</t>
  </si>
  <si>
    <t>OP</t>
  </si>
  <si>
    <t>Grzbiet do bindowania 25mm OPUS czarny 50szt.</t>
  </si>
  <si>
    <t>Koperta C4 229x324 HK wzmocniona kartonem Biała , op. a 100szt.</t>
  </si>
  <si>
    <t>Marker Permanentny Pentel N850 Okrągły Czarny</t>
  </si>
  <si>
    <t>Zeszyt A4 kratka 96k TWARDA OPRAWA  kolor czerwony</t>
  </si>
  <si>
    <t xml:space="preserve">Zeszyt A4 kratka 96k TWARDA OPRAWA  kolor pomarańczowy </t>
  </si>
  <si>
    <t>Zakładki indeksujące Office Products 12x45mm 5 kolorów 5x25szt. 14223934-99</t>
  </si>
  <si>
    <t>Zestaw na Biurko 3 Szuflad Metalowy A4 Office Set Czarny / Q-Connect</t>
  </si>
  <si>
    <t>Teczka Skrzydł. A4 30mm Gumka mix kolor</t>
  </si>
  <si>
    <t>Długopis TOMA FLEXI szkolny biurowy to 076 0,5mm</t>
  </si>
  <si>
    <t>Karton archiwizacyjny TRIC 3 szerokość 15,5cm brązowy ELBA 83401</t>
  </si>
  <si>
    <t>83401 Karton archiwizacyjny Elba Tric 0 95 mm 83401</t>
  </si>
  <si>
    <t xml:space="preserve">Segregator Esselte, A4,  75mm,ekonomiczny, niebieski </t>
  </si>
  <si>
    <t>Tesa tesapack Taśma pakowa Strong przezroczysty (57167)</t>
  </si>
  <si>
    <t>Teczki  z gumką A4 wykonane z kartonu 280g białe z zewnątrz i wewnątrz, z białą gumką  Konfex TG-07</t>
  </si>
  <si>
    <t xml:space="preserve">Załącznik nr1 a - zestawienie cenowe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</si>
</sst>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5">
    <font>
      <sz val="11"/>
      <color theme="1"/>
      <name val="Calibri"/>
      <family val="2"/>
      <charset val="238"/>
      <scheme val="minor"/>
    </font>
    <font>
      <b/>
      <sz val="9"/>
      <color theme="1"/>
      <name val="Acumin Pro"/>
      <family val="2"/>
      <charset val="238"/>
    </font>
    <font>
      <sz val="10"/>
      <color theme="1"/>
      <name val="Acumin Pro"/>
      <family val="2"/>
      <charset val="238"/>
    </font>
    <font>
      <sz val="9"/>
      <color theme="1"/>
      <name val="Acumin Pro"/>
      <family val="2"/>
      <charset val="238"/>
    </font>
    <font>
      <sz val="9"/>
      <color indexed="8"/>
      <name val="Acumin Pro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cumin Pro"/>
      <family val="2"/>
      <charset val="238"/>
    </font>
    <font>
      <sz val="10"/>
      <name val="Arial CE"/>
      <charset val="238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charset val="238"/>
      <scheme val="minor"/>
    </font>
    <font>
      <sz val="10"/>
      <color indexed="8"/>
      <name val="CC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left" vertical="center" indent="1"/>
    </xf>
    <xf numFmtId="164" fontId="4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4" fontId="14" fillId="0" borderId="0" xfId="0" applyNumberFormat="1" applyFont="1"/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4"/>
  <sheetViews>
    <sheetView tabSelected="1" workbookViewId="0">
      <selection activeCell="B1" sqref="B1"/>
    </sheetView>
  </sheetViews>
  <sheetFormatPr defaultRowHeight="15"/>
  <cols>
    <col min="1" max="1" width="5.140625" customWidth="1"/>
    <col min="2" max="2" width="64.85546875" customWidth="1"/>
    <col min="3" max="3" width="6.85546875" customWidth="1"/>
    <col min="4" max="4" width="6.42578125" customWidth="1"/>
    <col min="5" max="5" width="7.85546875" customWidth="1"/>
    <col min="6" max="6" width="10.42578125" customWidth="1"/>
    <col min="7" max="7" width="12.85546875" customWidth="1"/>
  </cols>
  <sheetData>
    <row r="1" spans="1:19">
      <c r="B1" t="s">
        <v>84</v>
      </c>
    </row>
    <row r="3" spans="1:19" ht="36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19">
      <c r="A4" s="3">
        <v>1</v>
      </c>
      <c r="B4" s="24" t="s">
        <v>66</v>
      </c>
      <c r="C4" s="5" t="s">
        <v>7</v>
      </c>
      <c r="D4" s="5">
        <v>10</v>
      </c>
      <c r="E4" s="23">
        <v>0</v>
      </c>
      <c r="F4" s="5">
        <f t="shared" ref="F4:F74" si="0">SUM(D4 *E4)</f>
        <v>0</v>
      </c>
      <c r="G4" s="6">
        <f t="shared" ref="G4:G74" si="1">SUM(F4)*1.23</f>
        <v>0</v>
      </c>
    </row>
    <row r="5" spans="1:19">
      <c r="A5" s="3">
        <v>2</v>
      </c>
      <c r="B5" s="7" t="s">
        <v>8</v>
      </c>
      <c r="C5" s="5" t="s">
        <v>9</v>
      </c>
      <c r="D5" s="5">
        <v>150</v>
      </c>
      <c r="E5" s="23">
        <v>0</v>
      </c>
      <c r="F5" s="5">
        <f t="shared" si="0"/>
        <v>0</v>
      </c>
      <c r="G5" s="6">
        <f t="shared" si="1"/>
        <v>0</v>
      </c>
    </row>
    <row r="6" spans="1:19">
      <c r="A6" s="3">
        <v>3</v>
      </c>
      <c r="B6" s="24" t="s">
        <v>44</v>
      </c>
      <c r="C6" s="5" t="s">
        <v>9</v>
      </c>
      <c r="D6" s="5">
        <v>3</v>
      </c>
      <c r="E6" s="23">
        <v>0</v>
      </c>
      <c r="F6" s="5">
        <f t="shared" si="0"/>
        <v>0</v>
      </c>
      <c r="G6" s="6">
        <f t="shared" si="1"/>
        <v>0</v>
      </c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5.5">
      <c r="A7" s="3">
        <v>4</v>
      </c>
      <c r="B7" s="25" t="s">
        <v>45</v>
      </c>
      <c r="C7" s="9" t="s">
        <v>12</v>
      </c>
      <c r="D7" s="9">
        <v>60</v>
      </c>
      <c r="E7" s="23">
        <v>0</v>
      </c>
      <c r="F7" s="5">
        <f>SUM(D7 *E7)</f>
        <v>0</v>
      </c>
      <c r="G7" s="6">
        <f>SUM(F7)*1.23</f>
        <v>0</v>
      </c>
    </row>
    <row r="8" spans="1:19" ht="24">
      <c r="A8" s="3">
        <v>5</v>
      </c>
      <c r="B8" s="10" t="s">
        <v>11</v>
      </c>
      <c r="C8" s="7" t="s">
        <v>12</v>
      </c>
      <c r="D8" s="7">
        <v>60</v>
      </c>
      <c r="E8" s="23">
        <v>0</v>
      </c>
      <c r="F8" s="5">
        <f>SUM(D8 *E8)</f>
        <v>0</v>
      </c>
      <c r="G8" s="6">
        <f>SUM(F8)*1.23</f>
        <v>0</v>
      </c>
    </row>
    <row r="9" spans="1:19">
      <c r="A9" s="3">
        <v>6</v>
      </c>
      <c r="B9" s="4" t="s">
        <v>15</v>
      </c>
      <c r="C9" s="7" t="s">
        <v>12</v>
      </c>
      <c r="D9" s="5">
        <v>5</v>
      </c>
      <c r="E9" s="23">
        <v>0</v>
      </c>
      <c r="F9" s="5">
        <f>SUM(D9 *E9)</f>
        <v>0</v>
      </c>
      <c r="G9" s="6">
        <f>SUM(F9)*1.23</f>
        <v>0</v>
      </c>
      <c r="J9" s="20"/>
    </row>
    <row r="10" spans="1:19">
      <c r="A10" s="3">
        <v>7</v>
      </c>
      <c r="B10" s="4" t="s">
        <v>13</v>
      </c>
      <c r="C10" s="3" t="s">
        <v>12</v>
      </c>
      <c r="D10" s="3">
        <v>4</v>
      </c>
      <c r="E10" s="23">
        <v>0</v>
      </c>
      <c r="F10" s="3">
        <f t="shared" si="0"/>
        <v>0</v>
      </c>
      <c r="G10" s="11">
        <f t="shared" si="1"/>
        <v>0</v>
      </c>
    </row>
    <row r="11" spans="1:19">
      <c r="A11" s="3">
        <v>8</v>
      </c>
      <c r="B11" s="4" t="s">
        <v>14</v>
      </c>
      <c r="C11" s="3" t="s">
        <v>12</v>
      </c>
      <c r="D11" s="3">
        <v>5</v>
      </c>
      <c r="E11" s="23">
        <v>0</v>
      </c>
      <c r="F11" s="3">
        <f t="shared" si="0"/>
        <v>0</v>
      </c>
      <c r="G11" s="11">
        <f t="shared" si="1"/>
        <v>0</v>
      </c>
    </row>
    <row r="12" spans="1:19">
      <c r="A12" s="3">
        <v>9</v>
      </c>
      <c r="B12" s="4" t="s">
        <v>46</v>
      </c>
      <c r="C12" s="3" t="s">
        <v>12</v>
      </c>
      <c r="D12" s="3">
        <v>5</v>
      </c>
      <c r="E12" s="23">
        <v>0</v>
      </c>
      <c r="F12" s="3">
        <f t="shared" si="0"/>
        <v>0</v>
      </c>
      <c r="G12" s="11">
        <f t="shared" si="1"/>
        <v>0</v>
      </c>
    </row>
    <row r="13" spans="1:19">
      <c r="A13" s="3">
        <v>10</v>
      </c>
      <c r="B13" s="4" t="s">
        <v>47</v>
      </c>
      <c r="C13" s="3" t="s">
        <v>12</v>
      </c>
      <c r="D13" s="7">
        <v>5</v>
      </c>
      <c r="E13" s="23">
        <v>0</v>
      </c>
      <c r="F13" s="5">
        <f t="shared" si="0"/>
        <v>0</v>
      </c>
      <c r="G13" s="11">
        <f t="shared" si="1"/>
        <v>0</v>
      </c>
    </row>
    <row r="14" spans="1:19">
      <c r="A14" s="3">
        <v>11</v>
      </c>
      <c r="B14" s="4" t="s">
        <v>81</v>
      </c>
      <c r="C14" s="7" t="s">
        <v>12</v>
      </c>
      <c r="D14" s="7">
        <v>10</v>
      </c>
      <c r="E14" s="23">
        <v>0</v>
      </c>
      <c r="F14" s="5">
        <f t="shared" si="0"/>
        <v>0</v>
      </c>
      <c r="G14" s="6">
        <f t="shared" si="1"/>
        <v>0</v>
      </c>
    </row>
    <row r="15" spans="1:19">
      <c r="A15" s="3">
        <v>12</v>
      </c>
      <c r="B15" s="24" t="s">
        <v>67</v>
      </c>
      <c r="C15" s="7" t="s">
        <v>12</v>
      </c>
      <c r="D15" s="3">
        <v>5</v>
      </c>
      <c r="E15" s="23">
        <v>0</v>
      </c>
      <c r="F15" s="3">
        <f t="shared" si="0"/>
        <v>0</v>
      </c>
      <c r="G15" s="11">
        <f t="shared" si="1"/>
        <v>0</v>
      </c>
    </row>
    <row r="16" spans="1:19">
      <c r="A16" s="3">
        <v>13</v>
      </c>
      <c r="B16" s="7" t="s">
        <v>16</v>
      </c>
      <c r="C16" s="7" t="s">
        <v>17</v>
      </c>
      <c r="D16" s="7">
        <v>20</v>
      </c>
      <c r="E16" s="23">
        <v>0</v>
      </c>
      <c r="F16" s="5">
        <f>SUM(D16 *E16)</f>
        <v>0</v>
      </c>
      <c r="G16" s="6">
        <f>SUM(F16)*1.23</f>
        <v>0</v>
      </c>
    </row>
    <row r="17" spans="1:11">
      <c r="A17" s="3">
        <v>14</v>
      </c>
      <c r="B17" s="12" t="s">
        <v>18</v>
      </c>
      <c r="C17" s="7" t="s">
        <v>12</v>
      </c>
      <c r="D17" s="7">
        <v>30</v>
      </c>
      <c r="E17" s="23">
        <v>0</v>
      </c>
      <c r="F17" s="5">
        <f t="shared" si="0"/>
        <v>0</v>
      </c>
      <c r="G17" s="6">
        <f t="shared" si="1"/>
        <v>0</v>
      </c>
    </row>
    <row r="18" spans="1:11">
      <c r="A18" s="3">
        <v>15</v>
      </c>
      <c r="B18" s="12" t="s">
        <v>19</v>
      </c>
      <c r="C18" s="7" t="s">
        <v>12</v>
      </c>
      <c r="D18" s="7">
        <v>72</v>
      </c>
      <c r="E18" s="23">
        <v>0</v>
      </c>
      <c r="F18" s="5">
        <f t="shared" si="0"/>
        <v>0</v>
      </c>
      <c r="G18" s="6">
        <f t="shared" si="1"/>
        <v>0</v>
      </c>
    </row>
    <row r="19" spans="1:11">
      <c r="A19" s="3">
        <v>16</v>
      </c>
      <c r="B19" s="7" t="s">
        <v>20</v>
      </c>
      <c r="C19" s="7" t="s">
        <v>12</v>
      </c>
      <c r="D19" s="7">
        <v>20</v>
      </c>
      <c r="E19" s="23">
        <v>0</v>
      </c>
      <c r="F19" s="5">
        <f t="shared" si="0"/>
        <v>0</v>
      </c>
      <c r="G19" s="6">
        <f t="shared" si="1"/>
        <v>0</v>
      </c>
    </row>
    <row r="20" spans="1:11">
      <c r="A20" s="3">
        <v>17</v>
      </c>
      <c r="B20" s="4" t="s">
        <v>48</v>
      </c>
      <c r="C20" s="7" t="s">
        <v>12</v>
      </c>
      <c r="D20" s="7">
        <v>2</v>
      </c>
      <c r="E20" s="23">
        <v>0</v>
      </c>
      <c r="F20" s="5">
        <f t="shared" si="0"/>
        <v>0</v>
      </c>
      <c r="G20" s="6">
        <f t="shared" si="1"/>
        <v>0</v>
      </c>
    </row>
    <row r="21" spans="1:11">
      <c r="A21" s="3">
        <v>18</v>
      </c>
      <c r="B21" s="24" t="s">
        <v>49</v>
      </c>
      <c r="C21" s="7" t="s">
        <v>12</v>
      </c>
      <c r="D21" s="7">
        <v>2</v>
      </c>
      <c r="E21" s="23">
        <v>0</v>
      </c>
      <c r="F21" s="5">
        <f t="shared" si="0"/>
        <v>0</v>
      </c>
      <c r="G21" s="6">
        <f t="shared" si="1"/>
        <v>0</v>
      </c>
      <c r="H21" s="18"/>
      <c r="I21" s="18"/>
      <c r="J21" s="18"/>
      <c r="K21" s="18"/>
    </row>
    <row r="22" spans="1:11">
      <c r="A22" s="3">
        <v>19</v>
      </c>
      <c r="B22" s="10" t="s">
        <v>21</v>
      </c>
      <c r="C22" s="7" t="s">
        <v>12</v>
      </c>
      <c r="D22" s="7">
        <v>400</v>
      </c>
      <c r="E22" s="23">
        <v>0</v>
      </c>
      <c r="F22" s="5">
        <f t="shared" si="0"/>
        <v>0</v>
      </c>
      <c r="G22" s="6">
        <f t="shared" si="1"/>
        <v>0</v>
      </c>
    </row>
    <row r="23" spans="1:11">
      <c r="A23" s="3">
        <v>20</v>
      </c>
      <c r="B23" s="10" t="s">
        <v>22</v>
      </c>
      <c r="C23" s="7" t="s">
        <v>12</v>
      </c>
      <c r="D23" s="7">
        <v>150</v>
      </c>
      <c r="E23" s="23">
        <v>0</v>
      </c>
      <c r="F23" s="5">
        <f t="shared" si="0"/>
        <v>0</v>
      </c>
      <c r="G23" s="6">
        <f t="shared" si="1"/>
        <v>0</v>
      </c>
    </row>
    <row r="24" spans="1:11" ht="30">
      <c r="A24" s="3">
        <v>21</v>
      </c>
      <c r="B24" s="26" t="s">
        <v>83</v>
      </c>
      <c r="C24" s="7" t="s">
        <v>12</v>
      </c>
      <c r="D24" s="7">
        <v>60</v>
      </c>
      <c r="E24" s="23">
        <v>0</v>
      </c>
      <c r="F24" s="5">
        <f t="shared" si="0"/>
        <v>0</v>
      </c>
      <c r="G24" s="6">
        <f t="shared" si="1"/>
        <v>0</v>
      </c>
    </row>
    <row r="25" spans="1:11">
      <c r="A25" s="3">
        <v>22</v>
      </c>
      <c r="B25" s="7" t="s">
        <v>23</v>
      </c>
      <c r="C25" s="7" t="s">
        <v>12</v>
      </c>
      <c r="D25" s="7">
        <v>144</v>
      </c>
      <c r="E25" s="23">
        <v>0</v>
      </c>
      <c r="F25" s="5">
        <f t="shared" si="0"/>
        <v>0</v>
      </c>
      <c r="G25" s="6">
        <f t="shared" si="1"/>
        <v>0</v>
      </c>
      <c r="I25" s="22"/>
    </row>
    <row r="26" spans="1:11">
      <c r="A26" s="3">
        <v>23</v>
      </c>
      <c r="B26" s="7" t="s">
        <v>24</v>
      </c>
      <c r="C26" s="7" t="s">
        <v>12</v>
      </c>
      <c r="D26" s="7">
        <v>20</v>
      </c>
      <c r="E26" s="23">
        <v>0</v>
      </c>
      <c r="F26" s="5">
        <f t="shared" si="0"/>
        <v>0</v>
      </c>
      <c r="G26" s="6">
        <f t="shared" si="1"/>
        <v>0</v>
      </c>
    </row>
    <row r="27" spans="1:11">
      <c r="A27" s="3">
        <v>24</v>
      </c>
      <c r="B27" s="7" t="s">
        <v>25</v>
      </c>
      <c r="C27" s="7" t="s">
        <v>12</v>
      </c>
      <c r="D27" s="7">
        <v>40</v>
      </c>
      <c r="E27" s="23">
        <v>0</v>
      </c>
      <c r="F27" s="5">
        <f t="shared" si="0"/>
        <v>0</v>
      </c>
      <c r="G27" s="6">
        <f t="shared" si="1"/>
        <v>0</v>
      </c>
    </row>
    <row r="28" spans="1:11">
      <c r="A28" s="3">
        <v>25</v>
      </c>
      <c r="B28" s="5" t="s">
        <v>26</v>
      </c>
      <c r="C28" s="7" t="s">
        <v>12</v>
      </c>
      <c r="D28" s="7">
        <v>50</v>
      </c>
      <c r="E28" s="23">
        <v>0</v>
      </c>
      <c r="F28" s="5">
        <f t="shared" si="0"/>
        <v>0</v>
      </c>
      <c r="G28" s="6">
        <f t="shared" si="1"/>
        <v>0</v>
      </c>
    </row>
    <row r="29" spans="1:11">
      <c r="A29" s="3">
        <v>26</v>
      </c>
      <c r="B29" s="7" t="s">
        <v>27</v>
      </c>
      <c r="C29" s="7" t="s">
        <v>12</v>
      </c>
      <c r="D29" s="7">
        <v>10</v>
      </c>
      <c r="E29" s="23">
        <v>0</v>
      </c>
      <c r="F29" s="5">
        <f t="shared" si="0"/>
        <v>0</v>
      </c>
      <c r="G29" s="6">
        <f t="shared" si="1"/>
        <v>0</v>
      </c>
    </row>
    <row r="30" spans="1:11">
      <c r="A30" s="3">
        <v>27</v>
      </c>
      <c r="B30" s="7" t="s">
        <v>28</v>
      </c>
      <c r="C30" s="7" t="s">
        <v>12</v>
      </c>
      <c r="D30" s="7">
        <v>8</v>
      </c>
      <c r="E30" s="23">
        <v>0</v>
      </c>
      <c r="F30" s="5">
        <f t="shared" si="0"/>
        <v>0</v>
      </c>
      <c r="G30" s="6">
        <f t="shared" si="1"/>
        <v>0</v>
      </c>
    </row>
    <row r="31" spans="1:11">
      <c r="A31" s="3">
        <v>28</v>
      </c>
      <c r="B31" s="24" t="s">
        <v>78</v>
      </c>
      <c r="C31" s="7" t="s">
        <v>12</v>
      </c>
      <c r="D31" s="7">
        <v>50</v>
      </c>
      <c r="E31" s="23">
        <v>0</v>
      </c>
      <c r="F31" s="5">
        <f t="shared" si="0"/>
        <v>0</v>
      </c>
      <c r="G31" s="6">
        <f t="shared" si="1"/>
        <v>0</v>
      </c>
    </row>
    <row r="32" spans="1:11">
      <c r="A32" s="3">
        <v>29</v>
      </c>
      <c r="B32" s="13" t="s">
        <v>29</v>
      </c>
      <c r="C32" s="7" t="s">
        <v>12</v>
      </c>
      <c r="D32" s="7">
        <v>1000</v>
      </c>
      <c r="E32" s="23">
        <v>0</v>
      </c>
      <c r="F32" s="5">
        <f t="shared" si="0"/>
        <v>0</v>
      </c>
      <c r="G32" s="6">
        <f t="shared" si="1"/>
        <v>0</v>
      </c>
    </row>
    <row r="33" spans="1:9">
      <c r="A33" s="3">
        <v>30</v>
      </c>
      <c r="B33" s="7" t="s">
        <v>50</v>
      </c>
      <c r="C33" s="7" t="s">
        <v>12</v>
      </c>
      <c r="D33" s="7">
        <v>1000</v>
      </c>
      <c r="E33" s="23">
        <v>0</v>
      </c>
      <c r="F33" s="5">
        <f t="shared" si="0"/>
        <v>0</v>
      </c>
      <c r="G33" s="6">
        <f t="shared" si="1"/>
        <v>0</v>
      </c>
    </row>
    <row r="34" spans="1:9">
      <c r="A34" s="3">
        <v>31</v>
      </c>
      <c r="B34" s="24" t="s">
        <v>56</v>
      </c>
      <c r="C34" s="7" t="s">
        <v>12</v>
      </c>
      <c r="D34" s="7">
        <v>10</v>
      </c>
      <c r="E34" s="23">
        <v>0</v>
      </c>
      <c r="F34" s="5">
        <f t="shared" si="0"/>
        <v>0</v>
      </c>
      <c r="G34" s="6">
        <f t="shared" si="1"/>
        <v>0</v>
      </c>
    </row>
    <row r="35" spans="1:9">
      <c r="A35" s="3">
        <v>32</v>
      </c>
      <c r="B35" s="24" t="s">
        <v>77</v>
      </c>
      <c r="C35" s="7" t="s">
        <v>12</v>
      </c>
      <c r="D35" s="7">
        <v>10</v>
      </c>
      <c r="E35" s="23">
        <v>0</v>
      </c>
      <c r="F35" s="5">
        <f t="shared" si="0"/>
        <v>0</v>
      </c>
      <c r="G35" s="6">
        <f t="shared" si="1"/>
        <v>0</v>
      </c>
    </row>
    <row r="36" spans="1:9">
      <c r="A36" s="3">
        <v>33</v>
      </c>
      <c r="B36" s="24" t="s">
        <v>57</v>
      </c>
      <c r="C36" s="7" t="s">
        <v>12</v>
      </c>
      <c r="D36" s="7">
        <v>15</v>
      </c>
      <c r="E36" s="23">
        <v>0</v>
      </c>
      <c r="F36" s="5">
        <f t="shared" si="0"/>
        <v>0</v>
      </c>
      <c r="G36" s="6">
        <f t="shared" si="1"/>
        <v>0</v>
      </c>
    </row>
    <row r="37" spans="1:9">
      <c r="A37" s="3">
        <v>34</v>
      </c>
      <c r="B37" s="24" t="s">
        <v>58</v>
      </c>
      <c r="C37" s="7" t="s">
        <v>12</v>
      </c>
      <c r="D37" s="7">
        <v>6</v>
      </c>
      <c r="E37" s="23">
        <v>0</v>
      </c>
      <c r="F37" s="5">
        <f t="shared" si="0"/>
        <v>0</v>
      </c>
      <c r="G37" s="6">
        <f t="shared" si="1"/>
        <v>0</v>
      </c>
    </row>
    <row r="38" spans="1:9">
      <c r="A38" s="3">
        <v>35</v>
      </c>
      <c r="B38" s="24" t="s">
        <v>59</v>
      </c>
      <c r="C38" s="7" t="s">
        <v>12</v>
      </c>
      <c r="D38" s="7">
        <v>3</v>
      </c>
      <c r="E38" s="23">
        <v>0</v>
      </c>
      <c r="F38" s="5">
        <f t="shared" si="0"/>
        <v>0</v>
      </c>
      <c r="G38" s="6">
        <f t="shared" si="1"/>
        <v>0</v>
      </c>
    </row>
    <row r="39" spans="1:9" ht="31.5">
      <c r="A39" s="3">
        <v>36</v>
      </c>
      <c r="B39" s="24" t="s">
        <v>60</v>
      </c>
      <c r="C39" s="7" t="s">
        <v>12</v>
      </c>
      <c r="D39" s="7">
        <v>2</v>
      </c>
      <c r="E39" s="23">
        <v>0</v>
      </c>
      <c r="F39" s="5">
        <f t="shared" si="0"/>
        <v>0</v>
      </c>
      <c r="G39" s="6">
        <f t="shared" si="1"/>
        <v>0</v>
      </c>
      <c r="H39" s="16"/>
      <c r="I39" s="17"/>
    </row>
    <row r="40" spans="1:9">
      <c r="A40" s="3">
        <v>37</v>
      </c>
      <c r="B40" s="7" t="s">
        <v>71</v>
      </c>
      <c r="C40" s="7" t="s">
        <v>17</v>
      </c>
      <c r="D40" s="7">
        <v>2</v>
      </c>
      <c r="E40" s="23">
        <v>0</v>
      </c>
      <c r="F40" s="5">
        <f>SUM(D40 *E40)</f>
        <v>0</v>
      </c>
      <c r="G40" s="6">
        <f>SUM(F40)*1.23</f>
        <v>0</v>
      </c>
    </row>
    <row r="41" spans="1:9">
      <c r="A41" s="3">
        <v>38</v>
      </c>
      <c r="B41" s="5" t="s">
        <v>30</v>
      </c>
      <c r="C41" s="7" t="s">
        <v>12</v>
      </c>
      <c r="D41" s="7">
        <v>100</v>
      </c>
      <c r="E41" s="23">
        <v>0</v>
      </c>
      <c r="F41" s="5">
        <f>SUM(D41 *E41)</f>
        <v>0</v>
      </c>
      <c r="G41" s="6">
        <f>SUM(F41)*1.23</f>
        <v>0</v>
      </c>
    </row>
    <row r="42" spans="1:9">
      <c r="A42" s="3">
        <v>39</v>
      </c>
      <c r="B42" s="7" t="s">
        <v>31</v>
      </c>
      <c r="C42" s="7" t="s">
        <v>12</v>
      </c>
      <c r="D42" s="7">
        <v>50</v>
      </c>
      <c r="E42" s="23">
        <v>0</v>
      </c>
      <c r="F42" s="5">
        <f t="shared" si="0"/>
        <v>0</v>
      </c>
      <c r="G42" s="6">
        <f t="shared" si="1"/>
        <v>0</v>
      </c>
    </row>
    <row r="43" spans="1:9">
      <c r="A43" s="3">
        <v>40</v>
      </c>
      <c r="B43" s="7" t="s">
        <v>32</v>
      </c>
      <c r="C43" s="7" t="s">
        <v>7</v>
      </c>
      <c r="D43" s="7">
        <v>60</v>
      </c>
      <c r="E43" s="23">
        <v>0</v>
      </c>
      <c r="F43" s="5">
        <f t="shared" si="0"/>
        <v>0</v>
      </c>
      <c r="G43" s="6">
        <f t="shared" si="1"/>
        <v>0</v>
      </c>
    </row>
    <row r="44" spans="1:9">
      <c r="A44" s="3">
        <v>41</v>
      </c>
      <c r="B44" s="24" t="s">
        <v>82</v>
      </c>
      <c r="C44" s="7" t="s">
        <v>7</v>
      </c>
      <c r="D44" s="7">
        <v>36</v>
      </c>
      <c r="E44" s="23">
        <v>0</v>
      </c>
      <c r="F44" s="5">
        <f t="shared" si="0"/>
        <v>0</v>
      </c>
      <c r="G44" s="6">
        <f t="shared" si="1"/>
        <v>0</v>
      </c>
    </row>
    <row r="45" spans="1:9">
      <c r="A45" s="3">
        <v>42</v>
      </c>
      <c r="B45" s="8" t="s">
        <v>53</v>
      </c>
      <c r="C45" s="3" t="s">
        <v>12</v>
      </c>
      <c r="D45" s="3">
        <v>5</v>
      </c>
      <c r="E45" s="23">
        <v>0</v>
      </c>
      <c r="F45" s="3">
        <f>SUM(D45 *E45)</f>
        <v>0</v>
      </c>
      <c r="G45" s="11">
        <f>SUM(F45)*1.23</f>
        <v>0</v>
      </c>
    </row>
    <row r="46" spans="1:9">
      <c r="A46" s="3">
        <v>43</v>
      </c>
      <c r="B46" s="4" t="s">
        <v>33</v>
      </c>
      <c r="C46" s="7" t="s">
        <v>7</v>
      </c>
      <c r="D46" s="7">
        <v>1</v>
      </c>
      <c r="E46" s="23">
        <v>0</v>
      </c>
      <c r="F46" s="5">
        <f t="shared" si="0"/>
        <v>0</v>
      </c>
      <c r="G46" s="6">
        <f t="shared" si="1"/>
        <v>0</v>
      </c>
    </row>
    <row r="47" spans="1:9">
      <c r="A47" s="3">
        <v>44</v>
      </c>
      <c r="B47" s="7" t="s">
        <v>34</v>
      </c>
      <c r="C47" s="7" t="s">
        <v>10</v>
      </c>
      <c r="D47" s="7">
        <v>4</v>
      </c>
      <c r="E47" s="23">
        <v>0</v>
      </c>
      <c r="F47" s="5">
        <f t="shared" si="0"/>
        <v>0</v>
      </c>
      <c r="G47" s="6">
        <f t="shared" si="1"/>
        <v>0</v>
      </c>
    </row>
    <row r="48" spans="1:9">
      <c r="A48" s="3">
        <v>45</v>
      </c>
      <c r="B48" s="8" t="s">
        <v>35</v>
      </c>
      <c r="C48" s="7" t="s">
        <v>12</v>
      </c>
      <c r="D48" s="7">
        <v>5</v>
      </c>
      <c r="E48" s="23">
        <v>0</v>
      </c>
      <c r="F48" s="5">
        <f t="shared" si="0"/>
        <v>0</v>
      </c>
      <c r="G48" s="6">
        <f t="shared" si="1"/>
        <v>0</v>
      </c>
    </row>
    <row r="49" spans="1:10">
      <c r="A49" s="3">
        <v>46</v>
      </c>
      <c r="B49" s="24" t="s">
        <v>72</v>
      </c>
      <c r="C49" s="7" t="s">
        <v>7</v>
      </c>
      <c r="D49" s="7">
        <v>30</v>
      </c>
      <c r="E49" s="23">
        <v>0</v>
      </c>
      <c r="F49" s="5">
        <f t="shared" si="0"/>
        <v>0</v>
      </c>
      <c r="G49" s="6">
        <f t="shared" si="1"/>
        <v>0</v>
      </c>
    </row>
    <row r="50" spans="1:10">
      <c r="A50" s="3">
        <v>47</v>
      </c>
      <c r="B50" s="7" t="s">
        <v>54</v>
      </c>
      <c r="C50" s="7" t="s">
        <v>7</v>
      </c>
      <c r="D50" s="7">
        <v>5</v>
      </c>
      <c r="E50" s="23">
        <v>0</v>
      </c>
      <c r="F50" s="5">
        <f t="shared" si="0"/>
        <v>0</v>
      </c>
      <c r="G50" s="6">
        <f t="shared" si="1"/>
        <v>0</v>
      </c>
    </row>
    <row r="51" spans="1:10" ht="31.5">
      <c r="A51" s="3">
        <v>48</v>
      </c>
      <c r="B51" s="24" t="s">
        <v>55</v>
      </c>
      <c r="C51" s="7" t="s">
        <v>7</v>
      </c>
      <c r="D51" s="7">
        <v>15</v>
      </c>
      <c r="E51" s="23">
        <v>0</v>
      </c>
      <c r="F51" s="5">
        <f t="shared" si="0"/>
        <v>0</v>
      </c>
      <c r="G51" s="6">
        <f t="shared" si="1"/>
        <v>0</v>
      </c>
      <c r="J51" s="16"/>
    </row>
    <row r="52" spans="1:10">
      <c r="A52" s="3">
        <v>49</v>
      </c>
      <c r="B52" s="8" t="s">
        <v>63</v>
      </c>
      <c r="C52" s="7" t="s">
        <v>10</v>
      </c>
      <c r="D52" s="7">
        <v>6</v>
      </c>
      <c r="E52" s="23">
        <v>0</v>
      </c>
      <c r="F52" s="5">
        <f t="shared" si="0"/>
        <v>0</v>
      </c>
      <c r="G52" s="6">
        <f t="shared" si="1"/>
        <v>0</v>
      </c>
    </row>
    <row r="53" spans="1:10">
      <c r="A53" s="3">
        <v>50</v>
      </c>
      <c r="B53" s="8" t="s">
        <v>61</v>
      </c>
      <c r="C53" s="7" t="s">
        <v>10</v>
      </c>
      <c r="D53" s="7">
        <v>8</v>
      </c>
      <c r="E53" s="23">
        <v>0</v>
      </c>
      <c r="F53" s="5">
        <f t="shared" si="0"/>
        <v>0</v>
      </c>
      <c r="G53" s="6">
        <f t="shared" si="1"/>
        <v>0</v>
      </c>
    </row>
    <row r="54" spans="1:10">
      <c r="A54" s="3">
        <v>51</v>
      </c>
      <c r="B54" s="27" t="s">
        <v>62</v>
      </c>
      <c r="C54" s="7" t="s">
        <v>10</v>
      </c>
      <c r="D54" s="7">
        <v>6</v>
      </c>
      <c r="E54" s="23">
        <v>0</v>
      </c>
      <c r="F54" s="5">
        <f t="shared" si="0"/>
        <v>0</v>
      </c>
      <c r="G54" s="6">
        <f t="shared" si="1"/>
        <v>0</v>
      </c>
    </row>
    <row r="55" spans="1:10">
      <c r="A55" s="3">
        <v>52</v>
      </c>
      <c r="B55" s="4" t="s">
        <v>43</v>
      </c>
      <c r="C55" s="14" t="s">
        <v>12</v>
      </c>
      <c r="D55" s="14">
        <v>30</v>
      </c>
      <c r="E55" s="23">
        <v>0</v>
      </c>
      <c r="F55" s="3">
        <f>SUM(D55 *E55)</f>
        <v>0</v>
      </c>
      <c r="G55" s="11">
        <f>SUM(F55)*1.23</f>
        <v>0</v>
      </c>
    </row>
    <row r="56" spans="1:10">
      <c r="A56" s="3">
        <v>53</v>
      </c>
      <c r="B56" s="7" t="s">
        <v>36</v>
      </c>
      <c r="C56" s="7" t="s">
        <v>12</v>
      </c>
      <c r="D56" s="7">
        <v>6</v>
      </c>
      <c r="E56" s="23">
        <v>0</v>
      </c>
      <c r="F56" s="5">
        <f t="shared" si="0"/>
        <v>0</v>
      </c>
      <c r="G56" s="6">
        <f t="shared" si="1"/>
        <v>0</v>
      </c>
    </row>
    <row r="57" spans="1:10">
      <c r="A57" s="3">
        <v>54</v>
      </c>
      <c r="B57" s="7" t="s">
        <v>73</v>
      </c>
      <c r="C57" s="7" t="s">
        <v>12</v>
      </c>
      <c r="D57" s="7">
        <v>2</v>
      </c>
      <c r="E57" s="23">
        <v>0</v>
      </c>
      <c r="F57" s="5">
        <f t="shared" si="0"/>
        <v>0</v>
      </c>
      <c r="G57" s="6">
        <f t="shared" si="1"/>
        <v>0</v>
      </c>
    </row>
    <row r="58" spans="1:10">
      <c r="A58" s="3">
        <v>55</v>
      </c>
      <c r="B58" s="7" t="s">
        <v>74</v>
      </c>
      <c r="C58" s="7" t="s">
        <v>12</v>
      </c>
      <c r="D58" s="7">
        <v>2</v>
      </c>
      <c r="E58" s="23">
        <v>0</v>
      </c>
      <c r="F58" s="5">
        <f t="shared" si="0"/>
        <v>0</v>
      </c>
      <c r="G58" s="6">
        <f t="shared" si="1"/>
        <v>0</v>
      </c>
    </row>
    <row r="59" spans="1:10">
      <c r="A59" s="3">
        <v>56</v>
      </c>
      <c r="B59" s="7" t="s">
        <v>51</v>
      </c>
      <c r="C59" s="7" t="s">
        <v>12</v>
      </c>
      <c r="D59" s="7">
        <v>25</v>
      </c>
      <c r="E59" s="23">
        <v>0</v>
      </c>
      <c r="F59" s="5">
        <f>SUM(D59 *E59)</f>
        <v>0</v>
      </c>
      <c r="G59" s="6">
        <f>SUM(F59)*1.23</f>
        <v>0</v>
      </c>
    </row>
    <row r="60" spans="1:10">
      <c r="A60" s="3">
        <v>57</v>
      </c>
      <c r="B60" s="28" t="s">
        <v>65</v>
      </c>
      <c r="C60" s="7" t="s">
        <v>12</v>
      </c>
      <c r="D60" s="7">
        <v>15</v>
      </c>
      <c r="E60" s="23">
        <v>0</v>
      </c>
      <c r="F60" s="5">
        <f>SUM(D60 *E60)</f>
        <v>0</v>
      </c>
      <c r="G60" s="6">
        <f>SUM(F60)*1.23</f>
        <v>0</v>
      </c>
    </row>
    <row r="61" spans="1:10">
      <c r="A61" s="3">
        <v>58</v>
      </c>
      <c r="B61" s="28" t="s">
        <v>64</v>
      </c>
      <c r="C61" s="7" t="s">
        <v>12</v>
      </c>
      <c r="D61" s="7">
        <v>15</v>
      </c>
      <c r="E61" s="23">
        <v>0</v>
      </c>
      <c r="F61" s="5">
        <f>SUM(D61 *E61)</f>
        <v>0</v>
      </c>
      <c r="G61" s="6">
        <f>SUM(F61)*1.23</f>
        <v>0</v>
      </c>
    </row>
    <row r="62" spans="1:10">
      <c r="A62" s="3">
        <v>59</v>
      </c>
      <c r="B62" s="7" t="s">
        <v>37</v>
      </c>
      <c r="C62" s="7" t="s">
        <v>12</v>
      </c>
      <c r="D62" s="7">
        <v>20</v>
      </c>
      <c r="E62" s="23">
        <v>0</v>
      </c>
      <c r="F62" s="5">
        <f t="shared" si="0"/>
        <v>0</v>
      </c>
      <c r="G62" s="6">
        <f t="shared" si="1"/>
        <v>0</v>
      </c>
    </row>
    <row r="63" spans="1:10">
      <c r="A63" s="3">
        <v>60</v>
      </c>
      <c r="B63" s="7" t="s">
        <v>38</v>
      </c>
      <c r="C63" s="7" t="s">
        <v>12</v>
      </c>
      <c r="D63" s="7">
        <v>10</v>
      </c>
      <c r="E63" s="23">
        <v>0</v>
      </c>
      <c r="F63" s="5">
        <f t="shared" si="0"/>
        <v>0</v>
      </c>
      <c r="G63" s="6">
        <f t="shared" si="1"/>
        <v>0</v>
      </c>
    </row>
    <row r="64" spans="1:10">
      <c r="A64" s="3">
        <v>61</v>
      </c>
      <c r="B64" s="7" t="s">
        <v>52</v>
      </c>
      <c r="C64" s="7" t="s">
        <v>12</v>
      </c>
      <c r="D64" s="7">
        <v>20</v>
      </c>
      <c r="E64" s="23">
        <v>0</v>
      </c>
      <c r="F64" s="5">
        <f t="shared" si="0"/>
        <v>0</v>
      </c>
      <c r="G64" s="6">
        <f t="shared" si="1"/>
        <v>0</v>
      </c>
    </row>
    <row r="65" spans="1:7">
      <c r="A65" s="3">
        <v>62</v>
      </c>
      <c r="B65" s="7" t="s">
        <v>39</v>
      </c>
      <c r="C65" s="7" t="s">
        <v>12</v>
      </c>
      <c r="D65" s="7">
        <v>10</v>
      </c>
      <c r="E65" s="23">
        <v>0</v>
      </c>
      <c r="F65" s="5">
        <f t="shared" si="0"/>
        <v>0</v>
      </c>
      <c r="G65" s="6">
        <f t="shared" si="1"/>
        <v>0</v>
      </c>
    </row>
    <row r="66" spans="1:7">
      <c r="A66" s="3">
        <v>63</v>
      </c>
      <c r="B66" s="7" t="s">
        <v>40</v>
      </c>
      <c r="C66" s="7" t="s">
        <v>12</v>
      </c>
      <c r="D66" s="7">
        <v>20</v>
      </c>
      <c r="E66" s="23">
        <v>0</v>
      </c>
      <c r="F66" s="5">
        <f t="shared" si="0"/>
        <v>0</v>
      </c>
      <c r="G66" s="6">
        <f t="shared" si="1"/>
        <v>0</v>
      </c>
    </row>
    <row r="67" spans="1:7">
      <c r="A67" s="3">
        <v>64</v>
      </c>
      <c r="B67" s="7" t="s">
        <v>41</v>
      </c>
      <c r="C67" s="7" t="s">
        <v>12</v>
      </c>
      <c r="D67" s="7">
        <v>20</v>
      </c>
      <c r="E67" s="23">
        <v>0</v>
      </c>
      <c r="F67" s="5">
        <f t="shared" si="0"/>
        <v>0</v>
      </c>
      <c r="G67" s="6">
        <f t="shared" si="1"/>
        <v>0</v>
      </c>
    </row>
    <row r="68" spans="1:7">
      <c r="A68" s="3">
        <v>65</v>
      </c>
      <c r="B68" s="7" t="s">
        <v>42</v>
      </c>
      <c r="C68" s="7" t="s">
        <v>12</v>
      </c>
      <c r="D68" s="7">
        <v>12</v>
      </c>
      <c r="E68" s="23">
        <v>0</v>
      </c>
      <c r="F68" s="5">
        <f t="shared" si="0"/>
        <v>0</v>
      </c>
      <c r="G68" s="6">
        <f t="shared" si="1"/>
        <v>0</v>
      </c>
    </row>
    <row r="69" spans="1:7">
      <c r="A69" s="3">
        <v>66</v>
      </c>
      <c r="B69" s="7" t="s">
        <v>68</v>
      </c>
      <c r="C69" s="7" t="s">
        <v>69</v>
      </c>
      <c r="D69" s="7">
        <v>2</v>
      </c>
      <c r="E69" s="23">
        <v>0</v>
      </c>
      <c r="F69" s="5">
        <f t="shared" si="0"/>
        <v>0</v>
      </c>
      <c r="G69" s="6">
        <f t="shared" si="1"/>
        <v>0</v>
      </c>
    </row>
    <row r="70" spans="1:7">
      <c r="A70" s="3">
        <v>67</v>
      </c>
      <c r="B70" s="24" t="s">
        <v>70</v>
      </c>
      <c r="C70" s="7" t="s">
        <v>69</v>
      </c>
      <c r="D70" s="7">
        <v>1</v>
      </c>
      <c r="E70" s="23">
        <v>0</v>
      </c>
      <c r="F70" s="5">
        <f t="shared" si="0"/>
        <v>0</v>
      </c>
      <c r="G70" s="6">
        <f t="shared" si="1"/>
        <v>0</v>
      </c>
    </row>
    <row r="71" spans="1:7">
      <c r="A71" s="3">
        <v>68</v>
      </c>
      <c r="B71" s="24" t="s">
        <v>75</v>
      </c>
      <c r="C71" s="7" t="s">
        <v>10</v>
      </c>
      <c r="D71" s="7">
        <v>60</v>
      </c>
      <c r="E71" s="23">
        <v>0</v>
      </c>
      <c r="F71" s="5">
        <f t="shared" si="0"/>
        <v>0</v>
      </c>
      <c r="G71" s="6">
        <f t="shared" si="1"/>
        <v>0</v>
      </c>
    </row>
    <row r="72" spans="1:7">
      <c r="A72" s="3">
        <v>69</v>
      </c>
      <c r="B72" s="28" t="s">
        <v>76</v>
      </c>
      <c r="C72" s="7" t="s">
        <v>12</v>
      </c>
      <c r="D72" s="7">
        <v>3</v>
      </c>
      <c r="E72" s="23">
        <v>0</v>
      </c>
      <c r="F72" s="5">
        <f t="shared" si="0"/>
        <v>0</v>
      </c>
      <c r="G72" s="6">
        <f t="shared" si="1"/>
        <v>0</v>
      </c>
    </row>
    <row r="73" spans="1:7">
      <c r="A73" s="3">
        <v>70</v>
      </c>
      <c r="B73" s="24" t="s">
        <v>80</v>
      </c>
      <c r="C73" s="7" t="s">
        <v>12</v>
      </c>
      <c r="D73" s="7">
        <v>10</v>
      </c>
      <c r="E73" s="23">
        <v>0</v>
      </c>
      <c r="F73" s="5">
        <f t="shared" si="0"/>
        <v>0</v>
      </c>
      <c r="G73" s="6">
        <f t="shared" si="1"/>
        <v>0</v>
      </c>
    </row>
    <row r="74" spans="1:7">
      <c r="A74" s="3">
        <v>71</v>
      </c>
      <c r="B74" s="24" t="s">
        <v>79</v>
      </c>
      <c r="C74" s="7" t="s">
        <v>12</v>
      </c>
      <c r="D74" s="7">
        <v>10</v>
      </c>
      <c r="E74" s="23">
        <v>0</v>
      </c>
      <c r="F74" s="5">
        <f t="shared" si="0"/>
        <v>0</v>
      </c>
      <c r="G74" s="6">
        <f t="shared" si="1"/>
        <v>0</v>
      </c>
    </row>
    <row r="75" spans="1:7">
      <c r="F75" s="15">
        <f>SUM(F4:F74)</f>
        <v>0</v>
      </c>
      <c r="G75" s="29">
        <f>SUM(G4:G74)</f>
        <v>0</v>
      </c>
    </row>
    <row r="79" spans="1:7">
      <c r="B79" s="17"/>
    </row>
    <row r="81" spans="2:6">
      <c r="C81" s="18"/>
      <c r="D81" s="18"/>
      <c r="E81" s="18"/>
      <c r="F81" s="18"/>
    </row>
    <row r="83" spans="2:6">
      <c r="C83" s="19"/>
      <c r="D83" s="19"/>
      <c r="E83" s="19"/>
      <c r="F83" s="19"/>
    </row>
    <row r="85" spans="2:6">
      <c r="B85" s="20"/>
    </row>
    <row r="86" spans="2:6">
      <c r="B86" s="20"/>
    </row>
    <row r="87" spans="2:6">
      <c r="B87" s="20"/>
    </row>
    <row r="88" spans="2:6">
      <c r="B88" s="20"/>
    </row>
    <row r="89" spans="2:6">
      <c r="B89" s="20"/>
    </row>
    <row r="90" spans="2:6">
      <c r="B90" s="20"/>
    </row>
    <row r="91" spans="2:6">
      <c r="B91" s="21"/>
    </row>
    <row r="92" spans="2:6">
      <c r="B92" s="20"/>
    </row>
    <row r="93" spans="2:6">
      <c r="B93" s="21"/>
    </row>
    <row r="94" spans="2:6">
      <c r="B94" s="20"/>
    </row>
  </sheetData>
  <pageMargins left="0.43307086614173229" right="0.23622047244094491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user</cp:lastModifiedBy>
  <cp:lastPrinted>2023-11-23T11:35:16Z</cp:lastPrinted>
  <dcterms:created xsi:type="dcterms:W3CDTF">2023-11-22T09:15:06Z</dcterms:created>
  <dcterms:modified xsi:type="dcterms:W3CDTF">2023-11-28T08:58:58Z</dcterms:modified>
</cp:coreProperties>
</file>