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10EC99E2-FE38-40B1-9830-19F6A2DFC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8" i="2" l="1"/>
  <c r="F27" i="2"/>
  <c r="F2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5" i="2"/>
  <c r="F24" i="2" l="1"/>
  <c r="F23" i="2"/>
  <c r="F25" i="2"/>
</calcChain>
</file>

<file path=xl/sharedStrings.xml><?xml version="1.0" encoding="utf-8"?>
<sst xmlns="http://schemas.openxmlformats.org/spreadsheetml/2006/main" count="64" uniqueCount="64">
  <si>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</si>
  <si>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</si>
  <si>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</si>
  <si>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</si>
  <si>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</si>
  <si>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</si>
  <si>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</si>
  <si>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</si>
  <si>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</si>
  <si>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</si>
  <si>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</si>
  <si>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</si>
  <si>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</si>
  <si>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</si>
  <si>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</si>
  <si>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</si>
  <si>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</si>
  <si>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</si>
  <si>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</si>
  <si>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</si>
  <si>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</si>
  <si>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</si>
  <si>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</si>
  <si>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</si>
  <si>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Mleko zawartość tłuszczu- 3,2%  UHT  (opakowanie – karton 1 l)</t>
  </si>
  <si>
    <t>Ser żółty w kostce</t>
  </si>
  <si>
    <t>Śmietana 18 % w 250 ml produktu (opakowanie- karton o pojemności 250 ml)</t>
  </si>
  <si>
    <t>Śmietana pasteryzowana o zawartości tłuszczu 30 % (opakowanie- karton o pojemności 500 ml)</t>
  </si>
  <si>
    <t>Śmietana wiejska 18 % (ukwaszana) (opakowanie jednostkowe – kubeczek o masie netto 400 g)</t>
  </si>
  <si>
    <t>Serek Mascarpone śmietankowo-kremowy (opakowanie o masie netto 250 g)</t>
  </si>
  <si>
    <t>Ser biały mielony typu JULIKO lub równoważny (opakowanie- wiaderko o masie 1000 g)</t>
  </si>
  <si>
    <t>Ser śmietankowy (zawartość 21 g tłuszczu w 100 g produktu) typu Almette lub równoważny (opakowanie jedn. o masie 150 g)</t>
  </si>
  <si>
    <t>Maślanka naturalna (opakowanie butelka plastikowa o masie netto 1 kg )</t>
  </si>
  <si>
    <r>
      <rPr>
        <b/>
        <sz val="12"/>
        <color theme="1"/>
        <rFont val="Tahoma"/>
        <family val="2"/>
        <charset val="238"/>
      </rPr>
      <t>Załącznik nr 15</t>
    </r>
    <r>
      <rPr>
        <b/>
        <sz val="12"/>
        <color rgb="FFFF0000"/>
        <rFont val="Tahoma"/>
        <family val="2"/>
        <charset val="238"/>
      </rPr>
      <t xml:space="preserve"> </t>
    </r>
  </si>
  <si>
    <t>kg</t>
  </si>
  <si>
    <t xml:space="preserve">      i      </t>
  </si>
  <si>
    <t xml:space="preserve">Cena jedn. 
w zł brutto       </t>
  </si>
  <si>
    <t>Masło o zawartości tłuszczu 82% (opakowanie-kostka o masie 200 g) typu Mlekovita lub równoważne</t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</si>
  <si>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(opakowanie-kostka o masie 200 g)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</si>
  <si>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– karton 1 l)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</si>
  <si>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(opakowanie- wiaderko o masie 1000 g)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</si>
  <si>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jedn. o masie 150 g)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</si>
  <si>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(opakowanie- karton o pojemności 250 ml)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</si>
  <si>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(opakowanie- karton o pojemności 500 ml)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</si>
  <si>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jednostkowe – kubeczek o masie netto 400 g)</t>
    </r>
  </si>
  <si>
    <t>Twaróg półtłusty mielony (opakowanie o masie netto 230g - 250 g) typu Mlekovita lub równoważny</t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</si>
  <si>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masie netto 230g - 250 g)</t>
    </r>
  </si>
  <si>
    <t>Twaróg śmietankowy mielony (opakowanie o masie netto 230g - 250 g) typu Mlekovita lub równoważny</t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</si>
  <si>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masie netto 230g -250 g)</t>
    </r>
  </si>
  <si>
    <r>
      <t>szt</t>
    </r>
    <r>
      <rPr>
        <sz val="8"/>
        <color rgb="FF000000"/>
        <rFont val="Tahoma"/>
        <family val="2"/>
        <charset val="238"/>
      </rPr>
      <t>. (opakowanie o masie netto 1 kg 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</si>
  <si>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masie netto 250 g)</t>
    </r>
  </si>
  <si>
    <r>
      <t xml:space="preserve">Serek o smaku waniliowym z drażami  ( opakowanie </t>
    </r>
    <r>
      <rPr>
        <sz val="11"/>
        <color theme="1"/>
        <rFont val="Tahoma"/>
        <family val="2"/>
        <charset val="238"/>
      </rPr>
      <t xml:space="preserve">kubek o masie od 125 g do 135g ) </t>
    </r>
    <r>
      <rPr>
        <sz val="11"/>
        <color rgb="FF000000"/>
        <rFont val="Tahoma"/>
        <family val="2"/>
        <charset val="238"/>
      </rPr>
      <t>typu Danone lub równoważny</t>
    </r>
    <r>
      <rPr>
        <sz val="11"/>
        <color rgb="FF92D050"/>
        <rFont val="Tahoma"/>
        <family val="2"/>
        <charset val="238"/>
      </rPr>
      <t xml:space="preserve"> 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</si>
  <si>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kubek o masie 125g -135 g)</t>
    </r>
  </si>
  <si>
    <r>
      <t xml:space="preserve">Deser Zuzia śmietankowo-czekoladowy (opakowanie kubek o masie netto od 130 g do 150g) typu </t>
    </r>
    <r>
      <rPr>
        <sz val="11"/>
        <color rgb="FF000000"/>
        <rFont val="Tahoma"/>
        <family val="2"/>
        <charset val="238"/>
      </rPr>
      <t xml:space="preserve">Mlekovita  lub równoważny </t>
    </r>
  </si>
  <si>
    <r>
      <t>szt.</t>
    </r>
    <r>
      <rPr>
        <sz val="11"/>
        <color rgb="FFFF0000"/>
        <rFont val="Tahoma"/>
        <family val="2"/>
        <charset val="238"/>
      </rPr>
      <t xml:space="preserve"> </t>
    </r>
    <r>
      <rPr>
        <sz val="8"/>
        <color theme="1"/>
        <rFont val="Tahoma"/>
        <family val="2"/>
        <charset val="238"/>
      </rPr>
      <t>(opakowanie kubek o masie netto 130 g – 150g)</t>
    </r>
  </si>
  <si>
    <r>
      <t xml:space="preserve">Deser mleczny o smaku waniliowym typu Bakuś firmy  Bakoma </t>
    </r>
    <r>
      <rPr>
        <sz val="11"/>
        <color rgb="FF000000"/>
        <rFont val="Tahoma"/>
        <family val="2"/>
        <charset val="238"/>
      </rPr>
      <t>( opakowanie saszetka o pojemnością od 65g do 80 g)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</si>
  <si>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pojemności 65g - 80 g)</t>
    </r>
  </si>
  <si>
    <t>Margaryna Kasia ( opakowanie- kostka o masie 250 g)</t>
  </si>
  <si>
    <t>szt. (kostka o masie 250g)</t>
  </si>
  <si>
    <r>
      <t xml:space="preserve">Ser topiony do smarowania typu Hochland lub równoważny </t>
    </r>
    <r>
      <rPr>
        <sz val="11"/>
        <color rgb="FF000000"/>
        <rFont val="Tahoma"/>
        <family val="2"/>
        <charset val="238"/>
      </rPr>
      <t>( opakowanie w kubku o masie 100g -140 g)</t>
    </r>
    <r>
      <rPr>
        <sz val="11"/>
        <color rgb="FF92D050"/>
        <rFont val="Tahoma"/>
        <family val="2"/>
        <charset val="238"/>
      </rPr>
      <t xml:space="preserve"> </t>
    </r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</si>
  <si>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masie 100g - 140 g)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</si>
  <si>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Produkty mleczarskie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grudnia 2025r."</t>
    </r>
  </si>
  <si>
    <t>Jogurt naturalny  (opakowanie jednostkowe – kubeczek o masie netto 350g - 370g)</t>
  </si>
  <si>
    <r>
      <t>szt.</t>
    </r>
    <r>
      <rPr>
        <sz val="11"/>
        <color rgb="FF00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>(opakowanie o masie netto 350-370g)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</si>
</sst>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Tahoma"/>
      <family val="2"/>
      <charset val="238"/>
    </font>
    <font>
      <sz val="11"/>
      <color rgb="FF92D050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3" xfId="2" applyFont="1" applyFill="1" applyBorder="1" applyAlignment="1" applyProtection="1">
      <alignment horizontal="center" vertical="center" wrapText="1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44" fontId="18" fillId="0" borderId="3" xfId="2" applyFont="1" applyFill="1" applyBorder="1" applyAlignment="1" applyProtection="1">
      <alignment horizontal="center" vertical="center" wrapText="1"/>
    </xf>
    <xf numFmtId="44" fontId="18" fillId="0" borderId="1" xfId="2" applyFont="1" applyFill="1" applyBorder="1" applyAlignment="1" applyProtection="1">
      <alignment horizontal="center" vertical="center" wrapText="1"/>
    </xf>
    <xf numFmtId="9" fontId="18" fillId="0" borderId="1" xfId="2" applyNumberFormat="1" applyFont="1" applyFill="1" applyBorder="1" applyAlignment="1" applyProtection="1">
      <alignment horizontal="center" vertical="center" wrapText="1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5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abSelected="1" workbookViewId="0">
      <selection activeCell="L15" sqref="L15"/>
    </sheetView>
  </sheetViews>
  <sheetFormatPr defaultRowHeight="15" x14ac:dyDescent="0.25"/>
  <cols>
    <col min="1" max="1" width="4.85546875" style="2" customWidth="1"/>
    <col min="2" max="2" width="39.42578125" style="2" customWidth="1"/>
    <col min="3" max="3" width="11.85546875" style="2" customWidth="1"/>
    <col min="4" max="4" width="12.5703125" style="2" customWidth="1"/>
    <col min="5" max="5" width="11.7109375" style="2" customWidth="1"/>
    <col min="6" max="6" width="15.7109375" style="2" customWidth="1"/>
    <col min="7" max="7" width="9.85546875" style="2" customWidth="1"/>
    <col min="8" max="8" width="13" style="2" customWidth="1"/>
    <col min="9" max="9" width="11.140625" style="2" customWidth="1"/>
    <col min="10" max="10" width="12.28515625" style="2" customWidth="1"/>
    <col min="11" max="16384" width="9.140625" style="2"/>
  </cols>
  <sheetData>
    <row r="1" spans="1:10" ht="22.5" x14ac:dyDescent="0.25">
      <c r="A1" s="32"/>
      <c r="B1" s="33" t="s">
        <v>33</v>
      </c>
      <c r="C1" s="34"/>
      <c r="D1" s="35"/>
      <c r="E1" s="32"/>
      <c r="F1" s="36"/>
      <c r="G1" s="36"/>
      <c r="H1" s="36"/>
      <c r="I1" s="1"/>
      <c r="J1" s="1"/>
    </row>
    <row r="2" spans="1:10" ht="75.75" customHeight="1" x14ac:dyDescent="0.25">
      <c r="A2" s="58" t="s">
        <v>61</v>
      </c>
      <c r="B2" s="58"/>
      <c r="C2" s="58"/>
      <c r="D2" s="58"/>
      <c r="E2" s="58"/>
      <c r="F2" s="58"/>
      <c r="G2" s="58"/>
      <c r="H2" s="58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20</v>
      </c>
      <c r="H3" s="39" t="s">
        <v>23</v>
      </c>
      <c r="I3" s="45" t="s">
        <v>36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0" t="s">
        <v>4</v>
      </c>
      <c r="E4" s="41" t="s">
        <v>8</v>
      </c>
      <c r="F4" s="41" t="s">
        <v>6</v>
      </c>
      <c r="G4" s="41" t="s">
        <v>7</v>
      </c>
      <c r="H4" s="41" t="s">
        <v>19</v>
      </c>
      <c r="I4" s="44" t="s">
        <v>35</v>
      </c>
      <c r="J4" s="5"/>
    </row>
    <row r="5" spans="1:10" ht="45.75" x14ac:dyDescent="0.25">
      <c r="A5" s="42">
        <v>1</v>
      </c>
      <c r="B5" s="50" t="s">
        <v>37</v>
      </c>
      <c r="C5" s="43" t="s">
        <v>38</v>
      </c>
      <c r="D5" s="51">
        <v>1400</v>
      </c>
      <c r="E5" s="46"/>
      <c r="F5" s="47">
        <f>D5*E5</f>
        <v>0</v>
      </c>
      <c r="G5" s="48"/>
      <c r="H5" s="47">
        <f>F5*G5</f>
        <v>0</v>
      </c>
      <c r="I5" s="49">
        <f>E5+(E5*G5)</f>
        <v>0</v>
      </c>
      <c r="J5" s="5"/>
    </row>
    <row r="6" spans="1:10" ht="35.25" x14ac:dyDescent="0.25">
      <c r="A6" s="42">
        <v>2</v>
      </c>
      <c r="B6" s="50" t="s">
        <v>24</v>
      </c>
      <c r="C6" s="43" t="s">
        <v>39</v>
      </c>
      <c r="D6" s="51">
        <v>1800</v>
      </c>
      <c r="E6" s="46"/>
      <c r="F6" s="47">
        <f t="shared" ref="F6:F22" si="0">D6*E6</f>
        <v>0</v>
      </c>
      <c r="G6" s="48"/>
      <c r="H6" s="47">
        <f t="shared" ref="H6:H22" si="1">F6*G6</f>
        <v>0</v>
      </c>
      <c r="I6" s="49">
        <f t="shared" ref="I6:I22" si="2">E6+(E6*G6)</f>
        <v>0</v>
      </c>
      <c r="J6" s="5"/>
    </row>
    <row r="7" spans="1:10" ht="45.75" x14ac:dyDescent="0.25">
      <c r="A7" s="42">
        <v>3</v>
      </c>
      <c r="B7" s="50" t="s">
        <v>30</v>
      </c>
      <c r="C7" s="43" t="s">
        <v>40</v>
      </c>
      <c r="D7" s="51">
        <v>60</v>
      </c>
      <c r="E7" s="46"/>
      <c r="F7" s="47">
        <f t="shared" si="0"/>
        <v>0</v>
      </c>
      <c r="G7" s="48"/>
      <c r="H7" s="47">
        <f t="shared" si="1"/>
        <v>0</v>
      </c>
      <c r="I7" s="49">
        <f t="shared" si="2"/>
        <v>0</v>
      </c>
      <c r="J7" s="5"/>
    </row>
    <row r="8" spans="1:10" ht="57" x14ac:dyDescent="0.25">
      <c r="A8" s="42">
        <v>4</v>
      </c>
      <c r="B8" s="50" t="s">
        <v>31</v>
      </c>
      <c r="C8" s="43" t="s">
        <v>41</v>
      </c>
      <c r="D8" s="51">
        <v>80</v>
      </c>
      <c r="E8" s="46"/>
      <c r="F8" s="47">
        <f t="shared" si="0"/>
        <v>0</v>
      </c>
      <c r="G8" s="48"/>
      <c r="H8" s="47">
        <f t="shared" si="1"/>
        <v>0</v>
      </c>
      <c r="I8" s="49">
        <f t="shared" si="2"/>
        <v>0</v>
      </c>
      <c r="J8" s="5"/>
    </row>
    <row r="9" spans="1:10" x14ac:dyDescent="0.25">
      <c r="A9" s="42">
        <v>5</v>
      </c>
      <c r="B9" s="50" t="s">
        <v>25</v>
      </c>
      <c r="C9" s="43" t="s">
        <v>34</v>
      </c>
      <c r="D9" s="51">
        <v>30</v>
      </c>
      <c r="E9" s="46"/>
      <c r="F9" s="47">
        <f t="shared" si="0"/>
        <v>0</v>
      </c>
      <c r="G9" s="48"/>
      <c r="H9" s="47">
        <f t="shared" si="1"/>
        <v>0</v>
      </c>
      <c r="I9" s="49">
        <f t="shared" si="2"/>
        <v>0</v>
      </c>
      <c r="J9" s="5"/>
    </row>
    <row r="10" spans="1:10" ht="56.25" x14ac:dyDescent="0.25">
      <c r="A10" s="42">
        <v>6</v>
      </c>
      <c r="B10" s="50" t="s">
        <v>26</v>
      </c>
      <c r="C10" s="43" t="s">
        <v>42</v>
      </c>
      <c r="D10" s="51">
        <v>250</v>
      </c>
      <c r="E10" s="46"/>
      <c r="F10" s="47">
        <f t="shared" si="0"/>
        <v>0</v>
      </c>
      <c r="G10" s="48"/>
      <c r="H10" s="47">
        <f t="shared" si="1"/>
        <v>0</v>
      </c>
      <c r="I10" s="49">
        <f t="shared" si="2"/>
        <v>0</v>
      </c>
      <c r="J10" s="5"/>
    </row>
    <row r="11" spans="1:10" ht="56.25" x14ac:dyDescent="0.25">
      <c r="A11" s="42">
        <v>7</v>
      </c>
      <c r="B11" s="50" t="s">
        <v>27</v>
      </c>
      <c r="C11" s="43" t="s">
        <v>43</v>
      </c>
      <c r="D11" s="51">
        <v>150</v>
      </c>
      <c r="E11" s="46"/>
      <c r="F11" s="47">
        <f t="shared" si="0"/>
        <v>0</v>
      </c>
      <c r="G11" s="48"/>
      <c r="H11" s="47">
        <f t="shared" si="1"/>
        <v>0</v>
      </c>
      <c r="I11" s="49">
        <f t="shared" si="2"/>
        <v>0</v>
      </c>
      <c r="J11" s="5"/>
    </row>
    <row r="12" spans="1:10" ht="66.75" x14ac:dyDescent="0.25">
      <c r="A12" s="42">
        <v>8</v>
      </c>
      <c r="B12" s="50" t="s">
        <v>28</v>
      </c>
      <c r="C12" s="43" t="s">
        <v>44</v>
      </c>
      <c r="D12" s="51">
        <v>100</v>
      </c>
      <c r="E12" s="46"/>
      <c r="F12" s="47">
        <f t="shared" si="0"/>
        <v>0</v>
      </c>
      <c r="G12" s="48"/>
      <c r="H12" s="47">
        <f t="shared" si="1"/>
        <v>0</v>
      </c>
      <c r="I12" s="49">
        <f t="shared" si="2"/>
        <v>0</v>
      </c>
      <c r="J12" s="5"/>
    </row>
    <row r="13" spans="1:10" ht="45.75" x14ac:dyDescent="0.25">
      <c r="A13" s="42">
        <v>9</v>
      </c>
      <c r="B13" s="54" t="s">
        <v>45</v>
      </c>
      <c r="C13" s="43" t="s">
        <v>46</v>
      </c>
      <c r="D13" s="51">
        <v>200</v>
      </c>
      <c r="E13" s="46"/>
      <c r="F13" s="47">
        <f t="shared" si="0"/>
        <v>0</v>
      </c>
      <c r="G13" s="48"/>
      <c r="H13" s="47">
        <f t="shared" si="1"/>
        <v>0</v>
      </c>
      <c r="I13" s="49">
        <f t="shared" si="2"/>
        <v>0</v>
      </c>
      <c r="J13" s="5"/>
    </row>
    <row r="14" spans="1:10" ht="45.75" x14ac:dyDescent="0.25">
      <c r="A14" s="42">
        <v>10</v>
      </c>
      <c r="B14" s="54" t="s">
        <v>47</v>
      </c>
      <c r="C14" s="43" t="s">
        <v>48</v>
      </c>
      <c r="D14" s="51">
        <v>100</v>
      </c>
      <c r="E14" s="46"/>
      <c r="F14" s="47">
        <f t="shared" si="0"/>
        <v>0</v>
      </c>
      <c r="G14" s="48"/>
      <c r="H14" s="47">
        <f t="shared" si="1"/>
        <v>0</v>
      </c>
      <c r="I14" s="49">
        <f t="shared" si="2"/>
        <v>0</v>
      </c>
      <c r="J14" s="5"/>
    </row>
    <row r="15" spans="1:10" ht="45.75" x14ac:dyDescent="0.25">
      <c r="A15" s="42">
        <v>11</v>
      </c>
      <c r="B15" s="50" t="s">
        <v>62</v>
      </c>
      <c r="C15" s="43" t="s">
        <v>63</v>
      </c>
      <c r="D15" s="51">
        <v>60</v>
      </c>
      <c r="E15" s="46"/>
      <c r="F15" s="47">
        <f t="shared" si="0"/>
        <v>0</v>
      </c>
      <c r="G15" s="48"/>
      <c r="H15" s="47">
        <f t="shared" si="1"/>
        <v>0</v>
      </c>
      <c r="I15" s="49">
        <f t="shared" si="2"/>
        <v>0</v>
      </c>
      <c r="J15" s="5"/>
    </row>
    <row r="16" spans="1:10" ht="44.25" x14ac:dyDescent="0.25">
      <c r="A16" s="42">
        <v>12</v>
      </c>
      <c r="B16" s="50" t="s">
        <v>32</v>
      </c>
      <c r="C16" s="43" t="s">
        <v>49</v>
      </c>
      <c r="D16" s="51">
        <v>10</v>
      </c>
      <c r="E16" s="46"/>
      <c r="F16" s="47">
        <f t="shared" si="0"/>
        <v>0</v>
      </c>
      <c r="G16" s="48"/>
      <c r="H16" s="47">
        <f t="shared" si="1"/>
        <v>0</v>
      </c>
      <c r="I16" s="49">
        <f t="shared" si="2"/>
        <v>0</v>
      </c>
      <c r="J16" s="5"/>
    </row>
    <row r="17" spans="1:10" ht="45.75" x14ac:dyDescent="0.25">
      <c r="A17" s="42">
        <v>13</v>
      </c>
      <c r="B17" s="50" t="s">
        <v>29</v>
      </c>
      <c r="C17" s="43" t="s">
        <v>50</v>
      </c>
      <c r="D17" s="51">
        <v>10</v>
      </c>
      <c r="E17" s="9"/>
      <c r="F17" s="47">
        <f t="shared" si="0"/>
        <v>0</v>
      </c>
      <c r="G17" s="10"/>
      <c r="H17" s="47">
        <f t="shared" si="1"/>
        <v>0</v>
      </c>
      <c r="I17" s="49">
        <f t="shared" si="2"/>
        <v>0</v>
      </c>
      <c r="J17" s="7"/>
    </row>
    <row r="18" spans="1:10" ht="45.75" x14ac:dyDescent="0.25">
      <c r="A18" s="42">
        <v>14</v>
      </c>
      <c r="B18" s="50" t="s">
        <v>51</v>
      </c>
      <c r="C18" s="43" t="s">
        <v>52</v>
      </c>
      <c r="D18" s="51">
        <v>1000</v>
      </c>
      <c r="E18" s="9"/>
      <c r="F18" s="47">
        <f t="shared" si="0"/>
        <v>0</v>
      </c>
      <c r="G18" s="10"/>
      <c r="H18" s="47">
        <f t="shared" si="1"/>
        <v>0</v>
      </c>
      <c r="I18" s="49">
        <f t="shared" si="2"/>
        <v>0</v>
      </c>
      <c r="J18" s="7"/>
    </row>
    <row r="19" spans="1:10" ht="57" x14ac:dyDescent="0.25">
      <c r="A19" s="42">
        <v>15</v>
      </c>
      <c r="B19" s="52" t="s">
        <v>53</v>
      </c>
      <c r="C19" s="43" t="s">
        <v>54</v>
      </c>
      <c r="D19" s="51">
        <v>800</v>
      </c>
      <c r="E19" s="9"/>
      <c r="F19" s="47">
        <f t="shared" si="0"/>
        <v>0</v>
      </c>
      <c r="G19" s="10"/>
      <c r="H19" s="47">
        <f t="shared" si="1"/>
        <v>0</v>
      </c>
      <c r="I19" s="49">
        <f t="shared" si="2"/>
        <v>0</v>
      </c>
      <c r="J19" s="7"/>
    </row>
    <row r="20" spans="1:10" ht="57" x14ac:dyDescent="0.25">
      <c r="A20" s="42">
        <v>16</v>
      </c>
      <c r="B20" s="52" t="s">
        <v>55</v>
      </c>
      <c r="C20" s="43" t="s">
        <v>56</v>
      </c>
      <c r="D20" s="51">
        <v>220</v>
      </c>
      <c r="E20" s="9"/>
      <c r="F20" s="47">
        <f t="shared" si="0"/>
        <v>0</v>
      </c>
      <c r="G20" s="10"/>
      <c r="H20" s="47">
        <f t="shared" si="1"/>
        <v>0</v>
      </c>
      <c r="I20" s="49">
        <f t="shared" si="2"/>
        <v>0</v>
      </c>
      <c r="J20" s="7"/>
    </row>
    <row r="21" spans="1:10" ht="28.5" x14ac:dyDescent="0.25">
      <c r="A21" s="42">
        <v>17</v>
      </c>
      <c r="B21" s="53" t="s">
        <v>57</v>
      </c>
      <c r="C21" s="43" t="s">
        <v>58</v>
      </c>
      <c r="D21" s="51">
        <v>20</v>
      </c>
      <c r="E21" s="9"/>
      <c r="F21" s="47">
        <f t="shared" si="0"/>
        <v>0</v>
      </c>
      <c r="G21" s="10"/>
      <c r="H21" s="47">
        <f t="shared" si="1"/>
        <v>0</v>
      </c>
      <c r="I21" s="49">
        <f t="shared" si="2"/>
        <v>0</v>
      </c>
      <c r="J21" s="7"/>
    </row>
    <row r="22" spans="1:10" ht="45.75" x14ac:dyDescent="0.25">
      <c r="A22" s="42">
        <v>18</v>
      </c>
      <c r="B22" s="52" t="s">
        <v>59</v>
      </c>
      <c r="C22" s="43" t="s">
        <v>60</v>
      </c>
      <c r="D22" s="51">
        <v>60</v>
      </c>
      <c r="E22" s="9"/>
      <c r="F22" s="47">
        <f t="shared" si="0"/>
        <v>0</v>
      </c>
      <c r="G22" s="10"/>
      <c r="H22" s="47">
        <f t="shared" si="1"/>
        <v>0</v>
      </c>
      <c r="I22" s="49">
        <f t="shared" si="2"/>
        <v>0</v>
      </c>
      <c r="J22" s="7"/>
    </row>
    <row r="23" spans="1:10" ht="37.5" customHeight="1" x14ac:dyDescent="0.25">
      <c r="A23" s="11"/>
      <c r="B23" s="55" t="s">
        <v>12</v>
      </c>
      <c r="C23" s="55"/>
      <c r="D23" s="55"/>
      <c r="E23" s="56"/>
      <c r="F23" s="12">
        <f>F26*70%</f>
        <v>0</v>
      </c>
      <c r="G23" s="13"/>
      <c r="H23" s="14"/>
      <c r="I23" s="6"/>
      <c r="J23" s="7"/>
    </row>
    <row r="24" spans="1:10" ht="27" customHeight="1" x14ac:dyDescent="0.25">
      <c r="A24" s="11"/>
      <c r="B24" s="56" t="s">
        <v>16</v>
      </c>
      <c r="C24" s="56"/>
      <c r="D24" s="56"/>
      <c r="E24" s="56"/>
      <c r="F24" s="12">
        <f>F27*70%</f>
        <v>0</v>
      </c>
      <c r="G24" s="13"/>
      <c r="H24" s="14"/>
      <c r="I24" s="6"/>
      <c r="J24" s="7"/>
    </row>
    <row r="25" spans="1:10" ht="39.75" customHeight="1" x14ac:dyDescent="0.25">
      <c r="A25" s="11"/>
      <c r="B25" s="60" t="s">
        <v>17</v>
      </c>
      <c r="C25" s="60"/>
      <c r="D25" s="60"/>
      <c r="E25" s="60"/>
      <c r="F25" s="12">
        <f>F28*70%</f>
        <v>0</v>
      </c>
      <c r="G25" s="13"/>
      <c r="H25" s="14"/>
      <c r="I25" s="6"/>
      <c r="J25" s="7"/>
    </row>
    <row r="26" spans="1:10" ht="42.75" customHeight="1" x14ac:dyDescent="0.25">
      <c r="A26" s="15"/>
      <c r="B26" s="56" t="s">
        <v>13</v>
      </c>
      <c r="C26" s="56"/>
      <c r="D26" s="56"/>
      <c r="E26" s="56"/>
      <c r="F26" s="12">
        <f>SUM(F5:F22)</f>
        <v>0</v>
      </c>
      <c r="G26" s="13"/>
      <c r="H26" s="13"/>
      <c r="I26" s="8"/>
      <c r="J26" s="7"/>
    </row>
    <row r="27" spans="1:10" ht="31.5" customHeight="1" x14ac:dyDescent="0.25">
      <c r="A27" s="15"/>
      <c r="B27" s="56" t="s">
        <v>14</v>
      </c>
      <c r="C27" s="56"/>
      <c r="D27" s="56"/>
      <c r="E27" s="56"/>
      <c r="F27" s="16">
        <f>SUM(H5:H22)</f>
        <v>0</v>
      </c>
      <c r="G27" s="13"/>
      <c r="H27" s="13"/>
      <c r="I27" s="8"/>
      <c r="J27" s="7"/>
    </row>
    <row r="28" spans="1:10" ht="63.75" customHeight="1" x14ac:dyDescent="0.25">
      <c r="A28" s="15"/>
      <c r="B28" s="60" t="s">
        <v>15</v>
      </c>
      <c r="C28" s="60"/>
      <c r="D28" s="60"/>
      <c r="E28" s="60"/>
      <c r="F28" s="17">
        <f>F26+F27</f>
        <v>0</v>
      </c>
      <c r="G28" s="18"/>
      <c r="H28" s="18"/>
      <c r="I28" s="8"/>
      <c r="J28" s="7"/>
    </row>
    <row r="29" spans="1:10" x14ac:dyDescent="0.25">
      <c r="A29" s="15"/>
      <c r="B29" s="19"/>
      <c r="C29" s="19"/>
      <c r="D29" s="19"/>
      <c r="E29" s="19"/>
      <c r="F29" s="13"/>
      <c r="G29" s="13"/>
      <c r="H29" s="13"/>
      <c r="I29" s="8"/>
      <c r="J29" s="7"/>
    </row>
    <row r="30" spans="1:10" x14ac:dyDescent="0.25">
      <c r="A30" s="15"/>
      <c r="B30" s="29" t="s">
        <v>21</v>
      </c>
      <c r="C30" s="29"/>
      <c r="D30" s="29"/>
      <c r="E30" s="29"/>
      <c r="F30" s="13"/>
      <c r="G30" s="13"/>
      <c r="H30" s="13"/>
      <c r="I30" s="8"/>
      <c r="J30" s="7"/>
    </row>
    <row r="31" spans="1:10" x14ac:dyDescent="0.25">
      <c r="A31" s="15"/>
      <c r="B31" s="30" t="s">
        <v>18</v>
      </c>
      <c r="C31" s="29"/>
      <c r="D31" s="29"/>
      <c r="E31" s="29"/>
      <c r="F31" s="18"/>
      <c r="G31" s="18"/>
      <c r="H31" s="18"/>
      <c r="I31" s="8"/>
      <c r="J31" s="7"/>
    </row>
    <row r="32" spans="1:10" x14ac:dyDescent="0.25">
      <c r="A32" s="15"/>
      <c r="B32" s="21"/>
      <c r="C32" s="20"/>
      <c r="D32" s="20"/>
      <c r="E32" s="20"/>
      <c r="F32" s="18"/>
      <c r="G32" s="18"/>
      <c r="H32" s="18"/>
      <c r="I32" s="8"/>
      <c r="J32" s="7"/>
    </row>
    <row r="33" spans="1:10" x14ac:dyDescent="0.25">
      <c r="A33" s="15"/>
      <c r="B33" s="21"/>
      <c r="C33" s="20"/>
      <c r="D33" s="20"/>
      <c r="E33" s="20"/>
      <c r="F33" s="18"/>
      <c r="G33" s="18"/>
      <c r="H33" s="18"/>
      <c r="I33" s="8"/>
      <c r="J33" s="7"/>
    </row>
    <row r="34" spans="1:10" x14ac:dyDescent="0.25">
      <c r="A34" s="15"/>
      <c r="B34" s="22"/>
      <c r="C34" s="23"/>
      <c r="D34" s="24"/>
      <c r="E34" s="24"/>
      <c r="F34" s="18"/>
      <c r="G34" s="18"/>
      <c r="H34" s="18"/>
      <c r="I34" s="8"/>
      <c r="J34" s="7"/>
    </row>
    <row r="35" spans="1:10" x14ac:dyDescent="0.25">
      <c r="A35" s="25"/>
      <c r="B35" s="26"/>
      <c r="C35" s="57"/>
      <c r="D35" s="57"/>
      <c r="E35" s="57"/>
      <c r="F35" s="31"/>
      <c r="G35" s="31"/>
      <c r="H35" s="31"/>
      <c r="I35" s="8"/>
      <c r="J35" s="7"/>
    </row>
    <row r="36" spans="1:10" x14ac:dyDescent="0.25">
      <c r="A36" s="25"/>
      <c r="B36" s="27"/>
      <c r="C36" s="59"/>
      <c r="D36" s="59"/>
      <c r="E36" s="59"/>
      <c r="F36" s="28"/>
      <c r="G36" s="28"/>
      <c r="H36" s="28"/>
      <c r="I36" s="8"/>
      <c r="J36" s="7"/>
    </row>
  </sheetData>
  <mergeCells count="9">
    <mergeCell ref="B23:E23"/>
    <mergeCell ref="C35:E35"/>
    <mergeCell ref="A2:H2"/>
    <mergeCell ref="C36:E36"/>
    <mergeCell ref="B26:E26"/>
    <mergeCell ref="B27:E27"/>
    <mergeCell ref="B28:E28"/>
    <mergeCell ref="B24:E24"/>
    <mergeCell ref="B25:E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2023-11-21T09:09:57Z</cp:lastPrinted>
  <dcterms:created xsi:type="dcterms:W3CDTF">2013-10-02T05:33:07Z</dcterms:created>
  <dcterms:modified xsi:type="dcterms:W3CDTF">2024-11-15T08:33:22Z</dcterms:modified>
</cp:coreProperties>
</file>