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Z:\_Maria\2020\196_2020 żywienie\196_2020 SIWZ strona\"/>
    </mc:Choice>
  </mc:AlternateContent>
  <xr:revisionPtr revIDLastSave="0" documentId="13_ncr:1_{D62517E1-E6E3-4368-BFEB-FC8A8F509EB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2" i="1" l="1"/>
  <c r="L152" i="1"/>
  <c r="N147" i="1"/>
  <c r="L147" i="1"/>
  <c r="L150" i="1"/>
  <c r="N150" i="1" s="1"/>
  <c r="L132" i="1"/>
  <c r="N132" i="1"/>
  <c r="L133" i="1"/>
  <c r="N133" i="1" s="1"/>
  <c r="L134" i="1"/>
  <c r="N134" i="1" s="1"/>
  <c r="L135" i="1"/>
  <c r="N135" i="1"/>
  <c r="L136" i="1"/>
  <c r="N136" i="1"/>
  <c r="L137" i="1"/>
  <c r="N137" i="1" s="1"/>
  <c r="L138" i="1"/>
  <c r="N138" i="1" s="1"/>
  <c r="L139" i="1"/>
  <c r="N139" i="1"/>
  <c r="L140" i="1"/>
  <c r="N140" i="1"/>
  <c r="L141" i="1"/>
  <c r="N141" i="1" s="1"/>
  <c r="L142" i="1"/>
  <c r="N142" i="1" s="1"/>
  <c r="L143" i="1"/>
  <c r="N143" i="1"/>
  <c r="L144" i="1"/>
  <c r="N144" i="1"/>
  <c r="L145" i="1"/>
  <c r="N145" i="1" s="1"/>
  <c r="L146" i="1"/>
  <c r="N146" i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7" i="1"/>
  <c r="N77" i="1" s="1"/>
  <c r="L78" i="1"/>
  <c r="N78" i="1" s="1"/>
  <c r="L79" i="1"/>
  <c r="N79" i="1" s="1"/>
  <c r="L80" i="1"/>
  <c r="N80" i="1" s="1"/>
  <c r="L81" i="1"/>
  <c r="N81" i="1" s="1"/>
  <c r="L82" i="1"/>
  <c r="N82" i="1" s="1"/>
  <c r="L83" i="1"/>
  <c r="N83" i="1"/>
  <c r="L84" i="1"/>
  <c r="N84" i="1" s="1"/>
  <c r="L85" i="1"/>
  <c r="N85" i="1" s="1"/>
  <c r="L86" i="1"/>
  <c r="N86" i="1" s="1"/>
  <c r="L87" i="1"/>
  <c r="N87" i="1" s="1"/>
  <c r="L88" i="1"/>
  <c r="N88" i="1" s="1"/>
  <c r="L89" i="1"/>
  <c r="N89" i="1" s="1"/>
  <c r="L90" i="1"/>
  <c r="N90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06" i="1"/>
  <c r="N106" i="1" s="1"/>
  <c r="L107" i="1"/>
  <c r="N107" i="1" s="1"/>
  <c r="L108" i="1"/>
  <c r="N108" i="1" s="1"/>
  <c r="L68" i="1"/>
  <c r="N68" i="1" s="1"/>
  <c r="L46" i="1"/>
  <c r="N46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5" i="1"/>
  <c r="N5" i="1" s="1"/>
  <c r="L6" i="1"/>
  <c r="N6" i="1" s="1"/>
  <c r="L7" i="1"/>
  <c r="N7" i="1" s="1"/>
  <c r="L8" i="1"/>
  <c r="N8" i="1" s="1"/>
  <c r="L9" i="1"/>
  <c r="N9" i="1" s="1"/>
  <c r="L10" i="1"/>
  <c r="N10" i="1" s="1"/>
  <c r="L11" i="1"/>
  <c r="N11" i="1" s="1"/>
  <c r="L12" i="1"/>
  <c r="N12" i="1" s="1"/>
  <c r="L13" i="1"/>
  <c r="N13" i="1" s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N129" i="1" l="1"/>
  <c r="L129" i="1"/>
  <c r="N109" i="1"/>
  <c r="L109" i="1"/>
  <c r="N63" i="1"/>
  <c r="L63" i="1"/>
  <c r="L151" i="1" l="1"/>
  <c r="N151" i="1" s="1"/>
  <c r="L4" i="1"/>
  <c r="L41" i="1" s="1"/>
  <c r="N4" i="1" l="1"/>
  <c r="N41" i="1" s="1"/>
</calcChain>
</file>

<file path=xl/sharedStrings.xml><?xml version="1.0" encoding="utf-8"?>
<sst xmlns="http://schemas.openxmlformats.org/spreadsheetml/2006/main" count="289" uniqueCount="168">
  <si>
    <t>PAKIET 1</t>
  </si>
  <si>
    <t>op.</t>
  </si>
  <si>
    <t>RAZEM PAKIET 1</t>
  </si>
  <si>
    <t>RAZEM PAKIET 2</t>
  </si>
  <si>
    <t>PAKIET 3</t>
  </si>
  <si>
    <t>RAZEM PAKIET 3</t>
  </si>
  <si>
    <t>PAKIET 4</t>
  </si>
  <si>
    <t>RAZEM PAKIET 4</t>
  </si>
  <si>
    <t>PAKIET 5</t>
  </si>
  <si>
    <t>RAZEM PAKIET 5</t>
  </si>
  <si>
    <t>PAKIET 6</t>
  </si>
  <si>
    <t>RAZEM PAKIET 6</t>
  </si>
  <si>
    <t>op</t>
  </si>
  <si>
    <t>fiol.</t>
  </si>
  <si>
    <t>PAKIET 2</t>
  </si>
  <si>
    <t>szt.</t>
  </si>
  <si>
    <t>L.p.</t>
  </si>
  <si>
    <t>Asortyment</t>
  </si>
  <si>
    <t>J.M.</t>
  </si>
  <si>
    <t>Nr i nazwa dokumnetu dopuszczającego do obrotu</t>
  </si>
  <si>
    <t>Nazwa preparatu oferowanego</t>
  </si>
  <si>
    <t>Producent</t>
  </si>
  <si>
    <t>Wielkość opakowania oferowanego</t>
  </si>
  <si>
    <t>Cena netto w zł za oferowaną ilość (9)</t>
  </si>
  <si>
    <t>Wartość netto w zł</t>
  </si>
  <si>
    <t>Stawka VAT (%)</t>
  </si>
  <si>
    <t>Wartość brutto w zł</t>
  </si>
  <si>
    <t>Kod EAN</t>
  </si>
  <si>
    <t>Zamawiana ilość (j.m.)</t>
  </si>
  <si>
    <t>Ilość oferowana (opakowania)</t>
  </si>
  <si>
    <t>12 (10x11)</t>
  </si>
  <si>
    <t>14 (12x132+12)</t>
  </si>
  <si>
    <t>Dieta kompletna, bogatoresztkowa, wysokobiałkowa, dla krytycznie chorych pacjentów, hiperkaloryczna 1,28 kcal/ml. Zawartość białka nie mniej niż 7,5g/100 ml w tym 1,5g/100 ml glutaminy, 0,28g/100ml argininy. Zawartość 6 rodzajów błonnika - frakcje rozpuszczalne i nierozpuszczalne.  Osmolarność nie wyższa niż 290 mOsm/l. 1 opakowanie = 500ml; produkt równoważny z Nutrison Advanced Protein</t>
  </si>
  <si>
    <t>Dieta wspomagająca leczenie ran, bogatoresztkowa, normokaloryczna (1 kcal/ml) oparta na białku kazeinowym, zawierająca 0,85g/100ml argininy, 1,03g/100ml glutaminy,karotenoidy. Całkowita zawartość białka 5,5g/100ml. 6 rodzajów błonnika (1,5g/100 ml) frakcje rozpuszczalne i nierozpuszczalne. 1 opakowanie = 1000ml; produkt równoważny z Nutrison Advanced Cubison</t>
  </si>
  <si>
    <t>Dieta kompletna, normalizująca glikemię, normokaloryczna (1kcal/ml) zawierająca 6 rodzajów błonnika, białka nie więcej niż 4,3g/ml.Oparta na białku mleka sojowego.1 opakowanie = 1000ml; produkt równoważny z Nutrison Advanced Diason</t>
  </si>
  <si>
    <t>Dieta kompletna, peptydowa, normokaloryczna (1kcal/ml), źródło białka (4g/100ml) – hydrolizat serwatki - mieszanina krótkołańcuchowych peptydów i wolnych aminokwasów, co najmniej 18% wolnych aminokwasów, ponad 25% di i tripeptydów.Zawartość glutaminy minimum 0,7 g/100 ml. Niska zawartość tłuszczu 1,7g/100ml, 1 opakowanie = 500ml; produkt równoważny z Nutrison Advanced Peptisorb</t>
  </si>
  <si>
    <t>Dieta kompletna, peptydowa, normokaloryczna (1kcal/ml), źródło białka (4g/100ml) – hydrolizat serwatki - mieszanina krótkołańcuchowych peptydów i wolnych aminokwasów, co najmniej 18% wolnych aminokwasów, ponad 25% di i tripeptydów.Zawartość glutaminy minimum 0,7 g/100 ml. Niska zawartość tłuszczu 1,7g/100ml,  1 opakowanie = 1000ml; produkt równoważny z Nutrison Advanced Peptisorb</t>
  </si>
  <si>
    <t>Dieta bezresztkowa, hiperkaloryczna (1,5 kcal/ml), zawierająca mieszaninę białek: serwatkowych, kazeiny,białek soi, białek grochu. Zawartość białka nie mniej niż 6g/100 ml. Zawartość DHA+EPA nie mniej niż 34mg/100 ml. Dieta zawierająca 6 naturalnych karotenoidów. 1 opakowanie = 500ml; produkt równoważny z Nutrison Energy</t>
  </si>
  <si>
    <t>Dieta bezresztkowa, hiperkaloryczna (1,5 kcal/ml), zawierająca mieszaninę białek: serwatkowych, kazeiny,białek soi, białek grochu. Zawartość białka nie mniej niż 6g/100 ml. Zawartość DHA+EPA nie mniej niż 34mg/100 ml. Dieta zawierająca 6 naturalnych karotenoidów. 1 opakowanie = 1000ml; produkt równoważny z Nutrison Energy</t>
  </si>
  <si>
    <t>Dieta bogatoresztkowa, normokaloryczna (1 kcal/ml). Zawartość 6 rodzajów błonnika (1,5g/100 ml) frakcje rozpuszczalne i nierozpuszczalne. Zawartość mieszaniny białek: serwatkowych, kazeiny, białek soi, białek grochu. Zawartość białka nie mniej niż 4g/100; zawartość wielonienasyconych tłuszczów omega-6/omega-3, zawartość DHA+EPA nie mniej niż 33 mg/100 ml. Dieta zawierająca 6 naturalnych karotenoidów. 1 opakowanie = 500ml; produkt równoważny z Nutrison Multi Fibre</t>
  </si>
  <si>
    <t>Dieta bogatoresztkowa, normokaloryczna (1 kcal/ml). Zawartość 6 rodzajów błonnika (1,5g/100 ml) frakcje rozpuszczalne i nierozpuszczalne. Zawartość mieszaniny białek: serwatkowych, kazeiny, białek soi, białek grochu. Zawartość białka nie mniej niż 4g/100; zawartość wielonienasyconych tłuszczów omega-6/omega-3, zawartość DHA+EPA nie mniej niż 33 mg/100 ml. Dieta zawierająca 6 naturalnych karotenoidów. 1 opakowanie = 1000ml; produkt równoważny z Nutrison Multi Fibre</t>
  </si>
  <si>
    <t>Dieta bezresztkowa, normokaloryczna (1 kcal/ml), zawierająca mieszankę  białek: serwatkowych, kazeiny,białek soi, białek grochu. Zawartość białka nie mniej niż 4g/100ml. Zawartość wielonienasyconych tłuszczów omega-6/omega-3, zawartość DHA+EPA nie mniej niż 33 mg/100 ml. Dieta zawierająca 6 naturalnych karotenoidów.1 opakowanie = 1000ml; produkt równoważny z Nutrison</t>
  </si>
  <si>
    <t>Dieta bezresztkowa, normokaloryczna (1 kcal/ml), zawierająca mieszankę  białek: serwatkowych, kazeiny,białek soi, białek grochu. Zawartość białka nie mniej niż 4g/100ml. Zawartość wielonienasyconych tłuszczów omega-6/omega-3, zawartość DHA+EPA nie mniej niż 33 mg/100 ml. Dieta zawierająca 6 naturalnych karotenoidów.1 opakowanie = 500ml; produkt równoważny z Nutrison</t>
  </si>
  <si>
    <t>Zestaw do żywienia dojelitowego służący do połączenia butelki ze zgłębnikiem, umożliwiający żywienie pacjenta metodą ciągłego wlewu kroplowego( metoda grawitacyjna). Zestaw zawierający port medyczny ENFit.</t>
  </si>
  <si>
    <t>zestaw</t>
  </si>
  <si>
    <t>Zestaw do żywienia dojelitowego służący do połączenia worka z dietą ze zgłębnikiem, umożliwiający żywienie pacjenta metodą ciągłego wlewu kroplowego( metoda grawitacyjna). Zestaw zawierający port medyczny ENFit.</t>
  </si>
  <si>
    <t>Zestaw uniwersalny do żywienia dojelitowego służący do połączenia worka z dietą lub butelki z dietą, ze zgłębnikiem, umożliwiający żywienie pacjenta metodą ciągłego wlewu kroplowego( metoda grawitacyjna). Zestaw zawierający port medyczny ENFit.</t>
  </si>
  <si>
    <t>Zestaw uniwersalny do żywienia dojelitowego służący do połączenia worka z dietą lub butelki z dietą, ze zgłębnikiem, umożliwiający żywienie pacjenta metodą ciągłego wlewu za pomocą pompy do żywienia dojelitowego Flocare® Infinity. Zestaw zawierający port medyczny ENFit.</t>
  </si>
  <si>
    <t>Zgłębnik nosowo-jelitowy do żywienia dojelitowego Flocare Bengmark PUR, do żywienia dojelitowego zakończony samoskręcającą się spiralną pętlą mocującą zgłębnik w jelicie. Do zgłębnika dołączona metalowa prowadnica pokryta silikonem z łącznikiem żeńskim i kulkową końcówką. Do stosowania u pacjenta od 6 do 8 tygodni. Materiał - nieprzezroczysty poliuretan.  Wolny od DEHP. Rozmiar CH 10/145 CM</t>
  </si>
  <si>
    <t>Płyn; Białko 4 g/100 ml (białko sojowe). Węglowodany 12,3 g/100 ml (maltodekstryny, laktoza &lt;0,006 g/100 ml). Tłuszcz 3,9 g/100 ml. Witaminy. Składniki mineralne. Wzbogacony w cholinę. Osmolarność 250 mOsm/l. Wartość energetyczna 100 kcal/100 ml (420 kJ/100 ml); 1 opakowanie = 1000ml; produkt równoważny z Nutrison Soya</t>
  </si>
  <si>
    <t>Płyn; Białko 6,3 g/100 ml (kazeina). Węglowodany 14,2 g/100 ml (maltodekstryny, laktoza &lt;0,025 g/100 ml). Tłuszcz 4,9 g/100 ml (LCT). Witaminy. Składniki mineralne.  Osmolarność 290 mOsm/l. Wartość energetyczna 125 kcal/100 ml (525 kJ/100 ml); 1 opakowanie = 1000ml; produkt równoważny z Nutrison Protein Plus</t>
  </si>
  <si>
    <t>Dieta kompletna, normalizująca glikemię, normokaloryczna (1,5kcal/ml) zawierająca 6 rodzajów błonnika, białka nie więcej niż 7,7g/100ml, kwas dokozaheksaenowy nie więcej niż 20mg/100ml, kwas eikozapentaenowy nie więcej niż 29,9mg/ml. Oparta na białku mleka sojowego.1 opakowanie = 1000ml; produkt równoważny z Nutrison Advanced Diason Energy HP</t>
  </si>
  <si>
    <t>Zestaw służący do połączenia butelki z dietą, ze zgłębnikiem, umożliwiający żywienie pacjenta metodą ciągłego wlewu za pomocą pompy do żywienia dojelitowego Flocare® Infinity. Zestaw zawierający port medyczny ENFit.</t>
  </si>
  <si>
    <t>Zgłębnik Flocare PUR do żywienia dożołądkowego lub dojelitowego, wykonany z przezroczystego poliuretanu, z podziałką centymetrową oraz linią kontrastującą w RTG. Końcówka zgłębnika posiadająca dwa otwory boczne i jeden główny na końcu cewnika. Do zgłębnika dołączona metalowa prowadnica pokryta silikonem z łącznikiem żeńskim i kulkową końcówką. Sterylny, jednorazowego użytku.Wolny od DEHP, Rozmiary: CH 8 - 12 /110 CM;  CH 10/130 CM;</t>
  </si>
  <si>
    <t>Zgłębnik Flocare PUR dwuportowy do żywienia dożołądkowego lub dojelitowego, wykonany z przezroczystego poliuretanu, z podziałką centymetrową oraz linią kontrastującą w RTG.Wyposażony w klipsy. Końcówka zgłębnika posiadająca cztery otwory boczne i jeden główny na końcu cewnika. Do zgłębnika dołączona metalowa prowadnica pokryta silikonem z łącznikiem żeńskim i kulkową końcówką. Sterylny, jednorazowego użytku.Wolny od DEHP, Rozmiary:  14Ch/110 cm</t>
  </si>
  <si>
    <t>Zestaw do gastrostomii endoskopowej Flocare PEG, zakładany metodą Pull, pod kontrolą endoskopu do długotrwałego odżywiania dożołądkowego. Zgłębnik wykonany z przezroczystego poliuretanu. Zakończony stożkowatym łącznikiem. Wyposażony w zacisk do regulacji przepływu, linię kontrastujacą w promieniach RTG, silikonową płytkę wewnętrzną oraz silikonową płytkę zewnetrzną do umocowania zgłębnika do powłok brzusznych. Zestaw sterylny, jednorazowego użytku, pakowany pojedynczo. Wolny od DEHP. Rozmiar CH 10 - 18 /40 CM</t>
  </si>
  <si>
    <t xml:space="preserve">Strzykawka Enteralna EnFIT o pojemności 60ml przeznaczona tylko do obsługi żywienia drogą przewodu pokarmowego, nie zawiera lateksu. </t>
  </si>
  <si>
    <t xml:space="preserve">Strzykawka Enteralna EnFIT o pojemności 10ml przeznaczona tylko do obsługi żywienia drogą przewodu pokarmowego, nie zawiera lateksu. </t>
  </si>
  <si>
    <t>Złącze transition connector to enlock do połączenia z zestawami do podaży diet ze złączem żeńskim Enfit w celu połączenia ze zgłębnikiem typu Enfit i zastosowania ze zgłębnikami posiadającymi złącze typu Enlock. Sterylizowany. 1op. = 5 szt</t>
  </si>
  <si>
    <t>Gastrostomia balonowa .Ch 18-20</t>
  </si>
  <si>
    <t>ZŁĄCZE TRANZYTOWE DO STRZYKAWKI DOUSTNEJ / LUEROWEJ; 1op. = 5 szt</t>
  </si>
  <si>
    <t>Dieta cząstkowa w proszku będąca żródłem białka i wapnia,93% energii pochodzi z białka, tłuszcz 2g / 100ml,  bezglutenowa,stanowiąca dodatkowe żródło białka w przypadku pacjentów, których dieta nie pokrywa całkowitego zapotrzebowania na jego wartość, przy oparzeniach, odleżynach, utrudnionym gojeniu ran,nadmiernej utraty białka z wydzielinami i wydalinami ustrojowymi, 1 opakowanie = puszka 225 g; Produkt równoważny z Protifar</t>
  </si>
  <si>
    <t>Dieta kompletna, hiperkaloryczna (2,4 kcal/ml) o zawartości białka 9,6g/100ml, dieta do podaży doustnej , dieta bezresztkowa, bezglutenowa w opakowaniu 4x125 ml, o osmolarności 730-790 mOsmol/l, w pięciu smakach (owoce leśne, czekolada, truskawka,wanilia, neutralny); 1op. =4x125ml. Produkt równoważny z Nutridrink</t>
  </si>
  <si>
    <t>Dieta kompletna w płynie dla pacjentów z chorobą nowotworową , polimeryczna, hiperkaloryczna (2,4 kcal/ml), zawartość białka 14,4 g/ 100 ml, źródłem białka są kazeina i serwatka, do podaży doustnej, bezresztkowa, bezglutenowa, w opakowaniu 4 x 125 ml, o osmolarności 570 mOsmol/l, w pięciu smakach (owoce leśne, mokka, truskawka,wanilia, brzoskiwnia-mango); 1op. =4x125ml. Produkt równoważny z Nutridrink Protein</t>
  </si>
  <si>
    <t>Dieta wspomagająca leczenie odleżyn i ran, kompletna,bezresztkowa, hiperkaloryczna ( 1,28 kcal/ml) ,bezglutenowa, zawierająca argininę przyspieszającą gojenie ran,  zwiększona zawartość przeciwutleniaczy ( wit C i E, karotenoidów, cynku) , zawartość białka 10 g /100ml,o niskiej zawartości tłuszczu- 3,5g / 100ml, węglowodany 14,2 g/100ml, 31 % energii z białka, 44 % energii z węglowodanów, 25 % energii z tłuszczy ,o osmolarności min. 500 mOsmol/l opakowanie 4 x 200 ml, w dwóch smakach: truskawkowy, czekoladowy;  1op. =4x200ml; Produkt równoważny z Cubitan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</si>
  <si>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11,7 g/100ml, 19 % energii z białka, o osmolarności 365 mOsmol/l, opakowanie 4 x 200 ml, w dwóch smakach :truskawkowy, waniliowy; 1op. =4x200ml; Produkt równoważny z Diasip</t>
  </si>
  <si>
    <t>Dieta beztłuszczowa,hiperkaloryczna ( 1,5 kcal/ml) bogatobiałkowa, oparta na białku serwatkowym, źródłem węglowodanów są wolno wchłaniane maltodekstryny i sacharoza, niska zawartość sodu i fosforanów,bezresztkowa, bezglutenowa,klinicznie wolna od laktozy, zawartośc białka 4g/100ml,węglowodany 33,5 g/100ml, 11% energii z białka, o osmolarności 750 mOsmol/l, opakowanie 4x200 ml, w dwóch smakach :truskawkowy, jabłkowy;1op. =4x200ml; Produkt równoważny z Nutridrink Juice style</t>
  </si>
  <si>
    <t>Dieta węglowodanowa, 240 mOsmol/l o wartości energetycznej 0,5 kcal/ml, do przedoperacyjnego postępowania dietetycznego;1 op.= 4x200 ml; produkt równoważny z  PreOp</t>
  </si>
  <si>
    <t>Produkt na bazie gumy ksantanowej do zagęszczania płynów w postaci białego, bezwonnego proszku. Bez zawartości glutenu. 1 op.= 175 g; produkt  równoważny z Nutilis Clear</t>
  </si>
  <si>
    <t>Dieta dla pacjentów krytycznie chorych, wysokobiałkowa, oparta na mieszaninie białka kazeinowego, sojowego, grochu i serwatki. Zawartość białka 10g/100 ml.  hiperkaloryczna 1,26 kcal/ml. Izoosmolarna -osmolarność nie wyższa niż 275 mOsm/l. 1 op.= 500 ml; produkt  równoważny z Nutrison Protein Intense</t>
  </si>
  <si>
    <t>Wartość użyczonych 26 pomp do podawania preparatów, które zostaną przekazane Zamawiającemu do użytkowania w ramach Pakietu nr 1 określa się na kwotę …………..netto / ………….. brutto</t>
  </si>
  <si>
    <t>Wartość użyczonej pompy (1 szt) określa się na kwotę …………..netto / ………….. brutto</t>
  </si>
  <si>
    <t>Płyn. Dieta peptydowa, kompletna pod względem odżywczym, bezresztkowa, normokaloryczna ( 1 kcal/ml ), normobiałkowa (białko 4 g/100 ml, 16 % energii z białka). Tłuszcz 3,7 g/100 ml (w tym MCT 2,6 g/100 ml, kwasy omega-3 0,06 g/100 ml). Węglowodany 12,7 g/100 ml. Witaminy. Składniki mineralne. Wartość energetyczna 421 kJ/100 ml. Zawartość laktozy: &lt;0,20 g/100 ml, Osmolarność 220 mOsm/l; smak neutralny; 1 opakowanie typu Smartflex = 500ml; produkt równoważny z Peptamen Neutral Dual</t>
  </si>
  <si>
    <t>Płyn. Dieta peptydowa, kompletna pod względem odżywczym, bezresztkowa, normokaloryczna (1 kcal/ml), wysokobiałkowa (białko 9,3 g/100ml), 37% energii z białka (46g/500ml). Dieta bogata w tłuszcze MCT, Stosunek MCT:LCT 50:50,  niski indeks glikemiczny (IG=25), 100% białka serwatkowegto hydrolizowanego. Witaminy. Składniki mineralne. Zawartość laktozy: &lt;0,5 g/100 ml. Wartość energetyczna 420 kJ/100 ml. Osmolarność 278 mOsm/l. Smak neutralny; 1 opakowanie typu Smartflex = 500ml; produkt równoważny z Peptamen Intense Neutral Dual</t>
  </si>
  <si>
    <t>Uniwersalny zestaw do żywienia dojelitowego przez pompę Compat Ella®. Do stosowania z pompą Compat Ella ®. Kompatybilny z opakowaniami SmartFlex, worków typu Flexibag/Dripac-Flex, ze zgłębnikiem i innymi pojemnikami gotowymi do zawieszenia (RTH) z systemem łączącym EnPlus oraz butelkami z szeroką szyjką / butelkami z kapslem. Zawiera port do podawania leków ENFit ™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 (opakowanie zbiorcze 30 szt.)</t>
  </si>
  <si>
    <t>Płyn. Dieta kompletna pod względem odżywczym, bezresztkowa, wysokoenergetyczna (1,3 kcal/ml), wysokobiałkowa (białko - 6,7 g/100 ml, 21% energii z białka). Tłuszcz 4,4 g/100 ml (w tym: kwasy tłuszczowe omega-3 0,175 g/100 ml, MCT 0,88 g/100 ml). Węglowodany 16 g/100 ml (w tym laktoza &lt;0,05 g/100 ml). Witaminy. Skladniki mineralne. Wzbogacony w cholinę. Wartość energetyczna 130 kcal/100 ml (549 kJ/100 ml). Osmolarność 283 mOsm/l;  smak neutralny; 1 opakowanie  typu Smartflex = 500ml; produkt równoważny z Isosource Protein Neutral Dual</t>
  </si>
  <si>
    <t xml:space="preserve">Płyn. Dieta kompletna pod względem odżywczym, bezresztkowa, normokaloryczna (1 kcal/ml ), normobiałkowa (3,9 g/100 ml, 16% energii z białka). Tłuszcz 3,4 g/100 ml (20% tłuszczów to kwasy MCT, w tym MCT 0,7 g/100 ml, kwasy omega-3 0,16 g/100 ml). Węglowodany 13,5 g/100 ml. Witaminy. Składniki mineralne. Wzbogacony w cholinę. Zawartość laktozy: &lt;0,05 g/100 ml. Wartość energetyczna 100 kcal/100 ml (422 kJ/100 ml); Osmolarność 239 mOsm/l. smak neutralny; 1 opakowanie typu Smartflex = 500ml; produkt równoważny z Isosource Standard Neutral Dual </t>
  </si>
  <si>
    <t xml:space="preserve">Płyn. Dieta kompletna pod względem odżywczym, bezresztkowa, wysokoenergetyczna (1,6 kcal/1 ml), normobiałkowa (6,1 g/100 ml, 16% energii z białka). Tłuszcz 6,2 g/100 ml (20% tłuszczów to kwasy MCT, zawiera EPA+DHA w ilości 57 mg/100 ml, w tym: kwasy tłuszczowe omega-3 0,29 g/100 ml, MCT 1,2 g/100 ml). Węglowodany 19,3 g/100 ml (w tym laktoza &lt;0,05 g/100 ml). Witaminy. Składniki mineralne. Wartość energetyczna 157 kcal/100 ml (661 kJ/100 ml). Osmolarność 372 mOsm/l; smak neutralny; 1 opakowanie typu Smartflex = 500ml; produkt równoważny z Isosource Energy Neutral Dual </t>
  </si>
  <si>
    <t>Płyn.  dieta kompletna pod względem odżywczym ze specjalnym profilem węglowodanów, z  z dodatkiem rozpuszczalnego błonnika PHGG (2,0 g/100 ml),  normokaloryczna (1,1 kcal/ml),
normobiałkowa (4,8 g/100 ml, 18% energii z białka). Tłuszcz 4,6g/100 ml ( olej słonecznikowy, olej rzepakowy i olej rybi. Zawiera EPA (30 mg/100 ml), DHA (20 mg/100 ml). Węglowodany 10,5 g/100 ml. Zawartość laktozy &lt;0,2 g/100ml. Witaminy. Składniki mineralne. Wartość energetyczna 107 kcal/100ml ( 446 kJ/100 ml ). Osmolarność 320 mOsm/l;   smak neutralny; 1 opakowanie typu Smartflex = 500ml; produkt równoważny z Novasource Gi Balance</t>
  </si>
  <si>
    <t xml:space="preserve">Płyn; Dieta kompletna pod względem odżywczym,  bezresztkowa, normokaloryczna (1 kcal/ml)
wysokobiałkowa (5,6 g/100 ml, 22% energii z białka). Tłuszcz 2,8 g/100 ml ( 22% tłuszczu stanowią kwasy MCT, kwasy tłuszczowe omega-3 0,33 g/100 ml, MCT 0,61 g/100 ml). Węglowodany 13,4 g/100 ml (w tym laktoza &lt;0,05 g/100 ml). Witaminy. Skladniki mineralne. Immunożywienie - zawiera cholinę, argininę i nukleotydy. Wartość energetyczna 101 kcal/100 ml (427 kJ/100 ml). Osmolarność 298 mOsm/l; smak neutralny; 1 opakowanie typu Smartflex = 500ml; produkt równoważny z Impact Enteral Neutral Dual </t>
  </si>
  <si>
    <t>Proszek; dieta cząstkowa preparat aminokwasowy L-glutaminy w proszku (100%); Wartość energetyczna 1700 kJ/100 ml. 1 op. = 20 saszetek po 5 g proszku o smaku neutralnym; produkt równoważny z Resource Glutamine</t>
  </si>
  <si>
    <t>Płyn; Dieta kompletna pod względem odżywczym, wysokoenergetyczna (2 kcal/ml), normobiałkowa (18 g/200 ml, 18% energii z białka). Tłuszcze 8,7 g/100 ml. Węglowodany 21,4 g/100 ml (w tym laktoza &lt;0,5 g/100 ml). Witaminy. Składniki mineralne. Osmolarność 520 mOsm/l. Wartość energetyczna 200 kcal/100 ml (840 kJ/100 ml).; 1 op. = 4 szt. po 200 ml płynu; różne smaki; produkt równoważny z Resource 2.0</t>
  </si>
  <si>
    <t>Płyn; Dieta kompletna pod względem odżywczym,  wysokobiałkowa (18 g/200 ml, 23% energii z białka),  z dodatkiem błonnika (5,0 g/200 ml), niski indeks glikemiczny. Tłuszcz 6,3 g/100 ml. Węglowodany 15,7 g/100 ml (w tym: laktoza &lt;0,3 g/100 ml, izomaltuloza 1,1 g/100 ml). Witaminy. Składniki mineralne. Osmolarność 300 mOsm/l, Wartość energetyczna 160 kcal/100 ml (673 kJ/100 ml).; 1 op. = 4 szt. po 200 ml płynu o smaku waniliowym lub truskawkowym ; produkt równoważny z Resource Diabet Plus</t>
  </si>
  <si>
    <t>Dieta komplenta pod względem odżywczym w proszku, do postępowania dietetycznego w chorobie Leśniowskiego - Crohn'a. Odpowiednia jako jedyne źródło pożywienia. Do podawania doustnego lub przez zgłębnik. Zawierająca transformujący czynnik wzrostu TGF - β2, kwasy tłuszczowe MCT stanowią 26% tłuszczów. Białko 17,5 g/100g. Węglowodany 54g/100mg(zawartość laktozy ≤0,5). Tłuszcz 23g/100g(kwas linolowy 2100mg/100g, kwas α-linolenowy 200mg/100g). Wartość energetyczna 2066kJ/100g.  Opakowanie: puszka 400 g; produkt równoważny z  Modulen IBD</t>
  </si>
  <si>
    <t>Dieta peptydowa, kompletna pod względem odżywczym, bezresztkowa,  wysokoenergetyczna (1,5 kcal/ml) , wysokobiałkowa (9,4 g/100 ml, 25% energii z białka). 52% tłuszczów stanowią kwasy MCT. Tłuszcz 6,5 g/100 ml (w tym MCT 3,4 g/100 ml, kwasy omega-3 360mg/100 ml, kwasy omega-6 820 mg/100 ml). Węglowodany 14 g/100 ml (w tym laktoza &lt;0,30 g/100 ml). Witaminy. Składniki mineralne. Wartość energetyczna 638 kJ/100 ml. Osmolarność 425 mOsm/l; smak neutralny; 1 opakowanie Smartflex = 500ml; produkt równoważny z Peptamen AF Neutral Dual</t>
  </si>
  <si>
    <t>Dieta kompletna pod względem odżywczym,  wysokobiałkowa (18,8 g/200 ml, 30% energii z białka), wysokoenergetyczna (1,25 kcal/ml). Tłuszcz 3,5 g/100 ml. Węglowodany 14 g/100 ml (w tym: laktoza &lt;0,5 g/100 ml). Witaminy. Składniki mineralne. Osmolarność 390 mOsm/l, Wartość energetyczna 125 kcal/100 ml (527 kJ/100 ml).; 1 op. = 4 szt. po 200 ml płynu o smaku waniliowym, truskawkowym, morela, owoce leśne, czekolada; produkt równoważny z Resource Protein</t>
  </si>
  <si>
    <t>Dietetyczny środek spożywczy specjalnego przeznaczenia medycznego, dieta cząstkowa niekompletny pod względem odżywczym. Źródłem białka jest kazeina. 97% energii pochodzi z  białka, 2% energii pochodzi z tłuszczy a 1% energii pochodzi z węglowodanów; zawiera białka mleka i lecytynę sojową, zawartość laktozy: &lt;0,5 g/100 g,  produkt bezglutenowy. 1 op.= puszka 400g.  Produkt równoważny z Resource Instant Protein</t>
  </si>
  <si>
    <t xml:space="preserve">Uniwersalny zestaw do żywienia dojelitowego przez pompę Compat Ella®. Do stosowania z pompą Compat Ella ®. Kompatybilny z opakowaniami SmartFlex, worków typu Flexibag/Dripac-Flex, ze zgłębnikiem i innymi pojemnikami gotowymi do zawieszenia (RTH) z systemem łączącym EnPlus oraz butelkami z szeroką szyjką / butelkami z kapslem. Zawiera port do podawania leków ENFit ™ z 3 wejściami. Zakończony złączem uniwersalnym typu ENFit/ENLock pasującym do większości dostępnych zgłębników na rynku. Wszystkie złączki/przejściówki pakowne razem z zestawem pojedynczo przez producenta gwarantujące szczelne połączenia. Nie zawiera DEHP oraz lateksu. Wykonany z PCV i silikonu. Pakowany pojedynczo, sterylny. 1 op.= 30 szt. </t>
  </si>
  <si>
    <t>Wartość użyczonych 7 pomp do podawania preparatów, które zostaną przekazane Zamawiającemu do użytkowania w ramach Pakietu nr 2 określa się na kwotę …………..netto / ………….. brutto</t>
  </si>
  <si>
    <t>Roztw. do inf; 1 but. 500 ml: 1000 ml roztworu zawiera: 5,8 g L-izoleucyny, 12,8 g L-leucyny, 16,9 g octanu lizyny (co odpowiada 12,0 g L-lizyny), 2,0 g L-metioniny, 3,5 g L-fenyloalaniny, 8,2 g L-treoniny, 3,0 g L-tryptofanu, 8,7 g L-waliny, 8,2 g L-argininy, 9,8 g L-histydyny, 6,2 g L-alaniny, 0,54 g N-acetylo-Lcysteiny (co odpowiada 0,4 g L-cysteiny), 5,31 g glicyny, 3,0 g L-proliny, 7,6 g L-seryny, 0,6 g L-tyrozyny, 3,16 g N-glicylo-L-tyrozyny (co odpowiada 0,994 g glicyny i 2,4 g tyrozyny). Wartość energetyczna 1000 ml: 1600 kJ (400 kcal). Osmolarność: 960 mOsm/l. pH: 5,5-6,5. Całkowita zawartość aminokwasów 100g/l. Całkowita zawartość azotu 16,3 g/l. Preparat równoważny z  Nephrotect 500 ml</t>
  </si>
  <si>
    <t>szt</t>
  </si>
  <si>
    <t>Trójkomorowy worek o poj. 1012 ml: roztwór zawiera 66,3 g aminokwasów, 10,6 g azotu, 85,7g glukozy, 29,2g tłuszczu; 3,3 g L-izoleucyny, 4,9 g L-leucyny, 4,4 g octanu lizyny, 7,9 g L-argininy, 2,0 g L-histydyny, 9,3 g L-alaniny, 7,3 g glicyny, 7,3 g oleju z oliwek oczyszczonego, 4,4 g oleju rybnego bogatego w kwasy omega-3. Wartość energetyczna 900 kcal, energia niebiałkowa 635 kcal. Osmolarność: 1300 mOsm/l. pH: 5,6. Stosunek glukoza : tłuszcze [kcal; % energii pozabiałkowej] 54 : 46. Współczynnik Q - 60. Preparat  równoważny z SmofKabiven extra Nitrogen 1012 ml</t>
  </si>
  <si>
    <t>Trójkomorowy worek o poj. 1518 ml: roztwór zawiera 99,4 g aminokwasów, 15,9 g azotu, 129 g glukozy, 43,8 g tłuszczu; 5,0 g L-izoleucyny, 7,3 g L-leucyny, 6,6 g octanu lizyny, 12 g L-argininy, 3,0 g L-histydyny, 14 g L-alaniny, 11 g glicyny, 11 g oleju z oliwek oczyszczonego, 6,6 g oleju rybnego bogatego w kwasy omega-3. Wartość energetyczna 1350 kcal, energia niebiałkowa 952 kcal. Osmolarność: 1300 mOsm/l. pH: 5,6. Stosunek glukoza : tłuszcze [kcal; % energii pozabiałkowej] 54 : 46. Współczynnik Q - 60. Preparat  równoważny z SmofKabiven extra Nitrogen 1518 ml</t>
  </si>
  <si>
    <t>Trójkomorowy worek o poj. 1488 ml: roztwór zawiera 46 g aminokwasów, 7,4 g azotu, 103 g glukozy, 41 g tłuszczu; 2,3 g L-izoleucyny, 3,3 g L-leucyny, 3,0 g octanu lizyny, 5,5 g L-argininy, 1,3 g L-histydyny, 6,4 g L-alaniny, 5,1 g glicyny, 10,1 g oleju z oliwek oczyszczonego, 6,1 g oleju rybnego bogatego w kwasy omega-3. Wartość energetyczna 1000 kcal, energia niebiałkowa 800 kcal. Osmolarność: 950 mOsm/l. pH: 5,6. Preparat  równoważny z Smofkabiven Peripheral 1448 ml</t>
  </si>
  <si>
    <t>Trójkomorowy worek do żywienia pozajelitowego drogą żył obwodowych, zawierający 6,2g azotu, 800kcal energii całkowitej z emulsją tłuszczową LCT, MCT, oliwą z oliwek, kwasami omega -3,  Preparat  równoważny z Smofkabiven Peripheral o pojemności 1206ml</t>
  </si>
  <si>
    <t xml:space="preserve">Worek trójkomorowy do podawania drogą żyły centralnej o objętości 1477 ml, zawartości azotu 12 g, z tauryną,  zawierający  emulsję 4 tłuszczy: LCT/MCT, oliwę z oliwek i  kwasy Omega 3, bez zawartości kwasu glutaminowego; 1 op. =4 x  1477ml; produkt równoważny z  SmofKabiven </t>
  </si>
  <si>
    <t xml:space="preserve">Worek trójkomorowy do żywienia pozajelitowego , drogą obwodową.Zawierający 3,41 g azotu, energię całkowitą 600ckal , taurynę, oraz emulsję MCT/LCT, oliwę z oliwek i kwasy omega 3. Objętość worka 850 ml, omolarność 750 mOsm/l. 1 op. = 5 worków; produkt równoważny z SmofKabiven Low Osmo Peripheral
 </t>
  </si>
  <si>
    <t>Emulsja do infuzji zawierająca 200 mg/ml  oleju sojowego oczyszczonego (Soiae oleum raffinatum); 1 szt.= 500 ml; produkt równoważny z Intralipid 20%</t>
  </si>
  <si>
    <t>Kompletna dieta wysokoenergetyczna (1,3 kcal/ml), o zwiększonej zawartości aminokwasów rozgałęzionych, przeznaczona dla pacjentów z chorobami wątroby. Zawiera błonnik, MCT, substancje słodzące oraz kofeinę (4,0 mg/100 ml). Nie zawiera glutenu, klinicznie wolna od laktozy, niskosodowa,o osmolarności do 460 mosmol/l,  1 szt.= 200 ml. Produkt równoważny z Fresubin Hepa Drink.</t>
  </si>
  <si>
    <t xml:space="preserve">Kompletna dieta wysokoenergetyczna (1,5 kcal/ml), normobiałkowa (15% energii pochodzenia białkowego) przeznaczona do żywienia drogą doustną. Nie zawiera glutenu, klinicznie wolna od laktozy. Osmolarności do 405 mosmol/l, smakowa (smak: wanilia, truskawka, owoce leśne, czekolada do wyboru w trakcie zamówienia przez Zamawiającego), 1 szt.= 200 ml. Produkt równoważny z Fresubin Energy Drink </t>
  </si>
  <si>
    <t>Kompletna dieta do żywienia dojelitowego, wysokokaloryczna 1,2 kcal/ml, bogatobiałkowa, zawierająca białko kazeinowe, ω-3 kwasy tłuszczowe, bogatoresztkowa, o osmolarności 345 mosmol/l, w worku zabezpieczonym samozasklepiającą się membraną. 1szt. = 1000 ml. Produkt równoważny z Fresubin 1200 Complete</t>
  </si>
  <si>
    <t>Kompletna dieta wysokoenergetyczna (1,5 kcal/ml) przeznaczona dla pacjentów z chorobami nowotworowymi, bogatobiałkowa (10g białka/100 ml) o niskiej zawartości węglowodanów (31% energii pochodzenia węglowodanowego) i dużej zawartości błonnika, przeznaczona do żywienia drogą doustną. Z wysoką zawartością ω-3 kwasów tłuszczowych, tłuszczy MCT i antyoksydantów, o osmolarności do 435 mosmol/l, o smaku cappuccino lub owoców tropikalnych, 1 szt.= 200 ml. Produkt równoważny z Supportan Drink.</t>
  </si>
  <si>
    <t xml:space="preserve">Kompletna dieta do żywienia dojelitowego, bogatobiałkowa – 27% energii białkowej, oparta na białku kazeinowym i hydrolizacie serwatki, o wysokiej zawartości ω-3 kwasów tłuszczowych, tłuszczy MCT i antyoksydantów, wysokokaloryczna 1,5 kcal/ml,
bogatoresztkowa, niskosodowa, o osmolarności do 340 mosmol/l, w worku zabezpieczonym samozasklepiającą się membraną. 1 szt = 500 ml. Produkt równoważny z Supportan </t>
  </si>
  <si>
    <t>Zagęszczacz do żywności oraz napojów na bazie skrobi modyfikowanej, celulozy i gumy ksantanowej. Bezbarwny, pozbawiony zapachu oraz smaku. Mieszanka odporna na działanie amylazy. Nie zawiera laktozy oraz glutenu. Opakowanie 150g Produkt typu Fresubin Clear Thickener</t>
  </si>
  <si>
    <t>Kompletna dieta wysokoenergetyczna (2,0 kcal/ml), o zmniejszonej zawartości białka (6 en%) i elektrolitów, zmodyfikowana pod względem zawartości węglowodanów, przeznaczona do żywienia drogą doustną lub przez zgłębnik pacjentów z przewlekłą chorobą nerek. Zawiera błonnik, skrobię, izomaltulozę oraz EPA i DHA pochodzące z oleju rybnego. Nie zawiera glutenu. Osmolarność: 500 mosmol/l, o smaku waniliowym, w opakowaniach o objętości 200 ml. Produkt typu Fresubin Renal</t>
  </si>
  <si>
    <t>Suplement białka - białko serwatki w proszku (proszek rozpuszczalny). Zawiera 87 g białka/100 g oraz 1 g tłuszczu/100 g Nie zawiera glutenu oraz błonnika. Opakowanie 300 g. Produkt typu Fresubin Protein Powder</t>
  </si>
  <si>
    <t>Zestaw do podawania diet dojelitowych, uniwersalny do opakowań typu worek lub butelka przez pompę Amika o długości 250 cm z komorą kroplową, zamykanym kranikiem do podawania leków, zakończony portem dozgłębników typu ENFit. Wolny od lateksu i DEHP.</t>
  </si>
  <si>
    <t>Zestaw do podawania diet dojelitowych w opakowaniach miękkich typu worek przez pompę Amika o długości 250 cm, z komorą kroplową, zamykanym kranikiem do podawania leków, zakończony portem do zgłębników typu ENFit. Wolny od lateksu i DEHP.</t>
  </si>
  <si>
    <t>Koncentrat zawierający zestaw pierwiastków śladowych z selenem do żywienia pozajelitowego (stabilność w worku 24h) 10 ml. 1op. =20amp. Produkt równoważny z  Supliven</t>
  </si>
  <si>
    <t>Koncentrat zawierający fosforany nieorganiczne do stosowania w trakcie żywienia pozajelitowego 20 ml.1op. = 10 fiol. Produkt równoważny z Addiphos</t>
  </si>
  <si>
    <t>Zestaw witamnin rozpuszczalnych w tłuszczach (z wit. K) do żywienia pozajelitowego 10 ml. Produkt równoważny z Vitalipid N</t>
  </si>
  <si>
    <t>1amp</t>
  </si>
  <si>
    <t>Zestaw witamnin rozpuszczalnych w wodzie  do żywienia pozajelitowego 10 ml. Produkt równoważny z Soluvit N</t>
  </si>
  <si>
    <t>1 fiol</t>
  </si>
  <si>
    <t xml:space="preserve">Koncentrat fosforanów organicznych do żywienia pozajelitowego 20ml 1 op = 10fiol. Produkt równoważny z Glycophos </t>
  </si>
  <si>
    <t>Trójkomorowy worek do wkłucia centralnego o poj. 493 ml zawierający 4 g azotu , energii  całkowitej 550 kcal . Zawierający mieszaninę 4 rodzajów emulsji tłuszczowej w tym olej rybi 15% , olej sojowy, MCT,olej z oliwek, węglowodany i elektrolity. Produkt równoważny z SmofKabiven</t>
  </si>
  <si>
    <t>Trójkomorowy worek do wkłucia centralnego o poj. 986 ml zawierający 8 g azotu ,  całkowitej 1100kcal . Zawierający mieszaninę 4 rodzajów emulsji tłuszczowej w tym olej rybi 15% , olej sojowy, MCT,olej z oliwek, węglowodany i elektrolity. Produkt równoważny z SmofKabiven</t>
  </si>
  <si>
    <t>Trójkomorowy worek do wkłucia centralnego  bez zawartości elektrolitów o poj. 986 ml zawierający 8 g azotu ,  całkowitej 1100kcal. Zawierający mieszaninę 4 rodzajów emulsji tłuszczowej w tym olej rybi 15% , olej sojowy, MCT,olej z oliwek, węglowodany. Produkt równoważny z SmofKabiven EF.</t>
  </si>
  <si>
    <t>8% roztwor aminokwasów stosowany w żywieniu pozajelitowym  dla pacjentów  z niewydolnością wątroby. Zawartość azotu 12g/l . 1 op. = 500ml . Produkt równoważny z Aminosteril N-Hepa</t>
  </si>
  <si>
    <t>Koncentrat 20g /100ml zawiera 8,2 g alaniny i 13,46 g glutaminy; 1 op. = 100ml. Produkt równoważny z Dipeptiven</t>
  </si>
  <si>
    <t>10% emulsja wysoko oczyszczonego oleju rybiego; 1op.= 100 ml . Produkt równoważny z Omegaven</t>
  </si>
  <si>
    <t>Worek trzykomorowy do żywienia pozajelitowego drogą obwodową zawierający roztwór aminokwasów, 20% emulsję tłuszczową LCT, węgloodany i elektrolity. Objętość 1440 ml, zawartość azotu 5,4 g, energię całkowita 1000 kcal, osmolarność poniżej 750  mosmol/l. Produkt równoważny z Kabiven Peripheral</t>
  </si>
  <si>
    <t>Worek trzykomorowy do żywienia pozajelitowego drogą centralną zawierający roztwór aminokwasów, 20% emulsję tłuszczową LCT, węgloodany i elektrolity. Objętość 1540 ml, zawartość azotu  8,1 g, energią całkowitą 1400 kcal, osmolarność 1060 mosmol/l.  Produkt równoważny z Kabiven</t>
  </si>
  <si>
    <r>
      <t xml:space="preserve">Kompletna dieta do żywienia dojelitowego, standardowa, zawierająca </t>
    </r>
    <r>
      <rPr>
        <b/>
        <sz val="8"/>
        <rFont val="Arial"/>
        <family val="2"/>
        <charset val="238"/>
      </rPr>
      <t>białko kazeinowe i sojowe</t>
    </r>
    <r>
      <rPr>
        <sz val="8"/>
        <rFont val="Arial"/>
        <family val="2"/>
        <charset val="238"/>
      </rPr>
      <t xml:space="preserve">, tłuszcze LCT  i ω-3 kwasy tłuszczowe, normokaloryczna 1 kcal/ml, bezresztkowa o osmolarności </t>
    </r>
    <r>
      <rPr>
        <b/>
        <sz val="8"/>
        <rFont val="Arial"/>
        <family val="2"/>
        <charset val="238"/>
      </rPr>
      <t>220 mosmol/l,</t>
    </r>
    <r>
      <rPr>
        <sz val="8"/>
        <rFont val="Arial"/>
        <family val="2"/>
        <charset val="238"/>
      </rPr>
      <t xml:space="preserve"> o smaku neutralnym, </t>
    </r>
    <r>
      <rPr>
        <b/>
        <sz val="8"/>
        <rFont val="Arial"/>
        <family val="2"/>
        <charset val="238"/>
      </rPr>
      <t>w worku zabezpieczonym samozasklepiającą się membraną ; 1 op. = 500 ml.  Produkt równoważny z Fresubin</t>
    </r>
  </si>
  <si>
    <r>
      <t xml:space="preserve">Kompletna dieta do żywienia dojelitowego, standardowa, zawierająca </t>
    </r>
    <r>
      <rPr>
        <b/>
        <sz val="8"/>
        <rFont val="Arial"/>
        <family val="2"/>
        <charset val="238"/>
      </rPr>
      <t>białko kazeinowe i sojowe</t>
    </r>
    <r>
      <rPr>
        <sz val="8"/>
        <rFont val="Arial"/>
        <family val="2"/>
        <charset val="238"/>
      </rPr>
      <t xml:space="preserve">, tłuszcze LCT  i ω-3 kwasy tłuszczowe, normokaloryczna 1 kcal/ml, bezresztkowa o osmolarności </t>
    </r>
    <r>
      <rPr>
        <b/>
        <sz val="8"/>
        <rFont val="Arial"/>
        <family val="2"/>
        <charset val="238"/>
      </rPr>
      <t>220 mosmol/l,</t>
    </r>
    <r>
      <rPr>
        <sz val="8"/>
        <rFont val="Arial"/>
        <family val="2"/>
        <charset val="238"/>
      </rPr>
      <t xml:space="preserve"> o smaku neutralnym, </t>
    </r>
    <r>
      <rPr>
        <b/>
        <sz val="8"/>
        <rFont val="Arial"/>
        <family val="2"/>
        <charset val="238"/>
      </rPr>
      <t>w worku zabezpieczonym samozasklepiającą się membraną ; 1op.=1000ml. Produkt równoważny z Fresubin</t>
    </r>
  </si>
  <si>
    <r>
      <t xml:space="preserve">Kompletna dieta do żywienia dojelitowego, wysokokaloryczna 1,5 kcal/ml, </t>
    </r>
    <r>
      <rPr>
        <b/>
        <sz val="8"/>
        <rFont val="Arial"/>
        <family val="2"/>
        <charset val="238"/>
      </rPr>
      <t>normobiałkowa,</t>
    </r>
    <r>
      <rPr>
        <sz val="8"/>
        <color theme="1"/>
        <rFont val="Arial"/>
        <family val="2"/>
        <charset val="238"/>
      </rPr>
      <t xml:space="preserve"> zawierająca białko kazeinowe i serwatkowe, tłuszcze MCT/LCT i ω-3 kwasy tłuszczowe, bezresztkowa, o osmolarności do 330 mosmol/l, </t>
    </r>
    <r>
      <rPr>
        <b/>
        <sz val="8"/>
        <rFont val="Arial"/>
        <family val="2"/>
        <charset val="238"/>
      </rPr>
      <t>w worku zabezpieczonym samozasklepiającą się membraną ; 1op. =500ml. Produkt równoważny z Fresubin energy</t>
    </r>
  </si>
  <si>
    <r>
      <t xml:space="preserve">Kompletna dieta do żywienia dojelitowego, wysokokaloryczna 1,5 kcal/ml, bogatobiałkowa - </t>
    </r>
    <r>
      <rPr>
        <b/>
        <sz val="8"/>
        <rFont val="Arial"/>
        <family val="2"/>
        <charset val="238"/>
      </rPr>
      <t>20% energii białkowej</t>
    </r>
    <r>
      <rPr>
        <sz val="8"/>
        <rFont val="Arial"/>
        <family val="2"/>
        <charset val="238"/>
      </rPr>
      <t>, zawierająca białko kazeinowe i serwatkowe, tłuszcze MCT/LCT i ω-3 kwasy tłuszczowe, bezresztkowa, o osmolarności</t>
    </r>
    <r>
      <rPr>
        <b/>
        <sz val="8"/>
        <rFont val="Arial"/>
        <family val="2"/>
        <charset val="238"/>
      </rPr>
      <t xml:space="preserve"> 300 mosmol/l</t>
    </r>
    <r>
      <rPr>
        <sz val="8"/>
        <color theme="1"/>
        <rFont val="Arial"/>
        <family val="2"/>
        <charset val="238"/>
      </rPr>
      <t xml:space="preserve">, w </t>
    </r>
    <r>
      <rPr>
        <b/>
        <sz val="8"/>
        <rFont val="Arial"/>
        <family val="2"/>
        <charset val="238"/>
      </rPr>
      <t>worku zabezpieczonym samozasklepiającą się membraną; 1op. =500ml. Produkt równoważny z Fresubin HP energy</t>
    </r>
  </si>
  <si>
    <r>
      <t xml:space="preserve">Kompletna dieta do żywienia dojelitowego, wysokokaloryczna 1,5 kcal/ml, bogatobiałkowa - </t>
    </r>
    <r>
      <rPr>
        <b/>
        <sz val="8"/>
        <rFont val="Arial"/>
        <family val="2"/>
        <charset val="238"/>
      </rPr>
      <t>20% energii białkowej</t>
    </r>
    <r>
      <rPr>
        <sz val="8"/>
        <rFont val="Arial"/>
        <family val="2"/>
        <charset val="238"/>
      </rPr>
      <t>, zawierająca białko kazeinowe i serwatkowe, tłuszcze MCT/LCT i ω-3 kwasy tłuszczowe, bezresztkowa, o osmolarności</t>
    </r>
    <r>
      <rPr>
        <b/>
        <sz val="8"/>
        <rFont val="Arial"/>
        <family val="2"/>
        <charset val="238"/>
      </rPr>
      <t xml:space="preserve"> 300 mosmol/l</t>
    </r>
    <r>
      <rPr>
        <sz val="8"/>
        <color theme="1"/>
        <rFont val="Arial"/>
        <family val="2"/>
        <charset val="238"/>
      </rPr>
      <t xml:space="preserve">, w </t>
    </r>
    <r>
      <rPr>
        <b/>
        <sz val="8"/>
        <rFont val="Arial"/>
        <family val="2"/>
        <charset val="238"/>
      </rPr>
      <t>worku zabezpieczonym samozasklepiającą się membraną; 1op. =1000ml. Produkt równoważny z Fresubin HP energy</t>
    </r>
  </si>
  <si>
    <r>
      <t>Specjalistyczna, kompletna dieta do żywienia dojelitowego, dla pacjentów z niewydolnością wątroby,</t>
    </r>
    <r>
      <rPr>
        <b/>
        <sz val="8"/>
        <rFont val="Arial"/>
        <family val="2"/>
        <charset val="238"/>
      </rPr>
      <t xml:space="preserve"> o smaku neutralnym, zawierająca 44% aminokwasów rozgałęzionych</t>
    </r>
    <r>
      <rPr>
        <sz val="8"/>
        <rFont val="Arial"/>
        <family val="2"/>
        <charset val="238"/>
      </rPr>
      <t xml:space="preserve">, białko kazeinowe i sojowe, tłuszcze MCT, wysokokaloryczna 1,3 kcal/ml, bogatoresztkowa, </t>
    </r>
    <r>
      <rPr>
        <b/>
        <sz val="8"/>
        <rFont val="Arial"/>
        <family val="2"/>
        <charset val="238"/>
      </rPr>
      <t>niskosodowa,o osmolarności 330 mosmol/l, w worku zabezpieczonym samozasklepiającą się membraną ; 1op. =500ml. Produkt równoważny z Fresubin Hepa</t>
    </r>
  </si>
  <si>
    <r>
      <t xml:space="preserve">Kompletna dieta do żywienia dojelitowego, przeznaczona dla pacjentów chorych na cukrzycę, </t>
    </r>
    <r>
      <rPr>
        <b/>
        <sz val="8"/>
        <rFont val="Arial"/>
        <family val="2"/>
        <charset val="238"/>
      </rPr>
      <t>o niskiej zawartości węglowodanów (skrobia i fruktoza) 9,25 g /100m</t>
    </r>
    <r>
      <rPr>
        <sz val="8"/>
        <color theme="1"/>
        <rFont val="Arial"/>
        <family val="2"/>
        <charset val="238"/>
      </rPr>
      <t>l, o dużej  zawartości błonnika, zawierająca białka mleka,</t>
    </r>
    <r>
      <rPr>
        <b/>
        <sz val="8"/>
        <rFont val="Arial"/>
        <family val="2"/>
        <charset val="238"/>
      </rPr>
      <t xml:space="preserve"> ω-3 kwasy</t>
    </r>
    <r>
      <rPr>
        <sz val="8"/>
        <color theme="1"/>
        <rFont val="Arial"/>
        <family val="2"/>
        <charset val="238"/>
      </rPr>
      <t xml:space="preserve"> tłuszczowe, normokaloryczna 1 kcal/ml, </t>
    </r>
    <r>
      <rPr>
        <b/>
        <sz val="8"/>
        <rFont val="Arial"/>
        <family val="2"/>
        <charset val="238"/>
      </rPr>
      <t>w worku zabezpieczonym samozasklepiającą się membraną ; 1op. =500ml. Produkt równoważny z Diben</t>
    </r>
  </si>
  <si>
    <r>
      <t xml:space="preserve">Kompletna dieta do żywienia dojelitowego, oligopeptydowa, zawierająca hydrolizat serwatki, </t>
    </r>
    <r>
      <rPr>
        <b/>
        <sz val="8"/>
        <rFont val="Arial"/>
        <family val="2"/>
        <charset val="238"/>
      </rPr>
      <t>ponad 50% tłuszczy MCT i ω-3 kwasy tłuszczowe</t>
    </r>
    <r>
      <rPr>
        <sz val="8"/>
        <color theme="1"/>
        <rFont val="Arial"/>
        <family val="2"/>
        <charset val="238"/>
      </rPr>
      <t xml:space="preserve">, normokaloryczna 1 kcal/ml, bezresztkowa, o osmolarności </t>
    </r>
    <r>
      <rPr>
        <b/>
        <sz val="8"/>
        <rFont val="Arial"/>
        <family val="2"/>
        <charset val="238"/>
      </rPr>
      <t>do 300 mosmol/</t>
    </r>
    <r>
      <rPr>
        <sz val="8"/>
        <color theme="1"/>
        <rFont val="Arial"/>
        <family val="2"/>
        <charset val="238"/>
      </rPr>
      <t xml:space="preserve">l, </t>
    </r>
    <r>
      <rPr>
        <b/>
        <sz val="8"/>
        <rFont val="Arial"/>
        <family val="2"/>
        <charset val="238"/>
      </rPr>
      <t>w worku zabezpieczonym samozasklepiającą się membraną ; 1op. =500ml. Produkt równoważny z Survimed OPD</t>
    </r>
  </si>
  <si>
    <t>Zestaw do podaży diet w butelkach lub workach metodą grawitacyjną</t>
  </si>
  <si>
    <t>Zestaw do podaży diet w opakowanich miękkich (workach) metodą grawitacyjną</t>
  </si>
  <si>
    <t>Wartość użyczonych 2 pomp do podawania preparatów, które zostaną przekazane Zamawiającemu do użytkowania w ramach Pakietu nr 3 określa się na kwotę …………..netto / ………….. brutto</t>
  </si>
  <si>
    <t>Worek trzykomorowy do żywienia pozajelitowego  do podawania  centralnie , zawierający aminokwasy,  glukozę i emulsję tłuszczową (80% oleju z oliwek i 20% oleju sojowego). Zawartość azotu 9 g i energia niebiałkowa 840 kcal, objętość 1000 ml. Stosunek energii pozabiałkowej do azotu 93. Produkt równoważny z Olimel N9E</t>
  </si>
  <si>
    <t>Worek trzykomorowy do żywienia pozajelitowego  do podawania  centralnie , zawierający aminokwasy,  glukozę i emulsję tłuszczową (80% oleju z oliwek i 20% oleju sojowego). Zawartość azotu 13,5 g i energia niebiałkowa 1260 kcal, objętość 1500 ml. Stosunek energii pozabiałkowej do azotu 93. Produkt równoważny z Olimel N9E</t>
  </si>
  <si>
    <t>Worek trzykomorowy do żywienia pozajelitowego bez elektrolitów  do podawania  centralnie , zawierający aminokwasy,  glukozę i emulsję tłuszczową (80% oleju z oliwek i 20% oleju sojowego). Zawartość azotu 13,5 g i energia niebiałkowa 1260 kcal, objętość 1500 ml. Stosunek energii pozabiałkowej do azotu 93. Produkt równoważny z Olimel N9</t>
  </si>
  <si>
    <t>Witaminy rozpuszczalne w wodzie i w tłuszczach w jednej fiolce. 1op. = 10 fiolek. Produkt równoważny z Cernevit</t>
  </si>
  <si>
    <t>1 op</t>
  </si>
  <si>
    <t>Roztwór L-aminokwasów bez węglowodanów i elektrolitów, osmolalność 510 mOsmol/l, wartość energetyczna 222 kcal/l; 500 ml . Produkt równoważny z Aminomel Nephro</t>
  </si>
  <si>
    <t>Worek trzykomorowy do żywienia pozajelitowego  do podawania  centralnie,  zawierający aminokwasy,  glukozę i emulsję tłuszczową (80% oleju z oliwek i 20% oleju sojowego). Zawartość azotu 8,4 g i energia niebiałkowa 1320 kcal, objętość 1500 ml.Stosunek energii pozabiałkowej do azotu 157. Produkt równoważny z Multimel N6-900E</t>
  </si>
  <si>
    <t>Worek trzykomorowy do żywienia pozajelitowego  do podawania obwodowo lub centralnie , zawierający aminokwasy,  glukozę i emulsję tłuszczową (80% oleju z oliwek i 20% oleju sojowego). Zawartość azotu 3,6 g i energia niebiałkowa 520 kcal, objętość 1000 ml.Stosunek energii pozabiałkowej do azotu 144. Produkt równoważny z Multimel N4-550E</t>
  </si>
  <si>
    <t>Worek trzykomorowy do żywienia pozajelitowego  do podawania obwodowo lub centralnie,  zawierający aminokwasy,  glukozę i emulsję tłuszczową (80% oleju z oliwek i 20% oleju sojowego). Zawartość azotu 5,4 g i energia niebiałkowa 780 kcal, objętość 1500 ml.Stosunek energii pozabiałkowej do azotu 144. Produkt równoważny z Multimel N4-550E</t>
  </si>
  <si>
    <t>Worek trzykomorowy do żywienia pozajelitowego  do podawania centralnie , zawierający aminokwasy,  glukozę i emulsję tłuszczową (80% oleju z oliwek i 20% oleju sojowego). Zawartość azotu 7 g i energia niebiałkowa 960 kcal, objętość 1000 ml. Stosunek energii pozabiałkowej do azotu 137. Produkt równoważny z Olimel N7E</t>
  </si>
  <si>
    <t xml:space="preserve">Koncentrat organicznych pierwiastków śladowych o zwiększonej zawartości cynku i selenu. Produkt równoważny z Nutryelt. 1 op. = 10 amp. </t>
  </si>
  <si>
    <t>Przyrząd do rozpuszczania leków z fiolek z korkiem o średnicy 20 mm do worka Viaflo, do przygotowania pojedynczych dawek leków - suchej substancji, umożliwiający pozostawienie fiolki przy worku z płynem infuzyjnym dla dodatkowej kontroli rozpuszczonego leku. Przyrząd jednorazowego użytku. Nie zawiera lateksu.</t>
  </si>
  <si>
    <t>Spike z zaworem samozamykającym Clearlink z gładką powierzchnią, do wielokrotnej dezynfekcji, do zastosowania do 96 godzin.</t>
  </si>
  <si>
    <t>Worek trzykomorowy do żywienia pozajelitowego drogą żył centralnych. Zawartość azotu 7,8g, zawartość tłuszczu 22-23g (pochodzącego z emulsji tłuszczowej o zawartości oliwy z oliwek min. 80%). Energia całkowita 620  kcal, osmolarność 1270 mOsm/l, pojemność 650 ml, 1 szt.= 650 ml; Produkt typu Olimel N12E</t>
  </si>
  <si>
    <t>Worek trzykomorowy do żywienia pozajelitowego drogą żył centralnych. Zawartość azotu 12 g, zawartość tłuszczu 35 g (pochodzącego z emulsji tłuszczowej o zawartości oliwy z oliwek min. 80%). Energia całkowita 950 kcal, osmolarność 1270 mOsm/l, pojemność 1000 ml; 1 szt= 1000ml;  Produkt typu Olimel N12E</t>
  </si>
  <si>
    <t>Worek trzykomorowy do żywienia pozajelitowego drogą żył centralnych. Zawartość azotu 18 g, zawartość tłuszczu 52-53 g (pochodzącego z emulsji tłuszczowej o zawartości oliwy z oliwek min. 80%). Energia całkowita 1420 kcal, osmolarność 1270 mOsm/l, pojemność 1500 ml., 1 szt.= 1500ml; Produkt typu Olimel N12E</t>
  </si>
  <si>
    <t>Komplet 13 witamin  do suplementacji żywienia pozajelitowego  – przebadany względem stabilności z preparatami  dla  poz. 3-8.   Skład :  witaminy rozpuszczalne w wodzie ( wit. B1, -6mg, wit. B2-3,6 mg, wit.B3-40 mg, wit. B9-0,6 mg, wit. B5- 15 mg, wit. B6- 6 mg, wit. B12- 0,005 mg, wit. B7- 0,06mg, wit. C- 200 mg) oraz rozpuszczalne w tłuszczach ( wit. A -3300 IU, wit. D- 200 IU, wit. E-10 IU, wit. K -0,15 mg .) Produkt równoważny z  Viantan</t>
  </si>
  <si>
    <t>Koncentrat pierwiastków śladowych do suplementacji worków do żywienia pozajelitowego – przebadany względem stabilności z preparatami z poz. 3-8; zawartość pierwiastków śladowych (Mikromole na 1 ampułkę) : żelazo  – 35, Cynk  – 50, Mangan -10, Miedź – 12, Chrom -0,2, Selen 0,3, Molibden – 0,1, Jod – 1,0, Fluor – 30; 1 szt.= 1 amp. ; Produkt równoważny z Tracutil</t>
  </si>
  <si>
    <t>Worek trzykomorowy do żywienia pozajelitowego z elektrolitami  o poj.  625 ml. Wartość energetyczna: 740 kcal. Osmolarność: 1545 mOsmol/l. Całkowita zawartość w 625 ml  : 35 g aminokwasów, 5 g azotu, 90 g glukozy, 25 g tłuszczów  w tym MCT 12,5 g , LCT 10 g, Omega 3 - 2,5 g. Produkt równoważny z Omegaflex Specjal</t>
  </si>
  <si>
    <t>Worek trzykomorowy do żywienia pozajelitowego z elektrolitami  o poj.  1250 ml. Wartość energetyczna: 1475 kcal. Osmolarność: 1545 mOsmol/l. Całkowita zawartość w 1250 ml:    70 g aminokwasów, 10 g azotu, 180 g glukozy, 50 g tłuszczów  w tym MCT 25 g , LCT 20 g, Omega 3 -5 g. Produkt równoważny z Omegaflex Specjal</t>
  </si>
  <si>
    <r>
      <t xml:space="preserve">Worek trzykomorowy do żywienia pozajelitowego </t>
    </r>
    <r>
      <rPr>
        <b/>
        <sz val="8"/>
        <rFont val="Arial"/>
        <family val="2"/>
        <charset val="238"/>
      </rPr>
      <t>BEZ elektrolitów</t>
    </r>
    <r>
      <rPr>
        <sz val="8"/>
        <rFont val="Arial"/>
        <family val="2"/>
        <charset val="238"/>
      </rPr>
      <t xml:space="preserve">  o poj.  1250 ml. Wartość energetyczna: 1475 kcal. Osmolarność: 1545 mOsmol/l. Całkowita zawartość w 1250 ml:    70 g aminokwasów, 10 g azotu, 180 g glukozy, 50 g tłuszczów  w tym MCT 25 g , LCT 20 g, Omega 3 -5 g. Produkt równoważny z Omegaflex Specjal</t>
    </r>
  </si>
  <si>
    <r>
      <t xml:space="preserve">Worek trzykomorowy do żywienia pozajelitowego </t>
    </r>
    <r>
      <rPr>
        <b/>
        <sz val="8"/>
        <rFont val="Arial"/>
        <family val="2"/>
        <charset val="238"/>
      </rPr>
      <t>BEZ ELEKTROLITÓW</t>
    </r>
    <r>
      <rPr>
        <sz val="8"/>
        <rFont val="Arial"/>
        <family val="2"/>
        <charset val="238"/>
      </rPr>
      <t xml:space="preserve">  o poj.  625 ml. Wartość energetyczna: 740 kcal. Osmolarność: 1545 mOsmol/l. Całkowita zawartość w 625 ml  : 35 g aminokwasów, 5 g azotu, 90 g glukozy, 25 g tłuszczów  w tym MCT 12,5 g , LCT 10 g, Omega 3 - 2,5 g. Produkt równoważny z Omegaflex Specjal </t>
    </r>
  </si>
  <si>
    <r>
      <t xml:space="preserve">Worek trzykomorowy do żywienia pozajelitowego z elektrolitami do podaży drogą żył </t>
    </r>
    <r>
      <rPr>
        <b/>
        <sz val="8"/>
        <rFont val="Arial"/>
        <family val="2"/>
        <charset val="238"/>
      </rPr>
      <t xml:space="preserve">centralnych i obwodowych </t>
    </r>
    <r>
      <rPr>
        <sz val="8"/>
        <rFont val="Arial"/>
        <family val="2"/>
        <charset val="238"/>
      </rPr>
      <t xml:space="preserve">  o poj.  1250 ml. Wartość energetyczna: 955 kcal. Osmolarność: 840 mOsmol/l. Całkowita zawartość w 1250 ml:    40 g aminokwasów, 5,7 g azotu, 80 g glukozy, 50 g tłuszczów  w tym MCT 25 g , LCT 20 g, Omega 3 -5 g. Produkt równoważny z Omegaflex Peri</t>
    </r>
  </si>
  <si>
    <r>
      <t>Worek trzykomorowy do żywienia pozajelitowego z elektrolitami do podaży drogą żył</t>
    </r>
    <r>
      <rPr>
        <b/>
        <sz val="8"/>
        <rFont val="Arial"/>
        <family val="2"/>
        <charset val="238"/>
      </rPr>
      <t xml:space="preserve"> centralnych i obwodowych </t>
    </r>
    <r>
      <rPr>
        <sz val="8"/>
        <rFont val="Arial"/>
        <family val="2"/>
        <charset val="238"/>
      </rPr>
      <t xml:space="preserve">  o poj.  1875 ml. Wartość energetyczna: 1435 kcal. Osmolarność: 840 mOsmol/l. Całkowita zawartość w 1875 ml:    60 g aminokwasów, 8,6 g azotu, 120 g glukozy, 75 g tłuszczów  w tym MCT 37,5 g , LCT 30 g, Omega 3 -7,5 g. Produkt równoważny z Omegaflex Peri</t>
    </r>
  </si>
  <si>
    <r>
      <t xml:space="preserve">Worek trzykomorowy do żywienia pozajelitowego z elektrolitami do podaży drogą żył </t>
    </r>
    <r>
      <rPr>
        <b/>
        <sz val="8"/>
        <color theme="1"/>
        <rFont val="Arial"/>
        <family val="2"/>
        <charset val="238"/>
      </rPr>
      <t xml:space="preserve">centralnych i obwodowych </t>
    </r>
    <r>
      <rPr>
        <sz val="8"/>
        <color theme="1"/>
        <rFont val="Arial"/>
        <family val="2"/>
        <charset val="238"/>
      </rPr>
      <t xml:space="preserve">  o poj.  1250 ml. Wartość energetyczna: 955 kcal. Osmolarność: 840 mOsmol/l. Całkowita zawartość w 1250 ml:    40 g aminokwasów, 5,7 g azotu, 80 g glukozy, 50 g tłuszczów  w tym MCT 25 g , LCT 25 g. Produkt równoważny z Lipoflex  Peri</t>
    </r>
  </si>
  <si>
    <r>
      <t xml:space="preserve">10% roztwór aminokwasów dla pacjentów z </t>
    </r>
    <r>
      <rPr>
        <b/>
        <sz val="8"/>
        <color theme="1"/>
        <rFont val="Arial"/>
        <family val="2"/>
        <charset val="238"/>
      </rPr>
      <t>niewydolnością wątroby</t>
    </r>
    <r>
      <rPr>
        <sz val="8"/>
        <color theme="1"/>
        <rFont val="Arial"/>
        <family val="2"/>
        <charset val="238"/>
      </rPr>
      <t>.  Zawartość aminokwasów - 100 g/l, zawartość azotu - 15,3 g/l, wartość kaloryczna 400 kcal/l. Osmolarność 875 mOsm/l. Poj. 500 ml, 1  Produkt równoważny z Aminoplasmal Hepa</t>
    </r>
  </si>
  <si>
    <r>
      <t xml:space="preserve">15% roztwór aminokwasów </t>
    </r>
    <r>
      <rPr>
        <b/>
        <sz val="8"/>
        <color theme="1"/>
        <rFont val="Arial"/>
        <family val="2"/>
        <charset val="238"/>
      </rPr>
      <t>bez elektrolitów</t>
    </r>
    <r>
      <rPr>
        <sz val="8"/>
        <color theme="1"/>
        <rFont val="Arial"/>
        <family val="2"/>
        <charset val="238"/>
      </rPr>
      <t>.  Zawartość aminokwasów - 150 g/l, zawartość azotu - 24 g/l, wartość kaloryczna 600 kcal/l. Osmolarność 1290 mOsm/l. Poj. 500 ml,  Produkt równoważny z Aminoplasmal</t>
    </r>
  </si>
  <si>
    <r>
      <t xml:space="preserve">10% roztwór aminokwasów </t>
    </r>
    <r>
      <rPr>
        <b/>
        <sz val="8"/>
        <rFont val="Arial"/>
        <family val="2"/>
        <charset val="238"/>
      </rPr>
      <t>z elektrolitami</t>
    </r>
    <r>
      <rPr>
        <sz val="8"/>
        <rFont val="Arial"/>
        <family val="2"/>
        <charset val="238"/>
      </rPr>
      <t>.  Zawartość aminokwasów - 100 g/l, zawartość azotu - 15,8 g/l, wartość kaloryczna 400 kcal/l. Osmolarność 1021 mOsm/l. Zawartość Fosforanów min. 10 mmol/l. Poj. 500 ml,  Produkt równoważny z Aminoplasmal</t>
    </r>
  </si>
  <si>
    <r>
      <t xml:space="preserve">Dieta </t>
    </r>
    <r>
      <rPr>
        <b/>
        <sz val="8"/>
        <color theme="1"/>
        <rFont val="Arial"/>
        <family val="2"/>
        <charset val="238"/>
      </rPr>
      <t>standardowa</t>
    </r>
    <r>
      <rPr>
        <sz val="8"/>
        <color theme="1"/>
        <rFont val="Arial"/>
        <family val="2"/>
        <charset val="238"/>
      </rPr>
      <t xml:space="preserve">  normokaloryczna, zawierająca kompletny zestaw składników odżywczych, wzbogacona olejem rybim (EPA+DHA 0,05g/100ml), 15%MCT; bezglutenowa, wolna od laktozy i cholesterolu, o niskiej zawartości puryn; wysoka jakość białka: 60% białka mleka, 40% białka osmolarność: max 200 mOsm/l. Smak neutralny. Poj. 500ml; Produkt równoważny z Nutricomp Standard</t>
    </r>
  </si>
  <si>
    <r>
      <t xml:space="preserve">Dieta do żywienia dojelitowego normokaloryczna dla chorych z </t>
    </r>
    <r>
      <rPr>
        <b/>
        <sz val="8"/>
        <rFont val="Arial"/>
        <family val="2"/>
        <charset val="238"/>
      </rPr>
      <t>nietolerancją glukozy</t>
    </r>
    <r>
      <rPr>
        <sz val="8"/>
        <rFont val="Arial"/>
        <family val="2"/>
        <charset val="238"/>
      </rPr>
      <t xml:space="preserve">  1ml = 1 kcal;  zawartość  w 100 ml : białka 4,1g,    węglowodanów 12,3g (95% skrobii tapiokowej) , błonnika 2,1 g,  tłuszczu 3,5 g  w tym  kwasy w3  (EPA/DHA  0,18 g/100 ml ). Max zawartość fruktozy 0,006g/100ml.  Smak obojętny  Osmolarność max 215 mOsm/l poj. 500ml .Produkt równoważny z Nutricomp D</t>
    </r>
  </si>
  <si>
    <r>
      <t xml:space="preserve">Dieta normokaloryczna dla chorych z </t>
    </r>
    <r>
      <rPr>
        <b/>
        <sz val="8"/>
        <color theme="1"/>
        <rFont val="Arial"/>
        <family val="2"/>
        <charset val="238"/>
      </rPr>
      <t>niewydolnością trzustki</t>
    </r>
    <r>
      <rPr>
        <sz val="8"/>
        <color theme="1"/>
        <rFont val="Arial"/>
        <family val="2"/>
        <charset val="238"/>
      </rPr>
      <t>. Skład w 100 ml : 1,1 g tłuszczu (w tym MCT min 44%MCT) 18,8 g węglowodanów, 3,8 g białka, nie więcej niż 300 mg błonnika.  Osmolarność max 320 mOsm/l. Płyn o smaku miętowym Poj. 500ml, Produkt równoważny z Nutricomp Peptid</t>
    </r>
  </si>
  <si>
    <t>Dieta kompletna pod względem odżywczym, w postaci zgranulowanego proszku, umożliwia pełne pokrycie zapotrzebowania na witaminy i mikroelementy, nie zawiera błonnika, bezresztkowa. Posiada zrównoważony profil kwasów tłuszczowych pochodzących z oleju rzepakowego oraz MCT. Kompozycja węglowodanów z maltodekstryny kukurydzianej, stanowi szybkie i łatwo dostępne źródło energii. Nie zawiera laktozy, nie przekracza 0,02g /100 kcal, niska fizjologiczna osmolarność 290 mOsm/l, minimalizuje ryzyko biegunek, 1 opakowanie – 7 saszetek; smak neutralny, waniliowy, truskawkowy. Produkt równoważny z Nutramil Complex</t>
  </si>
  <si>
    <t>Dieta kompletna pod względem odżywczym, w postaci zgranulowanego proszku, umożliwia pełne pokrycie zapotrzebowania na witaminy i mikroelementy, nie zawiera błonnika, bezresztkowa. Posiada zrównoważony profil kwasów tłuszczowych pochodzących z oleju rzepakowego oraz MCT. Kompozycja węglowodanów z maltodekstryny kukurydzianej, stanowi szybkie i łatwo dostępne źródło energii. Nie zawiera laktozy, nie przekracza 0,02g /100 kcal, niska fizjologiczna osmolarność 290 mOsm/l, minimalizuje ryzyko biegunek, 1 opakowanie – 6 saszetek; smak neutralny, waniliowy, truskawkowy. Produkt równoważny z Nutramil Complex Protein</t>
  </si>
  <si>
    <t>Pozycja 1 i 2 - suplementy diety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</si>
</sst>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5" x14ac:knownFonts="1"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4">
    <xf numFmtId="0" fontId="0" fillId="0" borderId="0"/>
    <xf numFmtId="44" fontId="2" fillId="0" borderId="0" applyFont="0" applyFill="0" applyBorder="0" applyAlignment="0" applyProtection="0"/>
    <xf numFmtId="0" fontId="5" fillId="0" borderId="0"/>
    <xf numFmtId="0" fontId="7" fillId="0" borderId="0"/>
    <xf numFmtId="0" fontId="10" fillId="0" borderId="0"/>
    <xf numFmtId="0" fontId="11" fillId="2" borderId="0" applyNumberFormat="0" applyBorder="0" applyAlignment="0" applyProtection="0"/>
    <xf numFmtId="0" fontId="5" fillId="0" borderId="0"/>
    <xf numFmtId="0" fontId="12" fillId="0" borderId="0"/>
    <xf numFmtId="0" fontId="10" fillId="0" borderId="0"/>
    <xf numFmtId="44" fontId="2" fillId="0" borderId="0" applyFont="0" applyFill="0" applyBorder="0" applyAlignment="0" applyProtection="0"/>
    <xf numFmtId="0" fontId="13" fillId="0" borderId="0"/>
    <xf numFmtId="0" fontId="1" fillId="0" borderId="0"/>
    <xf numFmtId="0" fontId="14" fillId="0" borderId="0"/>
    <xf numFmtId="0" fontId="1" fillId="0" borderId="0"/>
  </cellStyleXfs>
  <cellXfs count="99">
    <xf numFmtId="0" fontId="0" fillId="0" borderId="0" xfId="0"/>
    <xf numFmtId="0" fontId="3" fillId="3" borderId="0" xfId="0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/>
    </xf>
    <xf numFmtId="44" fontId="4" fillId="3" borderId="0" xfId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wrapText="1"/>
    </xf>
    <xf numFmtId="9" fontId="3" fillId="3" borderId="0" xfId="0" applyNumberFormat="1" applyFont="1" applyFill="1"/>
    <xf numFmtId="0" fontId="4" fillId="3" borderId="0" xfId="0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right" vertical="center"/>
    </xf>
    <xf numFmtId="44" fontId="4" fillId="3" borderId="0" xfId="1" applyFont="1" applyFill="1" applyBorder="1" applyAlignment="1">
      <alignment vertical="center"/>
    </xf>
    <xf numFmtId="0" fontId="0" fillId="3" borderId="0" xfId="0" applyFill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4" fontId="3" fillId="3" borderId="1" xfId="9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0" xfId="10" applyFont="1" applyFill="1" applyBorder="1" applyAlignment="1">
      <alignment vertical="top"/>
    </xf>
    <xf numFmtId="0" fontId="3" fillId="0" borderId="0" xfId="10" applyFont="1" applyFill="1" applyBorder="1" applyAlignment="1">
      <alignment horizontal="center" vertical="center"/>
    </xf>
    <xf numFmtId="0" fontId="3" fillId="0" borderId="0" xfId="10" applyFont="1" applyFill="1" applyBorder="1" applyAlignment="1">
      <alignment horizontal="center" vertical="top"/>
    </xf>
    <xf numFmtId="44" fontId="4" fillId="0" borderId="9" xfId="1" applyFont="1" applyFill="1" applyBorder="1" applyAlignment="1">
      <alignment horizontal="center" vertical="center"/>
    </xf>
    <xf numFmtId="44" fontId="4" fillId="0" borderId="10" xfId="1" applyFont="1" applyFill="1" applyBorder="1" applyAlignment="1">
      <alignment horizontal="center" vertical="center"/>
    </xf>
    <xf numFmtId="44" fontId="4" fillId="0" borderId="0" xfId="1" applyFont="1" applyFill="1" applyBorder="1" applyAlignment="1">
      <alignment horizontal="center" vertical="center"/>
    </xf>
    <xf numFmtId="0" fontId="6" fillId="0" borderId="0" xfId="4" applyFont="1" applyFill="1"/>
    <xf numFmtId="0" fontId="3" fillId="0" borderId="0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horizontal="center" vertical="center"/>
    </xf>
    <xf numFmtId="9" fontId="4" fillId="0" borderId="0" xfId="4" applyNumberFormat="1" applyFont="1" applyFill="1" applyBorder="1" applyAlignment="1">
      <alignment horizontal="center" vertical="center"/>
    </xf>
    <xf numFmtId="3" fontId="3" fillId="0" borderId="0" xfId="10" applyNumberFormat="1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3" fontId="3" fillId="0" borderId="0" xfId="4" applyNumberFormat="1" applyFont="1" applyFill="1" applyBorder="1" applyAlignment="1">
      <alignment horizontal="right" vertical="center"/>
    </xf>
    <xf numFmtId="0" fontId="3" fillId="3" borderId="1" xfId="4" applyFont="1" applyFill="1" applyBorder="1" applyAlignment="1">
      <alignment horizontal="center" vertical="center"/>
    </xf>
    <xf numFmtId="44" fontId="4" fillId="0" borderId="14" xfId="1" applyFont="1" applyFill="1" applyBorder="1" applyAlignment="1">
      <alignment horizontal="center" vertical="center"/>
    </xf>
    <xf numFmtId="9" fontId="4" fillId="0" borderId="14" xfId="4" applyNumberFormat="1" applyFont="1" applyFill="1" applyBorder="1" applyAlignment="1">
      <alignment horizontal="center" vertical="center"/>
    </xf>
    <xf numFmtId="44" fontId="4" fillId="0" borderId="15" xfId="1" applyFont="1" applyFill="1" applyBorder="1" applyAlignment="1">
      <alignment horizontal="center" vertical="center"/>
    </xf>
    <xf numFmtId="0" fontId="3" fillId="0" borderId="0" xfId="10" applyFont="1" applyBorder="1" applyAlignment="1">
      <alignment horizontal="left" wrapText="1"/>
    </xf>
    <xf numFmtId="0" fontId="3" fillId="3" borderId="1" xfId="4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vertical="center"/>
    </xf>
    <xf numFmtId="0" fontId="6" fillId="3" borderId="0" xfId="4" applyFont="1" applyFill="1"/>
    <xf numFmtId="0" fontId="3" fillId="3" borderId="0" xfId="4" applyFont="1" applyFill="1" applyBorder="1" applyAlignment="1">
      <alignment vertical="center" wrapText="1"/>
    </xf>
    <xf numFmtId="0" fontId="3" fillId="3" borderId="0" xfId="4" applyFont="1" applyFill="1" applyBorder="1" applyAlignment="1">
      <alignment horizontal="center" vertical="center"/>
    </xf>
    <xf numFmtId="9" fontId="4" fillId="3" borderId="0" xfId="4" applyNumberFormat="1" applyFont="1" applyFill="1" applyBorder="1" applyAlignment="1">
      <alignment horizontal="center" vertical="center"/>
    </xf>
    <xf numFmtId="3" fontId="3" fillId="3" borderId="0" xfId="4" applyNumberFormat="1" applyFont="1" applyFill="1" applyBorder="1" applyAlignment="1">
      <alignment horizontal="right" vertical="center"/>
    </xf>
    <xf numFmtId="44" fontId="4" fillId="3" borderId="14" xfId="1" applyFont="1" applyFill="1" applyBorder="1" applyAlignment="1">
      <alignment horizontal="center" vertical="center"/>
    </xf>
    <xf numFmtId="9" fontId="4" fillId="3" borderId="14" xfId="4" applyNumberFormat="1" applyFont="1" applyFill="1" applyBorder="1" applyAlignment="1">
      <alignment horizontal="center" vertical="center"/>
    </xf>
    <xf numFmtId="44" fontId="4" fillId="3" borderId="15" xfId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" xfId="3" applyFont="1" applyFill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10" applyFont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4" fillId="0" borderId="5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horizontal="left" vertical="center"/>
    </xf>
    <xf numFmtId="0" fontId="4" fillId="0" borderId="2" xfId="3" applyFont="1" applyFill="1" applyBorder="1" applyAlignment="1">
      <alignment horizontal="left" vertical="center"/>
    </xf>
    <xf numFmtId="0" fontId="4" fillId="3" borderId="5" xfId="3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/>
    </xf>
    <xf numFmtId="0" fontId="4" fillId="0" borderId="11" xfId="7" applyFont="1" applyFill="1" applyBorder="1" applyAlignment="1">
      <alignment horizontal="left" vertical="center"/>
    </xf>
    <xf numFmtId="0" fontId="4" fillId="0" borderId="12" xfId="7" applyFont="1" applyFill="1" applyBorder="1" applyAlignment="1">
      <alignment horizontal="left" vertical="center"/>
    </xf>
    <xf numFmtId="0" fontId="4" fillId="0" borderId="13" xfId="7" applyFont="1" applyFill="1" applyBorder="1" applyAlignment="1">
      <alignment horizontal="left" vertical="center"/>
    </xf>
    <xf numFmtId="0" fontId="3" fillId="3" borderId="0" xfId="4" applyFont="1" applyFill="1" applyBorder="1" applyAlignment="1">
      <alignment horizontal="left" vertical="center" wrapText="1"/>
    </xf>
    <xf numFmtId="0" fontId="4" fillId="3" borderId="3" xfId="3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0" fontId="4" fillId="0" borderId="6" xfId="7" applyFont="1" applyFill="1" applyBorder="1" applyAlignment="1">
      <alignment vertical="center"/>
    </xf>
    <xf numFmtId="0" fontId="4" fillId="0" borderId="7" xfId="7" applyFont="1" applyFill="1" applyBorder="1" applyAlignment="1">
      <alignment vertical="center"/>
    </xf>
    <xf numFmtId="0" fontId="4" fillId="0" borderId="8" xfId="7" applyFont="1" applyFill="1" applyBorder="1" applyAlignment="1">
      <alignment vertical="center"/>
    </xf>
    <xf numFmtId="0" fontId="4" fillId="3" borderId="11" xfId="7" applyFont="1" applyFill="1" applyBorder="1" applyAlignment="1">
      <alignment horizontal="left" vertical="center"/>
    </xf>
    <xf numFmtId="0" fontId="4" fillId="3" borderId="12" xfId="7" applyFont="1" applyFill="1" applyBorder="1" applyAlignment="1">
      <alignment horizontal="left" vertical="center"/>
    </xf>
    <xf numFmtId="0" fontId="4" fillId="3" borderId="13" xfId="7" applyFont="1" applyFill="1" applyBorder="1" applyAlignment="1">
      <alignment horizontal="left" vertical="center"/>
    </xf>
    <xf numFmtId="0" fontId="4" fillId="0" borderId="11" xfId="7" applyFont="1" applyFill="1" applyBorder="1" applyAlignment="1">
      <alignment vertical="center"/>
    </xf>
    <xf numFmtId="0" fontId="4" fillId="0" borderId="12" xfId="7" applyFont="1" applyFill="1" applyBorder="1" applyAlignment="1">
      <alignment vertical="center"/>
    </xf>
    <xf numFmtId="0" fontId="4" fillId="0" borderId="13" xfId="7" applyFont="1" applyFill="1" applyBorder="1" applyAlignment="1">
      <alignment vertical="center"/>
    </xf>
    <xf numFmtId="0" fontId="3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4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12" applyFont="1" applyFill="1" applyBorder="1" applyAlignment="1">
      <alignment vertical="center" wrapText="1"/>
    </xf>
    <xf numFmtId="0" fontId="6" fillId="3" borderId="18" xfId="0" applyFont="1" applyFill="1" applyBorder="1" applyAlignment="1">
      <alignment wrapText="1"/>
    </xf>
    <xf numFmtId="0" fontId="4" fillId="3" borderId="1" xfId="3" applyFont="1" applyFill="1" applyBorder="1" applyAlignment="1">
      <alignment horizontal="left" vertical="center"/>
    </xf>
    <xf numFmtId="0" fontId="3" fillId="3" borderId="1" xfId="3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0" xfId="4" applyFont="1" applyFill="1" applyAlignment="1">
      <alignment horizontal="left"/>
    </xf>
  </cellXfs>
  <cellStyles count="14">
    <cellStyle name="Neutralny 2" xfId="5" xr:uid="{00000000-0005-0000-0000-000000000000}"/>
    <cellStyle name="Normal 7" xfId="6" xr:uid="{00000000-0005-0000-0000-000001000000}"/>
    <cellStyle name="Normalny" xfId="0" builtinId="0"/>
    <cellStyle name="Normalny 2" xfId="4" xr:uid="{00000000-0005-0000-0000-000003000000}"/>
    <cellStyle name="Normalny 3" xfId="3" xr:uid="{00000000-0005-0000-0000-000004000000}"/>
    <cellStyle name="Normalny 4" xfId="2" xr:uid="{00000000-0005-0000-0000-000005000000}"/>
    <cellStyle name="Normalny 4 2" xfId="13" xr:uid="{00000000-0005-0000-0000-000006000000}"/>
    <cellStyle name="Normalny 5" xfId="7" xr:uid="{00000000-0005-0000-0000-000007000000}"/>
    <cellStyle name="Normalny 7" xfId="10" xr:uid="{00000000-0005-0000-0000-000008000000}"/>
    <cellStyle name="Normalny 8" xfId="8" xr:uid="{00000000-0005-0000-0000-000009000000}"/>
    <cellStyle name="Normalny 9" xfId="11" xr:uid="{00000000-0005-0000-0000-00000A000000}"/>
    <cellStyle name="Normalny_Arkusz1" xfId="12" xr:uid="{00000000-0005-0000-0000-00000B000000}"/>
    <cellStyle name="Walutowy" xfId="1" builtinId="4"/>
    <cellStyle name="Walutowy 6" xfId="9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5"/>
  <sheetViews>
    <sheetView tabSelected="1" topLeftCell="A144" zoomScaleNormal="100" workbookViewId="0">
      <selection activeCell="E133" sqref="E133"/>
    </sheetView>
  </sheetViews>
  <sheetFormatPr defaultRowHeight="10.199999999999999" x14ac:dyDescent="0.2"/>
  <cols>
    <col min="1" max="1" width="4.85546875" style="2" customWidth="1"/>
    <col min="2" max="2" width="44.7109375" style="5" customWidth="1"/>
    <col min="3" max="3" width="6.7109375" style="2" customWidth="1"/>
    <col min="4" max="4" width="4.85546875" style="2" customWidth="1"/>
    <col min="5" max="5" width="15.140625" style="1" customWidth="1"/>
    <col min="6" max="6" width="11.42578125" style="1" customWidth="1"/>
    <col min="7" max="7" width="9.85546875" style="1" customWidth="1"/>
    <col min="8" max="8" width="11.42578125" style="1" customWidth="1"/>
    <col min="9" max="9" width="11.28515625" style="3" customWidth="1"/>
    <col min="10" max="10" width="12.85546875" style="1" customWidth="1"/>
    <col min="11" max="11" width="13.7109375" style="1" customWidth="1"/>
    <col min="12" max="12" width="18.140625" style="6" customWidth="1"/>
    <col min="13" max="13" width="7" style="1" customWidth="1"/>
    <col min="14" max="14" width="18.28515625" customWidth="1"/>
  </cols>
  <sheetData>
    <row r="1" spans="1:28" s="53" customFormat="1" ht="40.799999999999997" x14ac:dyDescent="0.2">
      <c r="A1" s="45" t="s">
        <v>16</v>
      </c>
      <c r="B1" s="46" t="s">
        <v>17</v>
      </c>
      <c r="C1" s="46" t="s">
        <v>28</v>
      </c>
      <c r="D1" s="45" t="s">
        <v>18</v>
      </c>
      <c r="E1" s="45" t="s">
        <v>19</v>
      </c>
      <c r="F1" s="45" t="s">
        <v>20</v>
      </c>
      <c r="G1" s="45" t="s">
        <v>21</v>
      </c>
      <c r="H1" s="45" t="s">
        <v>27</v>
      </c>
      <c r="I1" s="45" t="s">
        <v>22</v>
      </c>
      <c r="J1" s="45" t="s">
        <v>29</v>
      </c>
      <c r="K1" s="45" t="s">
        <v>23</v>
      </c>
      <c r="L1" s="46" t="s">
        <v>24</v>
      </c>
      <c r="M1" s="48" t="s">
        <v>25</v>
      </c>
      <c r="N1" s="49" t="s">
        <v>26</v>
      </c>
    </row>
    <row r="2" spans="1:28" ht="30.75" customHeight="1" x14ac:dyDescent="0.2">
      <c r="A2" s="47">
        <v>1</v>
      </c>
      <c r="B2" s="45">
        <v>2</v>
      </c>
      <c r="C2" s="47">
        <v>3</v>
      </c>
      <c r="D2" s="47">
        <v>4</v>
      </c>
      <c r="E2" s="47">
        <v>5</v>
      </c>
      <c r="F2" s="47">
        <v>6</v>
      </c>
      <c r="G2" s="47">
        <v>7</v>
      </c>
      <c r="H2" s="47">
        <v>8</v>
      </c>
      <c r="I2" s="47">
        <v>9</v>
      </c>
      <c r="J2" s="47">
        <v>10</v>
      </c>
      <c r="K2" s="47">
        <v>11</v>
      </c>
      <c r="L2" s="47" t="s">
        <v>30</v>
      </c>
      <c r="M2" s="50">
        <v>13</v>
      </c>
      <c r="N2" s="51" t="s">
        <v>31</v>
      </c>
    </row>
    <row r="3" spans="1:28" x14ac:dyDescent="0.2">
      <c r="A3" s="63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P3" s="2"/>
      <c r="Q3" s="5"/>
      <c r="R3" s="2"/>
      <c r="S3" s="2"/>
      <c r="T3" s="1"/>
      <c r="U3" s="1"/>
      <c r="V3" s="1"/>
      <c r="W3" s="1"/>
      <c r="X3" s="7"/>
      <c r="Y3" s="7"/>
      <c r="Z3" s="4"/>
      <c r="AA3" s="8"/>
      <c r="AB3" s="9"/>
    </row>
    <row r="4" spans="1:28" ht="102" x14ac:dyDescent="0.2">
      <c r="A4" s="52">
        <v>1</v>
      </c>
      <c r="B4" s="55" t="s">
        <v>32</v>
      </c>
      <c r="C4" s="12">
        <v>5130</v>
      </c>
      <c r="D4" s="12" t="s">
        <v>1</v>
      </c>
      <c r="E4" s="11"/>
      <c r="F4" s="11"/>
      <c r="G4" s="11"/>
      <c r="H4" s="11"/>
      <c r="I4" s="11"/>
      <c r="J4" s="11"/>
      <c r="K4" s="13"/>
      <c r="L4" s="14">
        <f>K4*J4</f>
        <v>0</v>
      </c>
      <c r="M4" s="15"/>
      <c r="N4" s="14">
        <f>L4+L4*M4</f>
        <v>0</v>
      </c>
      <c r="P4" s="2"/>
      <c r="Q4" s="5"/>
      <c r="R4" s="2"/>
      <c r="S4" s="2"/>
      <c r="T4" s="1"/>
      <c r="U4" s="1"/>
      <c r="V4" s="1"/>
      <c r="W4" s="1"/>
      <c r="X4" s="7"/>
      <c r="Y4" s="7"/>
      <c r="Z4" s="4"/>
      <c r="AA4" s="8"/>
      <c r="AB4" s="9"/>
    </row>
    <row r="5" spans="1:28" ht="91.8" x14ac:dyDescent="0.2">
      <c r="A5" s="52">
        <v>2</v>
      </c>
      <c r="B5" s="55" t="s">
        <v>33</v>
      </c>
      <c r="C5" s="12">
        <v>650</v>
      </c>
      <c r="D5" s="12" t="s">
        <v>1</v>
      </c>
      <c r="E5" s="11"/>
      <c r="F5" s="11"/>
      <c r="G5" s="11"/>
      <c r="H5" s="11"/>
      <c r="I5" s="11"/>
      <c r="J5" s="11"/>
      <c r="K5" s="13"/>
      <c r="L5" s="14">
        <f t="shared" ref="L5:L40" si="0">K5*J5</f>
        <v>0</v>
      </c>
      <c r="M5" s="15"/>
      <c r="N5" s="14">
        <f t="shared" ref="N5:N40" si="1">L5+L5*M5</f>
        <v>0</v>
      </c>
      <c r="P5" s="2"/>
      <c r="Q5" s="5"/>
      <c r="R5" s="2"/>
      <c r="S5" s="2"/>
      <c r="T5" s="1"/>
      <c r="U5" s="1"/>
      <c r="V5" s="1"/>
      <c r="W5" s="1"/>
      <c r="X5" s="7"/>
      <c r="Y5" s="7"/>
      <c r="Z5" s="4"/>
      <c r="AA5" s="8"/>
      <c r="AB5" s="9"/>
    </row>
    <row r="6" spans="1:28" ht="51" x14ac:dyDescent="0.2">
      <c r="A6" s="52">
        <v>3</v>
      </c>
      <c r="B6" s="55" t="s">
        <v>34</v>
      </c>
      <c r="C6" s="12">
        <v>560</v>
      </c>
      <c r="D6" s="12" t="s">
        <v>1</v>
      </c>
      <c r="E6" s="11"/>
      <c r="F6" s="11"/>
      <c r="G6" s="11"/>
      <c r="H6" s="11"/>
      <c r="I6" s="11"/>
      <c r="J6" s="11"/>
      <c r="K6" s="13"/>
      <c r="L6" s="14">
        <f t="shared" si="0"/>
        <v>0</v>
      </c>
      <c r="M6" s="15"/>
      <c r="N6" s="14">
        <f t="shared" si="1"/>
        <v>0</v>
      </c>
      <c r="P6" s="2"/>
      <c r="Q6" s="5"/>
      <c r="R6" s="2"/>
      <c r="S6" s="2"/>
      <c r="T6" s="1"/>
      <c r="U6" s="1"/>
      <c r="V6" s="1"/>
      <c r="W6" s="1"/>
      <c r="X6" s="7"/>
      <c r="Y6" s="7"/>
      <c r="Z6" s="4"/>
      <c r="AA6" s="8"/>
      <c r="AB6" s="9"/>
    </row>
    <row r="7" spans="1:28" ht="91.8" x14ac:dyDescent="0.2">
      <c r="A7" s="52">
        <v>4</v>
      </c>
      <c r="B7" s="55" t="s">
        <v>35</v>
      </c>
      <c r="C7" s="12">
        <v>650</v>
      </c>
      <c r="D7" s="12" t="s">
        <v>1</v>
      </c>
      <c r="E7" s="11"/>
      <c r="F7" s="11"/>
      <c r="G7" s="11"/>
      <c r="H7" s="11"/>
      <c r="I7" s="11"/>
      <c r="J7" s="11"/>
      <c r="K7" s="13"/>
      <c r="L7" s="14">
        <f t="shared" si="0"/>
        <v>0</v>
      </c>
      <c r="M7" s="15"/>
      <c r="N7" s="14">
        <f t="shared" si="1"/>
        <v>0</v>
      </c>
      <c r="P7" s="2"/>
      <c r="Q7" s="5"/>
      <c r="R7" s="2"/>
      <c r="S7" s="2"/>
      <c r="T7" s="1"/>
      <c r="U7" s="1"/>
      <c r="V7" s="1"/>
      <c r="W7" s="1"/>
      <c r="X7" s="7"/>
      <c r="Y7" s="7"/>
      <c r="Z7" s="4"/>
      <c r="AA7" s="8"/>
      <c r="AB7" s="9"/>
    </row>
    <row r="8" spans="1:28" ht="91.8" x14ac:dyDescent="0.2">
      <c r="A8" s="52">
        <v>5</v>
      </c>
      <c r="B8" s="55" t="s">
        <v>36</v>
      </c>
      <c r="C8" s="12">
        <v>90</v>
      </c>
      <c r="D8" s="12" t="s">
        <v>1</v>
      </c>
      <c r="E8" s="11"/>
      <c r="F8" s="11"/>
      <c r="G8" s="11"/>
      <c r="H8" s="11"/>
      <c r="I8" s="11"/>
      <c r="J8" s="11"/>
      <c r="K8" s="13"/>
      <c r="L8" s="14">
        <f t="shared" si="0"/>
        <v>0</v>
      </c>
      <c r="M8" s="15"/>
      <c r="N8" s="14">
        <f t="shared" si="1"/>
        <v>0</v>
      </c>
      <c r="P8" s="2"/>
      <c r="Q8" s="5"/>
      <c r="R8" s="2"/>
      <c r="S8" s="2"/>
      <c r="T8" s="1"/>
      <c r="U8" s="1"/>
      <c r="V8" s="1"/>
      <c r="W8" s="1"/>
      <c r="X8" s="7"/>
      <c r="Y8" s="7"/>
      <c r="Z8" s="4"/>
      <c r="AA8" s="8"/>
      <c r="AB8" s="9"/>
    </row>
    <row r="9" spans="1:28" ht="71.400000000000006" x14ac:dyDescent="0.2">
      <c r="A9" s="52">
        <v>6</v>
      </c>
      <c r="B9" s="55" t="s">
        <v>37</v>
      </c>
      <c r="C9" s="12">
        <v>1000</v>
      </c>
      <c r="D9" s="12" t="s">
        <v>1</v>
      </c>
      <c r="E9" s="11"/>
      <c r="F9" s="11"/>
      <c r="G9" s="11"/>
      <c r="H9" s="11"/>
      <c r="I9" s="11"/>
      <c r="J9" s="11"/>
      <c r="K9" s="13"/>
      <c r="L9" s="14">
        <f t="shared" si="0"/>
        <v>0</v>
      </c>
      <c r="M9" s="15"/>
      <c r="N9" s="14">
        <f t="shared" si="1"/>
        <v>0</v>
      </c>
      <c r="P9" s="2"/>
      <c r="Q9" s="5"/>
      <c r="R9" s="2"/>
      <c r="S9" s="2"/>
      <c r="T9" s="1"/>
      <c r="U9" s="1"/>
      <c r="V9" s="1"/>
      <c r="W9" s="1"/>
      <c r="X9" s="7"/>
      <c r="Y9" s="7"/>
      <c r="Z9" s="4"/>
      <c r="AA9" s="8"/>
      <c r="AB9" s="9"/>
    </row>
    <row r="10" spans="1:28" ht="71.400000000000006" x14ac:dyDescent="0.2">
      <c r="A10" s="52">
        <v>7</v>
      </c>
      <c r="B10" s="55" t="s">
        <v>38</v>
      </c>
      <c r="C10" s="12">
        <v>110</v>
      </c>
      <c r="D10" s="12" t="s">
        <v>1</v>
      </c>
      <c r="E10" s="11"/>
      <c r="F10" s="11"/>
      <c r="G10" s="11"/>
      <c r="H10" s="11"/>
      <c r="I10" s="11"/>
      <c r="J10" s="11"/>
      <c r="K10" s="13"/>
      <c r="L10" s="14">
        <f t="shared" si="0"/>
        <v>0</v>
      </c>
      <c r="M10" s="15"/>
      <c r="N10" s="14">
        <f t="shared" si="1"/>
        <v>0</v>
      </c>
      <c r="P10" s="2"/>
      <c r="Q10" s="5"/>
      <c r="R10" s="2"/>
      <c r="S10" s="2"/>
      <c r="T10" s="1"/>
      <c r="U10" s="1"/>
      <c r="V10" s="1"/>
      <c r="W10" s="1"/>
      <c r="X10" s="7"/>
      <c r="Y10" s="7"/>
      <c r="Z10" s="4"/>
      <c r="AA10" s="8"/>
      <c r="AB10" s="9"/>
    </row>
    <row r="11" spans="1:28" ht="112.2" x14ac:dyDescent="0.2">
      <c r="A11" s="52">
        <v>8</v>
      </c>
      <c r="B11" s="55" t="s">
        <v>39</v>
      </c>
      <c r="C11" s="12">
        <v>50</v>
      </c>
      <c r="D11" s="12" t="s">
        <v>1</v>
      </c>
      <c r="E11" s="11"/>
      <c r="F11" s="11"/>
      <c r="G11" s="11"/>
      <c r="H11" s="11"/>
      <c r="I11" s="11"/>
      <c r="J11" s="11"/>
      <c r="K11" s="13"/>
      <c r="L11" s="14">
        <f t="shared" si="0"/>
        <v>0</v>
      </c>
      <c r="M11" s="15"/>
      <c r="N11" s="14">
        <f t="shared" si="1"/>
        <v>0</v>
      </c>
      <c r="P11" s="2"/>
      <c r="Q11" s="5"/>
      <c r="R11" s="2"/>
      <c r="S11" s="2"/>
      <c r="T11" s="1"/>
      <c r="U11" s="1"/>
      <c r="V11" s="1"/>
      <c r="W11" s="1"/>
      <c r="X11" s="7"/>
      <c r="Y11" s="7"/>
      <c r="Z11" s="4"/>
      <c r="AA11" s="8"/>
      <c r="AB11" s="9"/>
    </row>
    <row r="12" spans="1:28" ht="112.2" x14ac:dyDescent="0.2">
      <c r="A12" s="52">
        <v>9</v>
      </c>
      <c r="B12" s="55" t="s">
        <v>40</v>
      </c>
      <c r="C12" s="12">
        <v>3</v>
      </c>
      <c r="D12" s="12" t="s">
        <v>1</v>
      </c>
      <c r="E12" s="11"/>
      <c r="F12" s="11"/>
      <c r="G12" s="11"/>
      <c r="H12" s="11"/>
      <c r="I12" s="11"/>
      <c r="J12" s="11"/>
      <c r="K12" s="13"/>
      <c r="L12" s="14">
        <f t="shared" si="0"/>
        <v>0</v>
      </c>
      <c r="M12" s="15"/>
      <c r="N12" s="14">
        <f t="shared" si="1"/>
        <v>0</v>
      </c>
      <c r="P12" s="2"/>
      <c r="Q12" s="5"/>
      <c r="R12" s="2"/>
      <c r="S12" s="2"/>
      <c r="T12" s="1"/>
      <c r="U12" s="1"/>
      <c r="V12" s="1"/>
      <c r="W12" s="1"/>
      <c r="X12" s="7"/>
      <c r="Y12" s="7"/>
      <c r="Z12" s="4"/>
      <c r="AA12" s="8"/>
      <c r="AB12" s="9"/>
    </row>
    <row r="13" spans="1:28" ht="91.8" x14ac:dyDescent="0.2">
      <c r="A13" s="52">
        <v>10</v>
      </c>
      <c r="B13" s="55" t="s">
        <v>41</v>
      </c>
      <c r="C13" s="12">
        <v>3</v>
      </c>
      <c r="D13" s="12" t="s">
        <v>1</v>
      </c>
      <c r="E13" s="11"/>
      <c r="F13" s="11"/>
      <c r="G13" s="11"/>
      <c r="H13" s="11"/>
      <c r="I13" s="11"/>
      <c r="J13" s="11"/>
      <c r="K13" s="13"/>
      <c r="L13" s="14">
        <f t="shared" si="0"/>
        <v>0</v>
      </c>
      <c r="M13" s="15"/>
      <c r="N13" s="14">
        <f t="shared" si="1"/>
        <v>0</v>
      </c>
      <c r="P13" s="2"/>
      <c r="Q13" s="5"/>
      <c r="R13" s="2"/>
      <c r="S13" s="2"/>
      <c r="T13" s="1"/>
      <c r="U13" s="1"/>
      <c r="V13" s="1"/>
      <c r="W13" s="1"/>
      <c r="X13" s="7"/>
      <c r="Y13" s="7"/>
      <c r="Z13" s="4"/>
      <c r="AA13" s="8"/>
      <c r="AB13" s="9"/>
    </row>
    <row r="14" spans="1:28" ht="91.8" x14ac:dyDescent="0.2">
      <c r="A14" s="52">
        <v>11</v>
      </c>
      <c r="B14" s="55" t="s">
        <v>42</v>
      </c>
      <c r="C14" s="12">
        <v>5350</v>
      </c>
      <c r="D14" s="12" t="s">
        <v>1</v>
      </c>
      <c r="E14" s="11"/>
      <c r="F14" s="11"/>
      <c r="G14" s="11"/>
      <c r="H14" s="11"/>
      <c r="I14" s="11"/>
      <c r="J14" s="11"/>
      <c r="K14" s="13"/>
      <c r="L14" s="14">
        <f t="shared" si="0"/>
        <v>0</v>
      </c>
      <c r="M14" s="15"/>
      <c r="N14" s="14">
        <f t="shared" si="1"/>
        <v>0</v>
      </c>
      <c r="P14" s="2"/>
      <c r="Q14" s="5"/>
      <c r="R14" s="2"/>
      <c r="S14" s="2"/>
      <c r="T14" s="1"/>
      <c r="U14" s="1"/>
      <c r="V14" s="1"/>
      <c r="W14" s="1"/>
      <c r="X14" s="7"/>
      <c r="Y14" s="7"/>
      <c r="Z14" s="4"/>
      <c r="AA14" s="8"/>
      <c r="AB14" s="9"/>
    </row>
    <row r="15" spans="1:28" ht="51" x14ac:dyDescent="0.2">
      <c r="A15" s="52">
        <v>12</v>
      </c>
      <c r="B15" s="55" t="s">
        <v>43</v>
      </c>
      <c r="C15" s="12">
        <v>3</v>
      </c>
      <c r="D15" s="12" t="s">
        <v>44</v>
      </c>
      <c r="E15" s="11"/>
      <c r="F15" s="11"/>
      <c r="G15" s="11"/>
      <c r="H15" s="11"/>
      <c r="I15" s="11"/>
      <c r="J15" s="11"/>
      <c r="K15" s="13"/>
      <c r="L15" s="14">
        <f t="shared" si="0"/>
        <v>0</v>
      </c>
      <c r="M15" s="15"/>
      <c r="N15" s="14">
        <f t="shared" si="1"/>
        <v>0</v>
      </c>
      <c r="P15" s="2"/>
      <c r="Q15" s="5"/>
      <c r="R15" s="2"/>
      <c r="S15" s="2"/>
      <c r="T15" s="1"/>
      <c r="U15" s="1"/>
      <c r="V15" s="1"/>
      <c r="W15" s="1"/>
      <c r="X15" s="7"/>
      <c r="Y15" s="7"/>
      <c r="Z15" s="4"/>
      <c r="AA15" s="8"/>
      <c r="AB15" s="9"/>
    </row>
    <row r="16" spans="1:28" ht="51" x14ac:dyDescent="0.2">
      <c r="A16" s="52">
        <v>13</v>
      </c>
      <c r="B16" s="55" t="s">
        <v>45</v>
      </c>
      <c r="C16" s="12">
        <v>3</v>
      </c>
      <c r="D16" s="12" t="s">
        <v>44</v>
      </c>
      <c r="E16" s="11"/>
      <c r="F16" s="11"/>
      <c r="G16" s="11"/>
      <c r="H16" s="11"/>
      <c r="I16" s="11"/>
      <c r="J16" s="11"/>
      <c r="K16" s="13"/>
      <c r="L16" s="14">
        <f t="shared" si="0"/>
        <v>0</v>
      </c>
      <c r="M16" s="15"/>
      <c r="N16" s="14">
        <f t="shared" si="1"/>
        <v>0</v>
      </c>
      <c r="P16" s="2"/>
      <c r="Q16" s="5"/>
      <c r="R16" s="2"/>
      <c r="S16" s="2"/>
      <c r="T16" s="1"/>
      <c r="U16" s="1"/>
      <c r="V16" s="1"/>
      <c r="W16" s="1"/>
      <c r="X16" s="7"/>
      <c r="Y16" s="7"/>
      <c r="Z16" s="4"/>
      <c r="AA16" s="8"/>
      <c r="AB16" s="9"/>
    </row>
    <row r="17" spans="1:28" ht="61.2" x14ac:dyDescent="0.2">
      <c r="A17" s="52">
        <v>14</v>
      </c>
      <c r="B17" s="55" t="s">
        <v>46</v>
      </c>
      <c r="C17" s="12">
        <v>310</v>
      </c>
      <c r="D17" s="12" t="s">
        <v>44</v>
      </c>
      <c r="E17" s="11"/>
      <c r="F17" s="11"/>
      <c r="G17" s="11"/>
      <c r="H17" s="11"/>
      <c r="I17" s="11"/>
      <c r="J17" s="11"/>
      <c r="K17" s="13"/>
      <c r="L17" s="14">
        <f t="shared" si="0"/>
        <v>0</v>
      </c>
      <c r="M17" s="15"/>
      <c r="N17" s="14">
        <f t="shared" si="1"/>
        <v>0</v>
      </c>
      <c r="P17" s="2"/>
      <c r="Q17" s="5"/>
      <c r="R17" s="2"/>
      <c r="S17" s="2"/>
      <c r="T17" s="1"/>
      <c r="U17" s="1"/>
      <c r="V17" s="1"/>
      <c r="W17" s="1"/>
      <c r="X17" s="7"/>
      <c r="Y17" s="7"/>
      <c r="Z17" s="4"/>
      <c r="AA17" s="8"/>
      <c r="AB17" s="9"/>
    </row>
    <row r="18" spans="1:28" ht="61.2" x14ac:dyDescent="0.2">
      <c r="A18" s="52">
        <v>15</v>
      </c>
      <c r="B18" s="55" t="s">
        <v>47</v>
      </c>
      <c r="C18" s="12">
        <v>4510</v>
      </c>
      <c r="D18" s="12" t="s">
        <v>44</v>
      </c>
      <c r="E18" s="11"/>
      <c r="F18" s="11"/>
      <c r="G18" s="11"/>
      <c r="H18" s="11"/>
      <c r="I18" s="11"/>
      <c r="J18" s="11"/>
      <c r="K18" s="13"/>
      <c r="L18" s="14">
        <f t="shared" si="0"/>
        <v>0</v>
      </c>
      <c r="M18" s="15"/>
      <c r="N18" s="14">
        <f t="shared" si="1"/>
        <v>0</v>
      </c>
      <c r="P18" s="2"/>
      <c r="Q18" s="5"/>
      <c r="R18" s="2"/>
      <c r="S18" s="2"/>
      <c r="T18" s="1"/>
      <c r="U18" s="1"/>
      <c r="V18" s="1"/>
      <c r="W18" s="1"/>
      <c r="X18" s="7"/>
      <c r="Y18" s="7"/>
      <c r="Z18" s="4"/>
      <c r="AA18" s="8"/>
      <c r="AB18" s="9"/>
    </row>
    <row r="19" spans="1:28" ht="91.8" x14ac:dyDescent="0.2">
      <c r="A19" s="52">
        <v>16</v>
      </c>
      <c r="B19" s="55" t="s">
        <v>48</v>
      </c>
      <c r="C19" s="12">
        <v>110</v>
      </c>
      <c r="D19" s="12" t="s">
        <v>15</v>
      </c>
      <c r="E19" s="11"/>
      <c r="F19" s="11"/>
      <c r="G19" s="11"/>
      <c r="H19" s="11"/>
      <c r="I19" s="11"/>
      <c r="J19" s="11"/>
      <c r="K19" s="13"/>
      <c r="L19" s="14">
        <f t="shared" si="0"/>
        <v>0</v>
      </c>
      <c r="M19" s="15"/>
      <c r="N19" s="14">
        <f t="shared" si="1"/>
        <v>0</v>
      </c>
      <c r="P19" s="2"/>
      <c r="Q19" s="5"/>
      <c r="R19" s="2"/>
      <c r="S19" s="2"/>
      <c r="T19" s="1"/>
      <c r="U19" s="1"/>
      <c r="V19" s="1"/>
      <c r="W19" s="1"/>
      <c r="X19" s="7"/>
      <c r="Y19" s="7"/>
      <c r="Z19" s="4"/>
      <c r="AA19" s="8"/>
      <c r="AB19" s="9"/>
    </row>
    <row r="20" spans="1:28" ht="81.599999999999994" x14ac:dyDescent="0.2">
      <c r="A20" s="52">
        <v>17</v>
      </c>
      <c r="B20" s="55" t="s">
        <v>49</v>
      </c>
      <c r="C20" s="12">
        <v>3</v>
      </c>
      <c r="D20" s="12" t="s">
        <v>1</v>
      </c>
      <c r="E20" s="11"/>
      <c r="F20" s="11"/>
      <c r="G20" s="11"/>
      <c r="H20" s="11"/>
      <c r="I20" s="11"/>
      <c r="J20" s="11"/>
      <c r="K20" s="13"/>
      <c r="L20" s="14">
        <f t="shared" si="0"/>
        <v>0</v>
      </c>
      <c r="M20" s="15"/>
      <c r="N20" s="14">
        <f t="shared" si="1"/>
        <v>0</v>
      </c>
      <c r="P20" s="2"/>
      <c r="Q20" s="5"/>
      <c r="R20" s="2"/>
      <c r="S20" s="2"/>
      <c r="T20" s="1"/>
      <c r="U20" s="1"/>
      <c r="V20" s="1"/>
      <c r="W20" s="1"/>
      <c r="X20" s="7"/>
      <c r="Y20" s="7"/>
      <c r="Z20" s="4"/>
      <c r="AA20" s="8"/>
      <c r="AB20" s="9"/>
    </row>
    <row r="21" spans="1:28" ht="71.400000000000006" x14ac:dyDescent="0.2">
      <c r="A21" s="52">
        <v>18</v>
      </c>
      <c r="B21" s="55" t="s">
        <v>50</v>
      </c>
      <c r="C21" s="12">
        <v>10</v>
      </c>
      <c r="D21" s="12" t="s">
        <v>1</v>
      </c>
      <c r="E21" s="11"/>
      <c r="F21" s="11"/>
      <c r="G21" s="11"/>
      <c r="H21" s="11"/>
      <c r="I21" s="11"/>
      <c r="J21" s="11"/>
      <c r="K21" s="13"/>
      <c r="L21" s="14">
        <f t="shared" si="0"/>
        <v>0</v>
      </c>
      <c r="M21" s="15"/>
      <c r="N21" s="14">
        <f t="shared" si="1"/>
        <v>0</v>
      </c>
      <c r="P21" s="2"/>
      <c r="Q21" s="5"/>
      <c r="R21" s="2"/>
      <c r="S21" s="2"/>
      <c r="T21" s="1"/>
      <c r="U21" s="1"/>
      <c r="V21" s="1"/>
      <c r="W21" s="1"/>
      <c r="X21" s="7"/>
      <c r="Y21" s="7"/>
      <c r="Z21" s="4"/>
      <c r="AA21" s="8"/>
      <c r="AB21" s="9"/>
    </row>
    <row r="22" spans="1:28" ht="91.8" x14ac:dyDescent="0.2">
      <c r="A22" s="52">
        <v>19</v>
      </c>
      <c r="B22" s="55" t="s">
        <v>51</v>
      </c>
      <c r="C22" s="12">
        <v>150</v>
      </c>
      <c r="D22" s="12" t="s">
        <v>1</v>
      </c>
      <c r="E22" s="11"/>
      <c r="F22" s="11"/>
      <c r="G22" s="11"/>
      <c r="H22" s="11"/>
      <c r="I22" s="11"/>
      <c r="J22" s="11"/>
      <c r="K22" s="13"/>
      <c r="L22" s="14">
        <f t="shared" si="0"/>
        <v>0</v>
      </c>
      <c r="M22" s="15"/>
      <c r="N22" s="14">
        <f t="shared" si="1"/>
        <v>0</v>
      </c>
      <c r="P22" s="2"/>
      <c r="Q22" s="5"/>
      <c r="R22" s="2"/>
      <c r="S22" s="2"/>
      <c r="T22" s="1"/>
      <c r="U22" s="1"/>
      <c r="V22" s="1"/>
      <c r="W22" s="1"/>
      <c r="X22" s="7"/>
      <c r="Y22" s="7"/>
      <c r="Z22" s="4"/>
      <c r="AA22" s="8"/>
      <c r="AB22" s="9"/>
    </row>
    <row r="23" spans="1:28" ht="51" x14ac:dyDescent="0.2">
      <c r="A23" s="52">
        <v>20</v>
      </c>
      <c r="B23" s="55" t="s">
        <v>52</v>
      </c>
      <c r="C23" s="12">
        <v>3</v>
      </c>
      <c r="D23" s="12" t="s">
        <v>44</v>
      </c>
      <c r="E23" s="11"/>
      <c r="F23" s="11"/>
      <c r="G23" s="11"/>
      <c r="H23" s="11"/>
      <c r="I23" s="11"/>
      <c r="J23" s="11"/>
      <c r="K23" s="13"/>
      <c r="L23" s="14">
        <f t="shared" si="0"/>
        <v>0</v>
      </c>
      <c r="M23" s="15"/>
      <c r="N23" s="14">
        <f t="shared" si="1"/>
        <v>0</v>
      </c>
      <c r="P23" s="2"/>
      <c r="Q23" s="5"/>
      <c r="R23" s="2"/>
      <c r="S23" s="2"/>
      <c r="T23" s="1"/>
      <c r="U23" s="1"/>
      <c r="V23" s="1"/>
      <c r="W23" s="1"/>
      <c r="X23" s="7"/>
      <c r="Y23" s="7"/>
      <c r="Z23" s="4"/>
      <c r="AA23" s="8"/>
      <c r="AB23" s="9"/>
    </row>
    <row r="24" spans="1:28" ht="102" x14ac:dyDescent="0.2">
      <c r="A24" s="52">
        <v>21</v>
      </c>
      <c r="B24" s="55" t="s">
        <v>53</v>
      </c>
      <c r="C24" s="12">
        <v>3</v>
      </c>
      <c r="D24" s="12" t="s">
        <v>15</v>
      </c>
      <c r="E24" s="11"/>
      <c r="F24" s="11"/>
      <c r="G24" s="11"/>
      <c r="H24" s="11"/>
      <c r="I24" s="11"/>
      <c r="J24" s="11"/>
      <c r="K24" s="13"/>
      <c r="L24" s="14">
        <f t="shared" si="0"/>
        <v>0</v>
      </c>
      <c r="M24" s="15"/>
      <c r="N24" s="14">
        <f t="shared" si="1"/>
        <v>0</v>
      </c>
      <c r="P24" s="2"/>
      <c r="Q24" s="5"/>
      <c r="R24" s="2"/>
      <c r="S24" s="2"/>
      <c r="T24" s="1"/>
      <c r="U24" s="1"/>
      <c r="V24" s="1"/>
      <c r="W24" s="1"/>
      <c r="X24" s="7"/>
      <c r="Y24" s="7"/>
      <c r="Z24" s="4"/>
      <c r="AA24" s="8"/>
      <c r="AB24" s="9"/>
    </row>
    <row r="25" spans="1:28" ht="112.2" x14ac:dyDescent="0.2">
      <c r="A25" s="52">
        <v>22</v>
      </c>
      <c r="B25" s="55" t="s">
        <v>54</v>
      </c>
      <c r="C25" s="12">
        <v>40</v>
      </c>
      <c r="D25" s="12" t="s">
        <v>15</v>
      </c>
      <c r="E25" s="11"/>
      <c r="F25" s="11"/>
      <c r="G25" s="11"/>
      <c r="H25" s="11"/>
      <c r="I25" s="11"/>
      <c r="J25" s="11"/>
      <c r="K25" s="13"/>
      <c r="L25" s="14">
        <f t="shared" si="0"/>
        <v>0</v>
      </c>
      <c r="M25" s="15"/>
      <c r="N25" s="14">
        <f t="shared" si="1"/>
        <v>0</v>
      </c>
      <c r="P25" s="2"/>
      <c r="Q25" s="5"/>
      <c r="R25" s="2"/>
      <c r="S25" s="2"/>
      <c r="T25" s="1"/>
      <c r="U25" s="1"/>
      <c r="V25" s="1"/>
      <c r="W25" s="1"/>
      <c r="X25" s="7"/>
      <c r="Y25" s="7"/>
      <c r="Z25" s="4"/>
      <c r="AA25" s="8"/>
      <c r="AB25" s="9"/>
    </row>
    <row r="26" spans="1:28" ht="122.4" x14ac:dyDescent="0.2">
      <c r="A26" s="52">
        <v>23</v>
      </c>
      <c r="B26" s="55" t="s">
        <v>55</v>
      </c>
      <c r="C26" s="12">
        <v>50</v>
      </c>
      <c r="D26" s="12" t="s">
        <v>44</v>
      </c>
      <c r="E26" s="11"/>
      <c r="F26" s="11"/>
      <c r="G26" s="11"/>
      <c r="H26" s="11"/>
      <c r="I26" s="11"/>
      <c r="J26" s="11"/>
      <c r="K26" s="13"/>
      <c r="L26" s="14">
        <f t="shared" si="0"/>
        <v>0</v>
      </c>
      <c r="M26" s="15"/>
      <c r="N26" s="14">
        <f t="shared" si="1"/>
        <v>0</v>
      </c>
      <c r="P26" s="2"/>
      <c r="Q26" s="5"/>
      <c r="R26" s="2"/>
      <c r="S26" s="2"/>
      <c r="T26" s="1"/>
      <c r="U26" s="1"/>
      <c r="V26" s="1"/>
      <c r="W26" s="1"/>
      <c r="X26" s="7"/>
      <c r="Y26" s="7"/>
      <c r="Z26" s="4"/>
      <c r="AA26" s="8"/>
      <c r="AB26" s="9"/>
    </row>
    <row r="27" spans="1:28" ht="30.6" x14ac:dyDescent="0.2">
      <c r="A27" s="52">
        <v>24</v>
      </c>
      <c r="B27" s="55" t="s">
        <v>56</v>
      </c>
      <c r="C27" s="12">
        <v>1420</v>
      </c>
      <c r="D27" s="12" t="s">
        <v>15</v>
      </c>
      <c r="E27" s="11"/>
      <c r="F27" s="11"/>
      <c r="G27" s="11"/>
      <c r="H27" s="11"/>
      <c r="I27" s="11"/>
      <c r="J27" s="11"/>
      <c r="K27" s="13"/>
      <c r="L27" s="14">
        <f t="shared" si="0"/>
        <v>0</v>
      </c>
      <c r="M27" s="15"/>
      <c r="N27" s="14">
        <f t="shared" si="1"/>
        <v>0</v>
      </c>
      <c r="P27" s="2"/>
      <c r="Q27" s="5"/>
      <c r="R27" s="2"/>
      <c r="S27" s="2"/>
      <c r="T27" s="1"/>
      <c r="U27" s="1"/>
      <c r="V27" s="1"/>
      <c r="W27" s="1"/>
      <c r="X27" s="7"/>
      <c r="Y27" s="7"/>
      <c r="Z27" s="4"/>
      <c r="AA27" s="8"/>
      <c r="AB27" s="9"/>
    </row>
    <row r="28" spans="1:28" ht="30.6" x14ac:dyDescent="0.2">
      <c r="A28" s="52">
        <v>25</v>
      </c>
      <c r="B28" s="55" t="s">
        <v>57</v>
      </c>
      <c r="C28" s="12">
        <v>370</v>
      </c>
      <c r="D28" s="12" t="s">
        <v>15</v>
      </c>
      <c r="E28" s="11"/>
      <c r="F28" s="11"/>
      <c r="G28" s="11"/>
      <c r="H28" s="11"/>
      <c r="I28" s="11"/>
      <c r="J28" s="11"/>
      <c r="K28" s="13"/>
      <c r="L28" s="14">
        <f t="shared" si="0"/>
        <v>0</v>
      </c>
      <c r="M28" s="15"/>
      <c r="N28" s="14">
        <f t="shared" si="1"/>
        <v>0</v>
      </c>
      <c r="P28" s="2"/>
      <c r="Q28" s="5"/>
      <c r="R28" s="2"/>
      <c r="S28" s="2"/>
      <c r="T28" s="1"/>
      <c r="U28" s="1"/>
      <c r="V28" s="1"/>
      <c r="W28" s="1"/>
      <c r="X28" s="7"/>
      <c r="Y28" s="7"/>
      <c r="Z28" s="4"/>
      <c r="AA28" s="8"/>
      <c r="AB28" s="9"/>
    </row>
    <row r="29" spans="1:28" ht="51" x14ac:dyDescent="0.2">
      <c r="A29" s="52">
        <v>26</v>
      </c>
      <c r="B29" s="55" t="s">
        <v>58</v>
      </c>
      <c r="C29" s="12">
        <v>55</v>
      </c>
      <c r="D29" s="12" t="s">
        <v>1</v>
      </c>
      <c r="E29" s="11"/>
      <c r="F29" s="11"/>
      <c r="G29" s="11"/>
      <c r="H29" s="11"/>
      <c r="I29" s="11"/>
      <c r="J29" s="11"/>
      <c r="K29" s="13"/>
      <c r="L29" s="14">
        <f t="shared" si="0"/>
        <v>0</v>
      </c>
      <c r="M29" s="15"/>
      <c r="N29" s="14">
        <f t="shared" si="1"/>
        <v>0</v>
      </c>
      <c r="P29" s="2"/>
      <c r="Q29" s="5"/>
      <c r="R29" s="2"/>
      <c r="S29" s="2"/>
      <c r="T29" s="1"/>
      <c r="U29" s="1"/>
      <c r="V29" s="1"/>
      <c r="W29" s="1"/>
      <c r="X29" s="7"/>
      <c r="Y29" s="7"/>
      <c r="Z29" s="4"/>
      <c r="AA29" s="8"/>
      <c r="AB29" s="9"/>
    </row>
    <row r="30" spans="1:28" x14ac:dyDescent="0.2">
      <c r="A30" s="52">
        <v>27</v>
      </c>
      <c r="B30" s="55" t="s">
        <v>59</v>
      </c>
      <c r="C30" s="12">
        <v>5</v>
      </c>
      <c r="D30" s="12" t="s">
        <v>1</v>
      </c>
      <c r="E30" s="11"/>
      <c r="F30" s="11"/>
      <c r="G30" s="11"/>
      <c r="H30" s="11"/>
      <c r="I30" s="11"/>
      <c r="J30" s="11"/>
      <c r="K30" s="13"/>
      <c r="L30" s="14">
        <f t="shared" si="0"/>
        <v>0</v>
      </c>
      <c r="M30" s="15"/>
      <c r="N30" s="14">
        <f t="shared" si="1"/>
        <v>0</v>
      </c>
      <c r="P30" s="2"/>
      <c r="Q30" s="5"/>
      <c r="R30" s="2"/>
      <c r="S30" s="2"/>
      <c r="T30" s="1"/>
      <c r="U30" s="1"/>
      <c r="V30" s="1"/>
      <c r="W30" s="1"/>
      <c r="X30" s="7"/>
      <c r="Y30" s="7"/>
      <c r="Z30" s="4"/>
      <c r="AA30" s="8"/>
      <c r="AB30" s="9"/>
    </row>
    <row r="31" spans="1:28" ht="20.399999999999999" x14ac:dyDescent="0.2">
      <c r="A31" s="52">
        <v>28</v>
      </c>
      <c r="B31" s="55" t="s">
        <v>60</v>
      </c>
      <c r="C31" s="12">
        <v>3</v>
      </c>
      <c r="D31" s="12" t="s">
        <v>1</v>
      </c>
      <c r="E31" s="11"/>
      <c r="F31" s="11"/>
      <c r="G31" s="11"/>
      <c r="H31" s="11"/>
      <c r="I31" s="11"/>
      <c r="J31" s="11"/>
      <c r="K31" s="13"/>
      <c r="L31" s="14">
        <f t="shared" si="0"/>
        <v>0</v>
      </c>
      <c r="M31" s="15"/>
      <c r="N31" s="14">
        <f t="shared" si="1"/>
        <v>0</v>
      </c>
      <c r="P31" s="2"/>
      <c r="Q31" s="5"/>
      <c r="R31" s="2"/>
      <c r="S31" s="2"/>
      <c r="T31" s="1"/>
      <c r="U31" s="1"/>
      <c r="V31" s="1"/>
      <c r="W31" s="1"/>
      <c r="X31" s="7"/>
      <c r="Y31" s="7"/>
      <c r="Z31" s="4"/>
      <c r="AA31" s="8"/>
      <c r="AB31" s="9"/>
    </row>
    <row r="32" spans="1:28" ht="102" x14ac:dyDescent="0.2">
      <c r="A32" s="52">
        <v>29</v>
      </c>
      <c r="B32" s="55" t="s">
        <v>61</v>
      </c>
      <c r="C32" s="12">
        <v>150</v>
      </c>
      <c r="D32" s="12" t="s">
        <v>1</v>
      </c>
      <c r="E32" s="11"/>
      <c r="F32" s="11"/>
      <c r="G32" s="11"/>
      <c r="H32" s="11"/>
      <c r="I32" s="11"/>
      <c r="J32" s="11"/>
      <c r="K32" s="13"/>
      <c r="L32" s="14">
        <f t="shared" si="0"/>
        <v>0</v>
      </c>
      <c r="M32" s="15"/>
      <c r="N32" s="14">
        <f t="shared" si="1"/>
        <v>0</v>
      </c>
      <c r="P32" s="2"/>
      <c r="Q32" s="5"/>
      <c r="R32" s="2"/>
      <c r="S32" s="2"/>
      <c r="T32" s="1"/>
      <c r="U32" s="1"/>
      <c r="V32" s="1"/>
      <c r="W32" s="1"/>
      <c r="X32" s="7"/>
      <c r="Y32" s="7"/>
      <c r="Z32" s="4"/>
      <c r="AA32" s="8"/>
      <c r="AB32" s="9"/>
    </row>
    <row r="33" spans="1:28" ht="71.400000000000006" x14ac:dyDescent="0.2">
      <c r="A33" s="52">
        <v>30</v>
      </c>
      <c r="B33" s="55" t="s">
        <v>62</v>
      </c>
      <c r="C33" s="12">
        <v>940</v>
      </c>
      <c r="D33" s="12" t="s">
        <v>1</v>
      </c>
      <c r="E33" s="11"/>
      <c r="F33" s="11"/>
      <c r="G33" s="11"/>
      <c r="H33" s="11"/>
      <c r="I33" s="11"/>
      <c r="J33" s="11"/>
      <c r="K33" s="13"/>
      <c r="L33" s="14">
        <f t="shared" si="0"/>
        <v>0</v>
      </c>
      <c r="M33" s="15"/>
      <c r="N33" s="14">
        <f t="shared" si="1"/>
        <v>0</v>
      </c>
      <c r="P33" s="2"/>
      <c r="Q33" s="5"/>
      <c r="R33" s="2"/>
      <c r="S33" s="2"/>
      <c r="T33" s="1"/>
      <c r="U33" s="1"/>
      <c r="V33" s="1"/>
      <c r="W33" s="1"/>
      <c r="X33" s="7"/>
      <c r="Y33" s="7"/>
      <c r="Z33" s="4"/>
      <c r="AA33" s="8"/>
      <c r="AB33" s="9"/>
    </row>
    <row r="34" spans="1:28" ht="91.8" x14ac:dyDescent="0.2">
      <c r="A34" s="52">
        <v>31</v>
      </c>
      <c r="B34" s="55" t="s">
        <v>63</v>
      </c>
      <c r="C34" s="12">
        <v>226</v>
      </c>
      <c r="D34" s="12" t="s">
        <v>1</v>
      </c>
      <c r="E34" s="11"/>
      <c r="F34" s="11"/>
      <c r="G34" s="11"/>
      <c r="H34" s="11"/>
      <c r="I34" s="11"/>
      <c r="J34" s="11"/>
      <c r="K34" s="13"/>
      <c r="L34" s="14">
        <f t="shared" si="0"/>
        <v>0</v>
      </c>
      <c r="M34" s="15"/>
      <c r="N34" s="14">
        <f t="shared" si="1"/>
        <v>0</v>
      </c>
      <c r="P34" s="2"/>
      <c r="Q34" s="5"/>
      <c r="R34" s="2"/>
      <c r="S34" s="2"/>
      <c r="T34" s="1"/>
      <c r="U34" s="1"/>
      <c r="V34" s="1"/>
      <c r="W34" s="1"/>
      <c r="X34" s="7"/>
      <c r="Y34" s="7"/>
      <c r="Z34" s="4"/>
      <c r="AA34" s="8"/>
      <c r="AB34" s="9"/>
    </row>
    <row r="35" spans="1:28" ht="132.6" x14ac:dyDescent="0.2">
      <c r="A35" s="52">
        <v>32</v>
      </c>
      <c r="B35" s="55" t="s">
        <v>64</v>
      </c>
      <c r="C35" s="12">
        <v>170</v>
      </c>
      <c r="D35" s="12" t="s">
        <v>1</v>
      </c>
      <c r="E35" s="11"/>
      <c r="F35" s="11"/>
      <c r="G35" s="11"/>
      <c r="H35" s="11"/>
      <c r="I35" s="11"/>
      <c r="J35" s="11"/>
      <c r="K35" s="13"/>
      <c r="L35" s="14">
        <f t="shared" si="0"/>
        <v>0</v>
      </c>
      <c r="M35" s="15"/>
      <c r="N35" s="14">
        <f t="shared" si="1"/>
        <v>0</v>
      </c>
      <c r="P35" s="2"/>
      <c r="Q35" s="5"/>
      <c r="R35" s="2"/>
      <c r="S35" s="2"/>
      <c r="T35" s="1"/>
      <c r="U35" s="1"/>
      <c r="V35" s="1"/>
      <c r="W35" s="1"/>
      <c r="X35" s="7"/>
      <c r="Y35" s="7"/>
      <c r="Z35" s="4"/>
      <c r="AA35" s="8"/>
      <c r="AB35" s="9"/>
    </row>
    <row r="36" spans="1:28" ht="163.19999999999999" x14ac:dyDescent="0.2">
      <c r="A36" s="52">
        <v>33</v>
      </c>
      <c r="B36" s="55" t="s">
        <v>65</v>
      </c>
      <c r="C36" s="12">
        <v>67</v>
      </c>
      <c r="D36" s="12" t="s">
        <v>1</v>
      </c>
      <c r="E36" s="11"/>
      <c r="F36" s="11"/>
      <c r="G36" s="11"/>
      <c r="H36" s="11"/>
      <c r="I36" s="11"/>
      <c r="J36" s="11"/>
      <c r="K36" s="13"/>
      <c r="L36" s="14">
        <f t="shared" si="0"/>
        <v>0</v>
      </c>
      <c r="M36" s="15"/>
      <c r="N36" s="14">
        <f t="shared" si="1"/>
        <v>0</v>
      </c>
      <c r="P36" s="2"/>
      <c r="Q36" s="5"/>
      <c r="R36" s="2"/>
      <c r="S36" s="2"/>
      <c r="T36" s="1"/>
      <c r="U36" s="1"/>
      <c r="V36" s="1"/>
      <c r="W36" s="1"/>
      <c r="X36" s="7"/>
      <c r="Y36" s="7"/>
      <c r="Z36" s="4"/>
      <c r="AA36" s="8"/>
      <c r="AB36" s="9"/>
    </row>
    <row r="37" spans="1:28" ht="112.2" x14ac:dyDescent="0.2">
      <c r="A37" s="52">
        <v>34</v>
      </c>
      <c r="B37" s="55" t="s">
        <v>66</v>
      </c>
      <c r="C37" s="12">
        <v>310</v>
      </c>
      <c r="D37" s="12" t="s">
        <v>1</v>
      </c>
      <c r="E37" s="11"/>
      <c r="F37" s="11"/>
      <c r="G37" s="11"/>
      <c r="H37" s="11"/>
      <c r="I37" s="11"/>
      <c r="J37" s="11"/>
      <c r="K37" s="13"/>
      <c r="L37" s="14">
        <f t="shared" si="0"/>
        <v>0</v>
      </c>
      <c r="M37" s="15"/>
      <c r="N37" s="14">
        <f t="shared" si="1"/>
        <v>0</v>
      </c>
      <c r="P37" s="2"/>
      <c r="Q37" s="5"/>
      <c r="R37" s="2"/>
      <c r="S37" s="2"/>
      <c r="T37" s="1"/>
      <c r="U37" s="1"/>
      <c r="V37" s="1"/>
      <c r="W37" s="1"/>
      <c r="X37" s="7"/>
      <c r="Y37" s="7"/>
      <c r="Z37" s="4"/>
      <c r="AA37" s="8"/>
      <c r="AB37" s="9"/>
    </row>
    <row r="38" spans="1:28" ht="40.799999999999997" x14ac:dyDescent="0.2">
      <c r="A38" s="52">
        <v>35</v>
      </c>
      <c r="B38" s="55" t="s">
        <v>67</v>
      </c>
      <c r="C38" s="12">
        <v>2000</v>
      </c>
      <c r="D38" s="12" t="s">
        <v>1</v>
      </c>
      <c r="E38" s="11"/>
      <c r="F38" s="11"/>
      <c r="G38" s="11"/>
      <c r="H38" s="11"/>
      <c r="I38" s="11"/>
      <c r="J38" s="11"/>
      <c r="K38" s="13"/>
      <c r="L38" s="14">
        <f t="shared" si="0"/>
        <v>0</v>
      </c>
      <c r="M38" s="15"/>
      <c r="N38" s="14">
        <f t="shared" si="1"/>
        <v>0</v>
      </c>
      <c r="P38" s="2"/>
      <c r="Q38" s="5"/>
      <c r="R38" s="2"/>
      <c r="S38" s="2"/>
      <c r="T38" s="1"/>
      <c r="U38" s="1"/>
      <c r="V38" s="1"/>
      <c r="W38" s="1"/>
      <c r="X38" s="7"/>
      <c r="Y38" s="7"/>
      <c r="Z38" s="4"/>
      <c r="AA38" s="8"/>
      <c r="AB38" s="9"/>
    </row>
    <row r="39" spans="1:28" ht="40.799999999999997" x14ac:dyDescent="0.2">
      <c r="A39" s="52">
        <v>36</v>
      </c>
      <c r="B39" s="55" t="s">
        <v>68</v>
      </c>
      <c r="C39" s="12">
        <v>40</v>
      </c>
      <c r="D39" s="12" t="s">
        <v>1</v>
      </c>
      <c r="E39" s="11"/>
      <c r="F39" s="11"/>
      <c r="G39" s="11"/>
      <c r="H39" s="11"/>
      <c r="I39" s="11"/>
      <c r="J39" s="11"/>
      <c r="K39" s="13"/>
      <c r="L39" s="14">
        <f t="shared" si="0"/>
        <v>0</v>
      </c>
      <c r="M39" s="15"/>
      <c r="N39" s="14">
        <f t="shared" si="1"/>
        <v>0</v>
      </c>
      <c r="P39" s="2"/>
      <c r="Q39" s="5"/>
      <c r="R39" s="2"/>
      <c r="S39" s="2"/>
      <c r="T39" s="1"/>
      <c r="U39" s="1"/>
      <c r="V39" s="1"/>
      <c r="W39" s="1"/>
      <c r="X39" s="7"/>
      <c r="Y39" s="7"/>
      <c r="Z39" s="4"/>
      <c r="AA39" s="8"/>
      <c r="AB39" s="9"/>
    </row>
    <row r="40" spans="1:28" ht="71.400000000000006" x14ac:dyDescent="0.2">
      <c r="A40" s="52">
        <v>37</v>
      </c>
      <c r="B40" s="55" t="s">
        <v>69</v>
      </c>
      <c r="C40" s="12">
        <v>1600</v>
      </c>
      <c r="D40" s="12" t="s">
        <v>1</v>
      </c>
      <c r="E40" s="11"/>
      <c r="F40" s="11"/>
      <c r="G40" s="11"/>
      <c r="H40" s="11"/>
      <c r="I40" s="11"/>
      <c r="J40" s="11"/>
      <c r="K40" s="13"/>
      <c r="L40" s="14">
        <f t="shared" si="0"/>
        <v>0</v>
      </c>
      <c r="M40" s="15"/>
      <c r="N40" s="14">
        <f t="shared" si="1"/>
        <v>0</v>
      </c>
      <c r="P40" s="2"/>
      <c r="Q40" s="5"/>
      <c r="R40" s="2"/>
      <c r="S40" s="2"/>
      <c r="T40" s="1"/>
      <c r="U40" s="1"/>
      <c r="V40" s="1"/>
      <c r="W40" s="1"/>
      <c r="X40" s="7"/>
      <c r="Y40" s="7"/>
      <c r="Z40" s="4"/>
      <c r="AA40" s="8"/>
      <c r="AB40" s="9"/>
    </row>
    <row r="41" spans="1:28" ht="10.8" thickBot="1" x14ac:dyDescent="0.25">
      <c r="A41" s="16"/>
      <c r="B41" s="56"/>
      <c r="C41" s="16"/>
      <c r="D41" s="16"/>
      <c r="E41" s="16"/>
      <c r="F41" s="16"/>
      <c r="G41" s="16"/>
      <c r="H41" s="16"/>
      <c r="I41" s="77" t="s">
        <v>2</v>
      </c>
      <c r="J41" s="78"/>
      <c r="K41" s="79"/>
      <c r="L41" s="31">
        <f>SUM(L4:L40)</f>
        <v>0</v>
      </c>
      <c r="M41" s="31"/>
      <c r="N41" s="33">
        <f>SUM(N4:N40)</f>
        <v>0</v>
      </c>
      <c r="P41" s="2"/>
      <c r="Q41" s="5"/>
      <c r="R41" s="2"/>
      <c r="S41" s="2"/>
      <c r="T41" s="1"/>
      <c r="U41" s="1"/>
      <c r="V41" s="1"/>
      <c r="W41" s="1"/>
      <c r="X41" s="7"/>
      <c r="Y41" s="7"/>
      <c r="Z41" s="4"/>
      <c r="AA41" s="8"/>
      <c r="AB41" s="9"/>
    </row>
    <row r="42" spans="1:28" x14ac:dyDescent="0.2">
      <c r="A42" s="80" t="s">
        <v>70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P42" s="2"/>
      <c r="Q42" s="5"/>
      <c r="R42" s="2"/>
      <c r="S42" s="2"/>
      <c r="T42" s="1"/>
      <c r="U42" s="1"/>
      <c r="V42" s="1"/>
      <c r="W42" s="1"/>
      <c r="X42" s="7"/>
      <c r="Y42" s="7"/>
      <c r="Z42" s="4"/>
      <c r="AA42" s="8"/>
      <c r="AB42" s="9"/>
    </row>
    <row r="43" spans="1:28" x14ac:dyDescent="0.2">
      <c r="A43" s="80" t="s">
        <v>71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P43" s="2"/>
      <c r="Q43" s="5"/>
      <c r="R43" s="2"/>
      <c r="S43" s="2"/>
      <c r="T43" s="1"/>
      <c r="U43" s="1"/>
      <c r="V43" s="1"/>
      <c r="W43" s="1"/>
      <c r="X43" s="7"/>
      <c r="Y43" s="7"/>
      <c r="Z43" s="4"/>
      <c r="AA43" s="8"/>
      <c r="AB43" s="9"/>
    </row>
    <row r="44" spans="1:28" ht="14.25" customHeight="1" x14ac:dyDescent="0.2">
      <c r="A44"/>
      <c r="B44" s="57"/>
      <c r="C44"/>
      <c r="D44"/>
      <c r="E44"/>
      <c r="F44"/>
      <c r="G44"/>
      <c r="H44"/>
      <c r="I44"/>
      <c r="J44"/>
      <c r="K44"/>
      <c r="L44"/>
      <c r="M44"/>
      <c r="P44" s="2"/>
      <c r="Q44" s="5"/>
      <c r="R44" s="2"/>
      <c r="S44" s="2"/>
      <c r="T44" s="1"/>
      <c r="U44" s="1"/>
      <c r="V44" s="1"/>
      <c r="W44" s="1"/>
      <c r="X44" s="7"/>
      <c r="Y44" s="7"/>
      <c r="Z44" s="4"/>
      <c r="AA44" s="8"/>
      <c r="AB44" s="9"/>
    </row>
    <row r="45" spans="1:28" x14ac:dyDescent="0.2">
      <c r="A45" s="60" t="s">
        <v>14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</row>
    <row r="46" spans="1:28" ht="112.2" x14ac:dyDescent="0.2">
      <c r="A46" s="28">
        <v>1</v>
      </c>
      <c r="B46" s="81" t="s">
        <v>72</v>
      </c>
      <c r="C46" s="82">
        <v>500</v>
      </c>
      <c r="D46" s="82" t="s">
        <v>1</v>
      </c>
      <c r="E46" s="54"/>
      <c r="F46" s="54"/>
      <c r="G46" s="54"/>
      <c r="H46" s="54"/>
      <c r="I46" s="54"/>
      <c r="J46" s="54"/>
      <c r="K46" s="54"/>
      <c r="L46" s="14">
        <f t="shared" ref="L46:L62" si="2">K46*J46</f>
        <v>0</v>
      </c>
      <c r="M46" s="15"/>
      <c r="N46" s="14">
        <f t="shared" ref="N46:N62" si="3">L46+L46*M46</f>
        <v>0</v>
      </c>
    </row>
    <row r="47" spans="1:28" ht="122.4" x14ac:dyDescent="0.2">
      <c r="A47" s="28">
        <v>2</v>
      </c>
      <c r="B47" s="81" t="s">
        <v>73</v>
      </c>
      <c r="C47" s="82">
        <v>300</v>
      </c>
      <c r="D47" s="82" t="s">
        <v>1</v>
      </c>
      <c r="E47" s="54"/>
      <c r="F47" s="54"/>
      <c r="G47" s="54"/>
      <c r="H47" s="54"/>
      <c r="I47" s="54"/>
      <c r="J47" s="54"/>
      <c r="K47" s="54"/>
      <c r="L47" s="14">
        <f t="shared" si="2"/>
        <v>0</v>
      </c>
      <c r="M47" s="15"/>
      <c r="N47" s="14">
        <f t="shared" si="3"/>
        <v>0</v>
      </c>
    </row>
    <row r="48" spans="1:28" ht="173.4" x14ac:dyDescent="0.2">
      <c r="A48" s="28">
        <v>3</v>
      </c>
      <c r="B48" s="81" t="s">
        <v>74</v>
      </c>
      <c r="C48" s="82">
        <v>1500</v>
      </c>
      <c r="D48" s="82" t="s">
        <v>44</v>
      </c>
      <c r="E48" s="54"/>
      <c r="F48" s="54"/>
      <c r="G48" s="54"/>
      <c r="H48" s="54"/>
      <c r="I48" s="54"/>
      <c r="J48" s="54"/>
      <c r="K48" s="54"/>
      <c r="L48" s="14">
        <f t="shared" si="2"/>
        <v>0</v>
      </c>
      <c r="M48" s="15"/>
      <c r="N48" s="14">
        <f t="shared" si="3"/>
        <v>0</v>
      </c>
    </row>
    <row r="49" spans="1:14" ht="122.4" x14ac:dyDescent="0.2">
      <c r="A49" s="28">
        <v>4</v>
      </c>
      <c r="B49" s="81" t="s">
        <v>75</v>
      </c>
      <c r="C49" s="83">
        <v>60</v>
      </c>
      <c r="D49" s="82" t="s">
        <v>1</v>
      </c>
      <c r="E49" s="54"/>
      <c r="F49" s="54"/>
      <c r="G49" s="54"/>
      <c r="H49" s="54"/>
      <c r="I49" s="54"/>
      <c r="J49" s="54"/>
      <c r="K49" s="54"/>
      <c r="L49" s="14">
        <f t="shared" si="2"/>
        <v>0</v>
      </c>
      <c r="M49" s="15"/>
      <c r="N49" s="14">
        <f t="shared" si="3"/>
        <v>0</v>
      </c>
    </row>
    <row r="50" spans="1:14" ht="122.4" x14ac:dyDescent="0.2">
      <c r="A50" s="28">
        <v>5</v>
      </c>
      <c r="B50" s="81" t="s">
        <v>76</v>
      </c>
      <c r="C50" s="82">
        <v>200</v>
      </c>
      <c r="D50" s="82" t="s">
        <v>1</v>
      </c>
      <c r="E50" s="54"/>
      <c r="F50" s="54"/>
      <c r="G50" s="54"/>
      <c r="H50" s="54"/>
      <c r="I50" s="54"/>
      <c r="J50" s="54"/>
      <c r="K50" s="54"/>
      <c r="L50" s="14">
        <f t="shared" si="2"/>
        <v>0</v>
      </c>
      <c r="M50" s="15"/>
      <c r="N50" s="14">
        <f t="shared" si="3"/>
        <v>0</v>
      </c>
    </row>
    <row r="51" spans="1:14" ht="132.6" x14ac:dyDescent="0.2">
      <c r="A51" s="28">
        <v>6</v>
      </c>
      <c r="B51" s="81" t="s">
        <v>77</v>
      </c>
      <c r="C51" s="82">
        <v>30</v>
      </c>
      <c r="D51" s="82" t="s">
        <v>1</v>
      </c>
      <c r="E51" s="54"/>
      <c r="F51" s="54"/>
      <c r="G51" s="54"/>
      <c r="H51" s="54"/>
      <c r="I51" s="54"/>
      <c r="J51" s="54"/>
      <c r="K51" s="54"/>
      <c r="L51" s="14">
        <f t="shared" si="2"/>
        <v>0</v>
      </c>
      <c r="M51" s="15"/>
      <c r="N51" s="14">
        <f t="shared" si="3"/>
        <v>0</v>
      </c>
    </row>
    <row r="52" spans="1:14" ht="142.80000000000001" x14ac:dyDescent="0.2">
      <c r="A52" s="28">
        <v>7</v>
      </c>
      <c r="B52" s="81" t="s">
        <v>78</v>
      </c>
      <c r="C52" s="83">
        <v>310</v>
      </c>
      <c r="D52" s="82" t="s">
        <v>1</v>
      </c>
      <c r="E52" s="54"/>
      <c r="F52" s="54"/>
      <c r="G52" s="54"/>
      <c r="H52" s="54"/>
      <c r="I52" s="54"/>
      <c r="J52" s="54"/>
      <c r="K52" s="54"/>
      <c r="L52" s="14">
        <f t="shared" si="2"/>
        <v>0</v>
      </c>
      <c r="M52" s="15"/>
      <c r="N52" s="14">
        <f t="shared" si="3"/>
        <v>0</v>
      </c>
    </row>
    <row r="53" spans="1:14" ht="132.6" x14ac:dyDescent="0.2">
      <c r="A53" s="28">
        <v>8</v>
      </c>
      <c r="B53" s="81" t="s">
        <v>79</v>
      </c>
      <c r="C53" s="83">
        <v>150</v>
      </c>
      <c r="D53" s="82" t="s">
        <v>1</v>
      </c>
      <c r="E53" s="54"/>
      <c r="F53" s="54"/>
      <c r="G53" s="54"/>
      <c r="H53" s="54"/>
      <c r="I53" s="54"/>
      <c r="J53" s="54"/>
      <c r="K53" s="54"/>
      <c r="L53" s="14">
        <f t="shared" si="2"/>
        <v>0</v>
      </c>
      <c r="M53" s="15"/>
      <c r="N53" s="14">
        <f t="shared" si="3"/>
        <v>0</v>
      </c>
    </row>
    <row r="54" spans="1:14" ht="51" x14ac:dyDescent="0.2">
      <c r="A54" s="28">
        <v>9</v>
      </c>
      <c r="B54" s="81" t="s">
        <v>80</v>
      </c>
      <c r="C54" s="82">
        <v>3</v>
      </c>
      <c r="D54" s="82" t="s">
        <v>1</v>
      </c>
      <c r="E54" s="54"/>
      <c r="F54" s="54"/>
      <c r="G54" s="54"/>
      <c r="H54" s="54"/>
      <c r="I54" s="54"/>
      <c r="J54" s="54"/>
      <c r="K54" s="54"/>
      <c r="L54" s="14">
        <f t="shared" si="2"/>
        <v>0</v>
      </c>
      <c r="M54" s="15"/>
      <c r="N54" s="14">
        <f t="shared" si="3"/>
        <v>0</v>
      </c>
    </row>
    <row r="55" spans="1:14" ht="91.8" x14ac:dyDescent="0.2">
      <c r="A55" s="28">
        <v>10</v>
      </c>
      <c r="B55" s="81" t="s">
        <v>81</v>
      </c>
      <c r="C55" s="82">
        <v>160</v>
      </c>
      <c r="D55" s="82" t="s">
        <v>1</v>
      </c>
      <c r="E55" s="54"/>
      <c r="F55" s="54"/>
      <c r="G55" s="54"/>
      <c r="H55" s="54"/>
      <c r="I55" s="54"/>
      <c r="J55" s="54"/>
      <c r="K55" s="54"/>
      <c r="L55" s="14">
        <f t="shared" si="2"/>
        <v>0</v>
      </c>
      <c r="M55" s="15"/>
      <c r="N55" s="14">
        <f t="shared" si="3"/>
        <v>0</v>
      </c>
    </row>
    <row r="56" spans="1:14" ht="112.2" x14ac:dyDescent="0.2">
      <c r="A56" s="28">
        <v>11</v>
      </c>
      <c r="B56" s="81" t="s">
        <v>82</v>
      </c>
      <c r="C56" s="83">
        <v>20</v>
      </c>
      <c r="D56" s="82" t="s">
        <v>1</v>
      </c>
      <c r="E56" s="54"/>
      <c r="F56" s="54"/>
      <c r="G56" s="54"/>
      <c r="H56" s="54"/>
      <c r="I56" s="54"/>
      <c r="J56" s="54"/>
      <c r="K56" s="54"/>
      <c r="L56" s="14">
        <f t="shared" si="2"/>
        <v>0</v>
      </c>
      <c r="M56" s="15"/>
      <c r="N56" s="14">
        <f t="shared" si="3"/>
        <v>0</v>
      </c>
    </row>
    <row r="57" spans="1:14" ht="173.4" x14ac:dyDescent="0.2">
      <c r="A57" s="28">
        <v>12</v>
      </c>
      <c r="B57" s="84" t="s">
        <v>74</v>
      </c>
      <c r="C57" s="82">
        <v>60</v>
      </c>
      <c r="D57" s="82" t="s">
        <v>44</v>
      </c>
      <c r="E57" s="54"/>
      <c r="F57" s="54"/>
      <c r="G57" s="54"/>
      <c r="H57" s="54"/>
      <c r="I57" s="54"/>
      <c r="J57" s="54"/>
      <c r="K57" s="54"/>
      <c r="L57" s="14">
        <f t="shared" si="2"/>
        <v>0</v>
      </c>
      <c r="M57" s="15"/>
      <c r="N57" s="14">
        <f t="shared" si="3"/>
        <v>0</v>
      </c>
    </row>
    <row r="58" spans="1:14" ht="122.4" x14ac:dyDescent="0.2">
      <c r="A58" s="28">
        <v>13</v>
      </c>
      <c r="B58" s="35" t="s">
        <v>83</v>
      </c>
      <c r="C58" s="82">
        <v>65</v>
      </c>
      <c r="D58" s="82" t="s">
        <v>1</v>
      </c>
      <c r="E58" s="54"/>
      <c r="F58" s="54"/>
      <c r="G58" s="54"/>
      <c r="H58" s="54"/>
      <c r="I58" s="54"/>
      <c r="J58" s="54"/>
      <c r="K58" s="54"/>
      <c r="L58" s="14">
        <f t="shared" si="2"/>
        <v>0</v>
      </c>
      <c r="M58" s="15"/>
      <c r="N58" s="14">
        <f t="shared" si="3"/>
        <v>0</v>
      </c>
    </row>
    <row r="59" spans="1:14" ht="122.4" x14ac:dyDescent="0.2">
      <c r="A59" s="28">
        <v>14</v>
      </c>
      <c r="B59" s="81" t="s">
        <v>84</v>
      </c>
      <c r="C59" s="82">
        <v>60</v>
      </c>
      <c r="D59" s="82" t="s">
        <v>1</v>
      </c>
      <c r="E59" s="54"/>
      <c r="F59" s="54"/>
      <c r="G59" s="54"/>
      <c r="H59" s="54"/>
      <c r="I59" s="54"/>
      <c r="J59" s="54"/>
      <c r="K59" s="54"/>
      <c r="L59" s="14">
        <f t="shared" si="2"/>
        <v>0</v>
      </c>
      <c r="M59" s="15"/>
      <c r="N59" s="14">
        <f t="shared" si="3"/>
        <v>0</v>
      </c>
    </row>
    <row r="60" spans="1:14" ht="112.2" x14ac:dyDescent="0.2">
      <c r="A60" s="28">
        <v>15</v>
      </c>
      <c r="B60" s="81" t="s">
        <v>85</v>
      </c>
      <c r="C60" s="82">
        <v>180</v>
      </c>
      <c r="D60" s="82" t="s">
        <v>1</v>
      </c>
      <c r="E60" s="54"/>
      <c r="F60" s="54"/>
      <c r="G60" s="54"/>
      <c r="H60" s="54"/>
      <c r="I60" s="54"/>
      <c r="J60" s="54"/>
      <c r="K60" s="54"/>
      <c r="L60" s="14">
        <f t="shared" si="2"/>
        <v>0</v>
      </c>
      <c r="M60" s="15"/>
      <c r="N60" s="14">
        <f t="shared" si="3"/>
        <v>0</v>
      </c>
    </row>
    <row r="61" spans="1:14" ht="91.8" x14ac:dyDescent="0.2">
      <c r="A61" s="28">
        <v>16</v>
      </c>
      <c r="B61" s="35" t="s">
        <v>86</v>
      </c>
      <c r="C61" s="82">
        <v>20</v>
      </c>
      <c r="D61" s="85" t="s">
        <v>1</v>
      </c>
      <c r="E61" s="54"/>
      <c r="F61" s="54"/>
      <c r="G61" s="54"/>
      <c r="H61" s="54"/>
      <c r="I61" s="54"/>
      <c r="J61" s="54"/>
      <c r="K61" s="54"/>
      <c r="L61" s="14">
        <f t="shared" si="2"/>
        <v>0</v>
      </c>
      <c r="M61" s="15"/>
      <c r="N61" s="14">
        <f t="shared" si="3"/>
        <v>0</v>
      </c>
    </row>
    <row r="62" spans="1:14" ht="163.19999999999999" x14ac:dyDescent="0.2">
      <c r="A62" s="28">
        <v>17</v>
      </c>
      <c r="B62" s="86" t="s">
        <v>87</v>
      </c>
      <c r="C62" s="82">
        <v>30</v>
      </c>
      <c r="D62" s="85" t="s">
        <v>1</v>
      </c>
      <c r="E62" s="54"/>
      <c r="F62" s="54"/>
      <c r="G62" s="54"/>
      <c r="H62" s="54"/>
      <c r="I62" s="54"/>
      <c r="J62" s="54"/>
      <c r="K62" s="54"/>
      <c r="L62" s="14">
        <f t="shared" si="2"/>
        <v>0</v>
      </c>
      <c r="M62" s="15"/>
      <c r="N62" s="14">
        <f t="shared" si="3"/>
        <v>0</v>
      </c>
    </row>
    <row r="63" spans="1:14" ht="10.8" thickBot="1" x14ac:dyDescent="0.25">
      <c r="A63" s="23"/>
      <c r="B63" s="24"/>
      <c r="C63" s="29"/>
      <c r="D63" s="25"/>
      <c r="E63" s="23"/>
      <c r="F63" s="23"/>
      <c r="G63" s="23"/>
      <c r="H63" s="23"/>
      <c r="I63" s="65" t="s">
        <v>3</v>
      </c>
      <c r="J63" s="66"/>
      <c r="K63" s="67"/>
      <c r="L63" s="31">
        <f>SUM(L46:L62)</f>
        <v>0</v>
      </c>
      <c r="M63" s="32"/>
      <c r="N63" s="33">
        <f>SUM(N46:N62)</f>
        <v>0</v>
      </c>
    </row>
    <row r="64" spans="1:14" x14ac:dyDescent="0.2">
      <c r="A64" s="80" t="s">
        <v>88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28" x14ac:dyDescent="0.2">
      <c r="A65" s="80" t="s">
        <v>71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1:28" x14ac:dyDescent="0.2">
      <c r="P66" s="2"/>
      <c r="Q66" s="5"/>
      <c r="R66" s="2"/>
      <c r="S66" s="2"/>
      <c r="T66" s="1"/>
      <c r="U66" s="1"/>
      <c r="V66" s="1"/>
      <c r="W66" s="1"/>
      <c r="X66" s="7"/>
      <c r="Y66" s="7"/>
      <c r="Z66" s="4"/>
      <c r="AA66" s="8"/>
      <c r="AB66" s="9"/>
    </row>
    <row r="67" spans="1:28" x14ac:dyDescent="0.2">
      <c r="A67" s="60" t="s">
        <v>4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2"/>
    </row>
    <row r="68" spans="1:28" ht="153" x14ac:dyDescent="0.2">
      <c r="A68" s="30">
        <v>1</v>
      </c>
      <c r="B68" s="87" t="s">
        <v>89</v>
      </c>
      <c r="C68" s="51">
        <v>120</v>
      </c>
      <c r="D68" s="51" t="s">
        <v>90</v>
      </c>
      <c r="E68" s="54"/>
      <c r="F68" s="54"/>
      <c r="G68" s="54"/>
      <c r="H68" s="54"/>
      <c r="I68" s="54"/>
      <c r="J68" s="54"/>
      <c r="K68" s="54"/>
      <c r="L68" s="14">
        <f>K68*J68</f>
        <v>0</v>
      </c>
      <c r="M68" s="15"/>
      <c r="N68" s="14">
        <f>L68+L68*M68</f>
        <v>0</v>
      </c>
    </row>
    <row r="69" spans="1:28" ht="126" customHeight="1" x14ac:dyDescent="0.2">
      <c r="A69" s="30">
        <v>2</v>
      </c>
      <c r="B69" s="88" t="s">
        <v>91</v>
      </c>
      <c r="C69" s="51">
        <v>460</v>
      </c>
      <c r="D69" s="51" t="s">
        <v>90</v>
      </c>
      <c r="E69" s="54"/>
      <c r="F69" s="54"/>
      <c r="G69" s="54"/>
      <c r="H69" s="54"/>
      <c r="I69" s="54"/>
      <c r="J69" s="54"/>
      <c r="K69" s="54"/>
      <c r="L69" s="14">
        <f t="shared" ref="L69:L108" si="4">K69*J69</f>
        <v>0</v>
      </c>
      <c r="M69" s="15"/>
      <c r="N69" s="14">
        <f t="shared" ref="N69:N108" si="5">L69+L69*M69</f>
        <v>0</v>
      </c>
    </row>
    <row r="70" spans="1:28" ht="128.4" customHeight="1" x14ac:dyDescent="0.2">
      <c r="A70" s="30">
        <v>3</v>
      </c>
      <c r="B70" s="89" t="s">
        <v>92</v>
      </c>
      <c r="C70" s="90">
        <v>280</v>
      </c>
      <c r="D70" s="90" t="s">
        <v>90</v>
      </c>
      <c r="E70" s="54"/>
      <c r="F70" s="54"/>
      <c r="G70" s="54"/>
      <c r="H70" s="54"/>
      <c r="I70" s="54"/>
      <c r="J70" s="54"/>
      <c r="K70" s="54"/>
      <c r="L70" s="14">
        <f t="shared" si="4"/>
        <v>0</v>
      </c>
      <c r="M70" s="15"/>
      <c r="N70" s="14">
        <f t="shared" si="5"/>
        <v>0</v>
      </c>
    </row>
    <row r="71" spans="1:28" ht="102" x14ac:dyDescent="0.2">
      <c r="A71" s="30">
        <v>4</v>
      </c>
      <c r="B71" s="87" t="s">
        <v>93</v>
      </c>
      <c r="C71" s="51">
        <v>832</v>
      </c>
      <c r="D71" s="51" t="s">
        <v>90</v>
      </c>
      <c r="E71" s="54"/>
      <c r="F71" s="54"/>
      <c r="G71" s="54"/>
      <c r="H71" s="54"/>
      <c r="I71" s="54"/>
      <c r="J71" s="54"/>
      <c r="K71" s="54"/>
      <c r="L71" s="14">
        <f t="shared" si="4"/>
        <v>0</v>
      </c>
      <c r="M71" s="15"/>
      <c r="N71" s="14">
        <f t="shared" si="5"/>
        <v>0</v>
      </c>
    </row>
    <row r="72" spans="1:28" ht="61.2" x14ac:dyDescent="0.2">
      <c r="A72" s="30">
        <v>5</v>
      </c>
      <c r="B72" s="91" t="s">
        <v>94</v>
      </c>
      <c r="C72" s="30">
        <v>120</v>
      </c>
      <c r="D72" s="30" t="s">
        <v>90</v>
      </c>
      <c r="E72" s="54"/>
      <c r="F72" s="54"/>
      <c r="G72" s="54"/>
      <c r="H72" s="54"/>
      <c r="I72" s="54"/>
      <c r="J72" s="54"/>
      <c r="K72" s="54"/>
      <c r="L72" s="14">
        <f t="shared" si="4"/>
        <v>0</v>
      </c>
      <c r="M72" s="15"/>
      <c r="N72" s="14">
        <f t="shared" si="5"/>
        <v>0</v>
      </c>
    </row>
    <row r="73" spans="1:28" ht="61.2" x14ac:dyDescent="0.2">
      <c r="A73" s="30">
        <v>6</v>
      </c>
      <c r="B73" s="91" t="s">
        <v>95</v>
      </c>
      <c r="C73" s="82">
        <v>100</v>
      </c>
      <c r="D73" s="82" t="s">
        <v>1</v>
      </c>
      <c r="E73" s="54"/>
      <c r="F73" s="54"/>
      <c r="G73" s="54"/>
      <c r="H73" s="54"/>
      <c r="I73" s="54"/>
      <c r="J73" s="54"/>
      <c r="K73" s="54"/>
      <c r="L73" s="14">
        <f t="shared" si="4"/>
        <v>0</v>
      </c>
      <c r="M73" s="15"/>
      <c r="N73" s="14">
        <f t="shared" si="5"/>
        <v>0</v>
      </c>
    </row>
    <row r="74" spans="1:28" ht="73.8" customHeight="1" x14ac:dyDescent="0.2">
      <c r="A74" s="30">
        <v>7</v>
      </c>
      <c r="B74" s="91" t="s">
        <v>96</v>
      </c>
      <c r="C74" s="82">
        <v>20</v>
      </c>
      <c r="D74" s="82" t="s">
        <v>1</v>
      </c>
      <c r="E74" s="54"/>
      <c r="F74" s="54"/>
      <c r="G74" s="54"/>
      <c r="H74" s="54"/>
      <c r="I74" s="54"/>
      <c r="J74" s="54"/>
      <c r="K74" s="54"/>
      <c r="L74" s="14">
        <f t="shared" si="4"/>
        <v>0</v>
      </c>
      <c r="M74" s="15"/>
      <c r="N74" s="14">
        <f t="shared" si="5"/>
        <v>0</v>
      </c>
    </row>
    <row r="75" spans="1:28" ht="33" customHeight="1" x14ac:dyDescent="0.2">
      <c r="A75" s="30">
        <v>8</v>
      </c>
      <c r="B75" s="91" t="s">
        <v>97</v>
      </c>
      <c r="C75" s="82">
        <v>20</v>
      </c>
      <c r="D75" s="82" t="s">
        <v>15</v>
      </c>
      <c r="E75" s="54"/>
      <c r="F75" s="54"/>
      <c r="G75" s="54"/>
      <c r="H75" s="54"/>
      <c r="I75" s="54"/>
      <c r="J75" s="54"/>
      <c r="K75" s="54"/>
      <c r="L75" s="14">
        <f t="shared" si="4"/>
        <v>0</v>
      </c>
      <c r="M75" s="15"/>
      <c r="N75" s="14">
        <f t="shared" si="5"/>
        <v>0</v>
      </c>
    </row>
    <row r="76" spans="1:28" ht="91.8" x14ac:dyDescent="0.2">
      <c r="A76" s="30">
        <v>9</v>
      </c>
      <c r="B76" s="91" t="s">
        <v>98</v>
      </c>
      <c r="C76" s="85">
        <v>180</v>
      </c>
      <c r="D76" s="85" t="s">
        <v>15</v>
      </c>
      <c r="E76" s="54"/>
      <c r="F76" s="54"/>
      <c r="G76" s="54"/>
      <c r="H76" s="54"/>
      <c r="I76" s="54"/>
      <c r="J76" s="54"/>
      <c r="K76" s="54"/>
      <c r="L76" s="14">
        <f t="shared" si="4"/>
        <v>0</v>
      </c>
      <c r="M76" s="15"/>
      <c r="N76" s="14">
        <f t="shared" si="5"/>
        <v>0</v>
      </c>
    </row>
    <row r="77" spans="1:28" ht="91.8" x14ac:dyDescent="0.2">
      <c r="A77" s="30">
        <v>10</v>
      </c>
      <c r="B77" s="91" t="s">
        <v>99</v>
      </c>
      <c r="C77" s="82">
        <v>180</v>
      </c>
      <c r="D77" s="82" t="s">
        <v>15</v>
      </c>
      <c r="E77" s="54"/>
      <c r="F77" s="54"/>
      <c r="G77" s="54"/>
      <c r="H77" s="54"/>
      <c r="I77" s="54"/>
      <c r="J77" s="54"/>
      <c r="K77" s="54"/>
      <c r="L77" s="14">
        <f t="shared" si="4"/>
        <v>0</v>
      </c>
      <c r="M77" s="15"/>
      <c r="N77" s="14">
        <f t="shared" si="5"/>
        <v>0</v>
      </c>
    </row>
    <row r="78" spans="1:28" ht="71.400000000000006" x14ac:dyDescent="0.2">
      <c r="A78" s="30">
        <v>11</v>
      </c>
      <c r="B78" s="91" t="s">
        <v>100</v>
      </c>
      <c r="C78" s="82">
        <v>100</v>
      </c>
      <c r="D78" s="82" t="s">
        <v>15</v>
      </c>
      <c r="E78" s="54"/>
      <c r="F78" s="54"/>
      <c r="G78" s="54"/>
      <c r="H78" s="54"/>
      <c r="I78" s="54"/>
      <c r="J78" s="54"/>
      <c r="K78" s="54"/>
      <c r="L78" s="14">
        <f t="shared" si="4"/>
        <v>0</v>
      </c>
      <c r="M78" s="15"/>
      <c r="N78" s="14">
        <f t="shared" si="5"/>
        <v>0</v>
      </c>
    </row>
    <row r="79" spans="1:28" ht="112.2" x14ac:dyDescent="0.2">
      <c r="A79" s="30">
        <v>12</v>
      </c>
      <c r="B79" s="91" t="s">
        <v>101</v>
      </c>
      <c r="C79" s="82">
        <v>180</v>
      </c>
      <c r="D79" s="82" t="s">
        <v>15</v>
      </c>
      <c r="E79" s="54"/>
      <c r="F79" s="54"/>
      <c r="G79" s="54"/>
      <c r="H79" s="54"/>
      <c r="I79" s="54"/>
      <c r="J79" s="54"/>
      <c r="K79" s="54"/>
      <c r="L79" s="14">
        <f t="shared" si="4"/>
        <v>0</v>
      </c>
      <c r="M79" s="15"/>
      <c r="N79" s="14">
        <f t="shared" si="5"/>
        <v>0</v>
      </c>
    </row>
    <row r="80" spans="1:28" ht="102" x14ac:dyDescent="0.2">
      <c r="A80" s="30">
        <v>13</v>
      </c>
      <c r="B80" s="91" t="s">
        <v>102</v>
      </c>
      <c r="C80" s="82">
        <v>100</v>
      </c>
      <c r="D80" s="82" t="s">
        <v>15</v>
      </c>
      <c r="E80" s="54"/>
      <c r="F80" s="54"/>
      <c r="G80" s="54"/>
      <c r="H80" s="54"/>
      <c r="I80" s="54"/>
      <c r="J80" s="54"/>
      <c r="K80" s="54"/>
      <c r="L80" s="14">
        <f t="shared" si="4"/>
        <v>0</v>
      </c>
      <c r="M80" s="15"/>
      <c r="N80" s="14">
        <f t="shared" si="5"/>
        <v>0</v>
      </c>
    </row>
    <row r="81" spans="1:14" ht="62.4" customHeight="1" x14ac:dyDescent="0.2">
      <c r="A81" s="30">
        <v>14</v>
      </c>
      <c r="B81" s="91" t="s">
        <v>103</v>
      </c>
      <c r="C81" s="85">
        <v>100</v>
      </c>
      <c r="D81" s="85" t="s">
        <v>90</v>
      </c>
      <c r="E81" s="54"/>
      <c r="F81" s="54"/>
      <c r="G81" s="54"/>
      <c r="H81" s="54"/>
      <c r="I81" s="54"/>
      <c r="J81" s="54"/>
      <c r="K81" s="54"/>
      <c r="L81" s="14">
        <f t="shared" si="4"/>
        <v>0</v>
      </c>
      <c r="M81" s="15"/>
      <c r="N81" s="14">
        <f t="shared" si="5"/>
        <v>0</v>
      </c>
    </row>
    <row r="82" spans="1:14" ht="112.2" x14ac:dyDescent="0.2">
      <c r="A82" s="30">
        <v>15</v>
      </c>
      <c r="B82" s="91" t="s">
        <v>104</v>
      </c>
      <c r="C82" s="82">
        <v>120</v>
      </c>
      <c r="D82" s="85" t="s">
        <v>90</v>
      </c>
      <c r="E82" s="54"/>
      <c r="F82" s="54"/>
      <c r="G82" s="54"/>
      <c r="H82" s="54"/>
      <c r="I82" s="54"/>
      <c r="J82" s="54"/>
      <c r="K82" s="54"/>
      <c r="L82" s="14">
        <f t="shared" si="4"/>
        <v>0</v>
      </c>
      <c r="M82" s="15"/>
      <c r="N82" s="14">
        <f t="shared" si="5"/>
        <v>0</v>
      </c>
    </row>
    <row r="83" spans="1:14" ht="51" x14ac:dyDescent="0.2">
      <c r="A83" s="30">
        <v>16</v>
      </c>
      <c r="B83" s="81" t="s">
        <v>105</v>
      </c>
      <c r="C83" s="82">
        <v>100</v>
      </c>
      <c r="D83" s="85" t="s">
        <v>1</v>
      </c>
      <c r="E83" s="54"/>
      <c r="F83" s="54"/>
      <c r="G83" s="54"/>
      <c r="H83" s="54"/>
      <c r="I83" s="54"/>
      <c r="J83" s="54"/>
      <c r="K83" s="54"/>
      <c r="L83" s="14">
        <f t="shared" si="4"/>
        <v>0</v>
      </c>
      <c r="M83" s="15"/>
      <c r="N83" s="14">
        <f t="shared" si="5"/>
        <v>0</v>
      </c>
    </row>
    <row r="84" spans="1:14" ht="61.2" x14ac:dyDescent="0.2">
      <c r="A84" s="30">
        <v>17</v>
      </c>
      <c r="B84" s="92" t="s">
        <v>106</v>
      </c>
      <c r="C84" s="51">
        <v>500</v>
      </c>
      <c r="D84" s="85" t="s">
        <v>90</v>
      </c>
      <c r="E84" s="54"/>
      <c r="F84" s="54"/>
      <c r="G84" s="54"/>
      <c r="H84" s="54"/>
      <c r="I84" s="54"/>
      <c r="J84" s="54"/>
      <c r="K84" s="54"/>
      <c r="L84" s="14">
        <f t="shared" si="4"/>
        <v>0</v>
      </c>
      <c r="M84" s="15"/>
      <c r="N84" s="14">
        <f t="shared" si="5"/>
        <v>0</v>
      </c>
    </row>
    <row r="85" spans="1:14" ht="61.2" x14ac:dyDescent="0.2">
      <c r="A85" s="30">
        <v>18</v>
      </c>
      <c r="B85" s="92" t="s">
        <v>107</v>
      </c>
      <c r="C85" s="51">
        <v>200</v>
      </c>
      <c r="D85" s="85" t="s">
        <v>90</v>
      </c>
      <c r="E85" s="54"/>
      <c r="F85" s="54"/>
      <c r="G85" s="54"/>
      <c r="H85" s="54"/>
      <c r="I85" s="54"/>
      <c r="J85" s="54"/>
      <c r="K85" s="54"/>
      <c r="L85" s="14">
        <f t="shared" si="4"/>
        <v>0</v>
      </c>
      <c r="M85" s="15"/>
      <c r="N85" s="14">
        <f t="shared" si="5"/>
        <v>0</v>
      </c>
    </row>
    <row r="86" spans="1:14" ht="40.799999999999997" x14ac:dyDescent="0.2">
      <c r="A86" s="30">
        <v>19</v>
      </c>
      <c r="B86" s="87" t="s">
        <v>108</v>
      </c>
      <c r="C86" s="82">
        <v>421</v>
      </c>
      <c r="D86" s="82" t="s">
        <v>1</v>
      </c>
      <c r="E86" s="54"/>
      <c r="F86" s="54"/>
      <c r="G86" s="54"/>
      <c r="H86" s="54"/>
      <c r="I86" s="54"/>
      <c r="J86" s="54"/>
      <c r="K86" s="54"/>
      <c r="L86" s="14">
        <f t="shared" si="4"/>
        <v>0</v>
      </c>
      <c r="M86" s="15"/>
      <c r="N86" s="14">
        <f t="shared" si="5"/>
        <v>0</v>
      </c>
    </row>
    <row r="87" spans="1:14" ht="30.6" x14ac:dyDescent="0.2">
      <c r="A87" s="30">
        <v>20</v>
      </c>
      <c r="B87" s="87" t="s">
        <v>109</v>
      </c>
      <c r="C87" s="82">
        <v>180</v>
      </c>
      <c r="D87" s="82" t="s">
        <v>1</v>
      </c>
      <c r="E87" s="54"/>
      <c r="F87" s="54"/>
      <c r="G87" s="54"/>
      <c r="H87" s="54"/>
      <c r="I87" s="54"/>
      <c r="J87" s="54"/>
      <c r="K87" s="54"/>
      <c r="L87" s="14">
        <f t="shared" si="4"/>
        <v>0</v>
      </c>
      <c r="M87" s="15"/>
      <c r="N87" s="14">
        <f t="shared" si="5"/>
        <v>0</v>
      </c>
    </row>
    <row r="88" spans="1:14" ht="30.6" x14ac:dyDescent="0.2">
      <c r="A88" s="30">
        <v>21</v>
      </c>
      <c r="B88" s="87" t="s">
        <v>110</v>
      </c>
      <c r="C88" s="82">
        <v>5310</v>
      </c>
      <c r="D88" s="82" t="s">
        <v>111</v>
      </c>
      <c r="E88" s="54"/>
      <c r="F88" s="54"/>
      <c r="G88" s="54"/>
      <c r="H88" s="54"/>
      <c r="I88" s="54"/>
      <c r="J88" s="54"/>
      <c r="K88" s="54"/>
      <c r="L88" s="14">
        <f t="shared" si="4"/>
        <v>0</v>
      </c>
      <c r="M88" s="15"/>
      <c r="N88" s="14">
        <f t="shared" si="5"/>
        <v>0</v>
      </c>
    </row>
    <row r="89" spans="1:14" ht="30.6" x14ac:dyDescent="0.2">
      <c r="A89" s="30">
        <v>22</v>
      </c>
      <c r="B89" s="87" t="s">
        <v>112</v>
      </c>
      <c r="C89" s="82">
        <v>5700</v>
      </c>
      <c r="D89" s="82" t="s">
        <v>113</v>
      </c>
      <c r="E89" s="54"/>
      <c r="F89" s="54"/>
      <c r="G89" s="54"/>
      <c r="H89" s="54"/>
      <c r="I89" s="54"/>
      <c r="J89" s="54"/>
      <c r="K89" s="54"/>
      <c r="L89" s="14">
        <f t="shared" si="4"/>
        <v>0</v>
      </c>
      <c r="M89" s="15"/>
      <c r="N89" s="14">
        <f t="shared" si="5"/>
        <v>0</v>
      </c>
    </row>
    <row r="90" spans="1:14" ht="30.6" x14ac:dyDescent="0.2">
      <c r="A90" s="30">
        <v>23</v>
      </c>
      <c r="B90" s="87" t="s">
        <v>114</v>
      </c>
      <c r="C90" s="82">
        <v>5</v>
      </c>
      <c r="D90" s="82" t="s">
        <v>1</v>
      </c>
      <c r="E90" s="54"/>
      <c r="F90" s="54"/>
      <c r="G90" s="54"/>
      <c r="H90" s="54"/>
      <c r="I90" s="54"/>
      <c r="J90" s="54"/>
      <c r="K90" s="54"/>
      <c r="L90" s="14">
        <f t="shared" si="4"/>
        <v>0</v>
      </c>
      <c r="M90" s="15"/>
      <c r="N90" s="14">
        <f t="shared" si="5"/>
        <v>0</v>
      </c>
    </row>
    <row r="91" spans="1:14" ht="61.2" x14ac:dyDescent="0.2">
      <c r="A91" s="30">
        <v>24</v>
      </c>
      <c r="B91" s="88" t="s">
        <v>115</v>
      </c>
      <c r="C91" s="82">
        <v>1400</v>
      </c>
      <c r="D91" s="82" t="s">
        <v>15</v>
      </c>
      <c r="E91" s="54"/>
      <c r="F91" s="54"/>
      <c r="G91" s="54"/>
      <c r="H91" s="54"/>
      <c r="I91" s="54"/>
      <c r="J91" s="54"/>
      <c r="K91" s="54"/>
      <c r="L91" s="14">
        <f t="shared" si="4"/>
        <v>0</v>
      </c>
      <c r="M91" s="15"/>
      <c r="N91" s="14">
        <f t="shared" si="5"/>
        <v>0</v>
      </c>
    </row>
    <row r="92" spans="1:14" ht="61.2" x14ac:dyDescent="0.2">
      <c r="A92" s="30">
        <v>25</v>
      </c>
      <c r="B92" s="88" t="s">
        <v>116</v>
      </c>
      <c r="C92" s="82">
        <v>1330</v>
      </c>
      <c r="D92" s="82" t="s">
        <v>15</v>
      </c>
      <c r="E92" s="54"/>
      <c r="F92" s="54"/>
      <c r="G92" s="54"/>
      <c r="H92" s="54"/>
      <c r="I92" s="54"/>
      <c r="J92" s="54"/>
      <c r="K92" s="54"/>
      <c r="L92" s="14">
        <f t="shared" si="4"/>
        <v>0</v>
      </c>
      <c r="M92" s="15"/>
      <c r="N92" s="14">
        <f t="shared" si="5"/>
        <v>0</v>
      </c>
    </row>
    <row r="93" spans="1:14" ht="64.8" customHeight="1" x14ac:dyDescent="0.2">
      <c r="A93" s="30">
        <v>26</v>
      </c>
      <c r="B93" s="87" t="s">
        <v>117</v>
      </c>
      <c r="C93" s="82">
        <v>270</v>
      </c>
      <c r="D93" s="82" t="s">
        <v>15</v>
      </c>
      <c r="E93" s="54"/>
      <c r="F93" s="54"/>
      <c r="G93" s="54"/>
      <c r="H93" s="54"/>
      <c r="I93" s="54"/>
      <c r="J93" s="54"/>
      <c r="K93" s="54"/>
      <c r="L93" s="14">
        <f t="shared" si="4"/>
        <v>0</v>
      </c>
      <c r="M93" s="15"/>
      <c r="N93" s="14">
        <f t="shared" si="5"/>
        <v>0</v>
      </c>
    </row>
    <row r="94" spans="1:14" ht="40.799999999999997" x14ac:dyDescent="0.2">
      <c r="A94" s="30">
        <v>27</v>
      </c>
      <c r="B94" s="87" t="s">
        <v>118</v>
      </c>
      <c r="C94" s="82">
        <v>114</v>
      </c>
      <c r="D94" s="82" t="s">
        <v>1</v>
      </c>
      <c r="E94" s="54"/>
      <c r="F94" s="54"/>
      <c r="G94" s="54"/>
      <c r="H94" s="54"/>
      <c r="I94" s="54"/>
      <c r="J94" s="54"/>
      <c r="K94" s="54"/>
      <c r="L94" s="14">
        <f t="shared" si="4"/>
        <v>0</v>
      </c>
      <c r="M94" s="15"/>
      <c r="N94" s="14">
        <f t="shared" si="5"/>
        <v>0</v>
      </c>
    </row>
    <row r="95" spans="1:14" ht="30.6" x14ac:dyDescent="0.2">
      <c r="A95" s="30">
        <v>28</v>
      </c>
      <c r="B95" s="87" t="s">
        <v>119</v>
      </c>
      <c r="C95" s="82">
        <v>400</v>
      </c>
      <c r="D95" s="82" t="s">
        <v>1</v>
      </c>
      <c r="E95" s="54"/>
      <c r="F95" s="54"/>
      <c r="G95" s="54"/>
      <c r="H95" s="54"/>
      <c r="I95" s="54"/>
      <c r="J95" s="54"/>
      <c r="K95" s="54"/>
      <c r="L95" s="14">
        <f t="shared" si="4"/>
        <v>0</v>
      </c>
      <c r="M95" s="15"/>
      <c r="N95" s="14">
        <f t="shared" si="5"/>
        <v>0</v>
      </c>
    </row>
    <row r="96" spans="1:14" ht="25.2" customHeight="1" x14ac:dyDescent="0.2">
      <c r="A96" s="30">
        <v>29</v>
      </c>
      <c r="B96" s="87" t="s">
        <v>120</v>
      </c>
      <c r="C96" s="82">
        <v>270</v>
      </c>
      <c r="D96" s="82" t="s">
        <v>1</v>
      </c>
      <c r="E96" s="54"/>
      <c r="F96" s="54"/>
      <c r="G96" s="54"/>
      <c r="H96" s="54"/>
      <c r="I96" s="54"/>
      <c r="J96" s="54"/>
      <c r="K96" s="54"/>
      <c r="L96" s="14">
        <f t="shared" si="4"/>
        <v>0</v>
      </c>
      <c r="M96" s="15"/>
      <c r="N96" s="14">
        <f t="shared" si="5"/>
        <v>0</v>
      </c>
    </row>
    <row r="97" spans="1:14" ht="71.400000000000006" x14ac:dyDescent="0.2">
      <c r="A97" s="30">
        <v>30</v>
      </c>
      <c r="B97" s="87" t="s">
        <v>121</v>
      </c>
      <c r="C97" s="82">
        <v>5040</v>
      </c>
      <c r="D97" s="82" t="s">
        <v>15</v>
      </c>
      <c r="E97" s="54"/>
      <c r="F97" s="54"/>
      <c r="G97" s="54"/>
      <c r="H97" s="54"/>
      <c r="I97" s="54"/>
      <c r="J97" s="54"/>
      <c r="K97" s="54"/>
      <c r="L97" s="14">
        <f t="shared" si="4"/>
        <v>0</v>
      </c>
      <c r="M97" s="15"/>
      <c r="N97" s="14">
        <f t="shared" si="5"/>
        <v>0</v>
      </c>
    </row>
    <row r="98" spans="1:14" ht="61.2" x14ac:dyDescent="0.2">
      <c r="A98" s="30">
        <v>31</v>
      </c>
      <c r="B98" s="87" t="s">
        <v>122</v>
      </c>
      <c r="C98" s="82">
        <v>46</v>
      </c>
      <c r="D98" s="82" t="s">
        <v>15</v>
      </c>
      <c r="E98" s="54"/>
      <c r="F98" s="54"/>
      <c r="G98" s="54"/>
      <c r="H98" s="54"/>
      <c r="I98" s="54"/>
      <c r="J98" s="54"/>
      <c r="K98" s="54"/>
      <c r="L98" s="14">
        <f t="shared" si="4"/>
        <v>0</v>
      </c>
      <c r="M98" s="15"/>
      <c r="N98" s="14">
        <f t="shared" si="5"/>
        <v>0</v>
      </c>
    </row>
    <row r="99" spans="1:14" ht="81.599999999999994" x14ac:dyDescent="0.2">
      <c r="A99" s="30">
        <v>32</v>
      </c>
      <c r="B99" s="87" t="s">
        <v>123</v>
      </c>
      <c r="C99" s="82">
        <v>910</v>
      </c>
      <c r="D99" s="82" t="s">
        <v>1</v>
      </c>
      <c r="E99" s="54"/>
      <c r="F99" s="54"/>
      <c r="G99" s="54"/>
      <c r="H99" s="54"/>
      <c r="I99" s="54"/>
      <c r="J99" s="54"/>
      <c r="K99" s="54"/>
      <c r="L99" s="14">
        <f t="shared" si="4"/>
        <v>0</v>
      </c>
      <c r="M99" s="15"/>
      <c r="N99" s="14">
        <f t="shared" si="5"/>
        <v>0</v>
      </c>
    </row>
    <row r="100" spans="1:14" ht="81.599999999999994" x14ac:dyDescent="0.2">
      <c r="A100" s="30">
        <v>33</v>
      </c>
      <c r="B100" s="87" t="s">
        <v>124</v>
      </c>
      <c r="C100" s="82">
        <v>160</v>
      </c>
      <c r="D100" s="82" t="s">
        <v>1</v>
      </c>
      <c r="E100" s="54"/>
      <c r="F100" s="54"/>
      <c r="G100" s="54"/>
      <c r="H100" s="54"/>
      <c r="I100" s="54"/>
      <c r="J100" s="54"/>
      <c r="K100" s="54"/>
      <c r="L100" s="14">
        <f t="shared" si="4"/>
        <v>0</v>
      </c>
      <c r="M100" s="15"/>
      <c r="N100" s="14">
        <f t="shared" si="5"/>
        <v>0</v>
      </c>
    </row>
    <row r="101" spans="1:14" ht="81.599999999999994" x14ac:dyDescent="0.2">
      <c r="A101" s="30">
        <v>34</v>
      </c>
      <c r="B101" s="87" t="s">
        <v>125</v>
      </c>
      <c r="C101" s="82">
        <v>44</v>
      </c>
      <c r="D101" s="82" t="s">
        <v>1</v>
      </c>
      <c r="E101" s="54"/>
      <c r="F101" s="54"/>
      <c r="G101" s="54"/>
      <c r="H101" s="54"/>
      <c r="I101" s="54"/>
      <c r="J101" s="54"/>
      <c r="K101" s="54"/>
      <c r="L101" s="14">
        <f t="shared" si="4"/>
        <v>0</v>
      </c>
      <c r="M101" s="15"/>
      <c r="N101" s="14">
        <f t="shared" si="5"/>
        <v>0</v>
      </c>
    </row>
    <row r="102" spans="1:14" ht="86.4" customHeight="1" x14ac:dyDescent="0.2">
      <c r="A102" s="30">
        <v>35</v>
      </c>
      <c r="B102" s="87" t="s">
        <v>126</v>
      </c>
      <c r="C102" s="82">
        <v>6</v>
      </c>
      <c r="D102" s="82" t="s">
        <v>1</v>
      </c>
      <c r="E102" s="54"/>
      <c r="F102" s="54"/>
      <c r="G102" s="54"/>
      <c r="H102" s="54"/>
      <c r="I102" s="54"/>
      <c r="J102" s="54"/>
      <c r="K102" s="54"/>
      <c r="L102" s="14">
        <f t="shared" si="4"/>
        <v>0</v>
      </c>
      <c r="M102" s="15"/>
      <c r="N102" s="14">
        <f t="shared" si="5"/>
        <v>0</v>
      </c>
    </row>
    <row r="103" spans="1:14" ht="91.8" x14ac:dyDescent="0.2">
      <c r="A103" s="30">
        <v>36</v>
      </c>
      <c r="B103" s="87" t="s">
        <v>127</v>
      </c>
      <c r="C103" s="82">
        <v>6</v>
      </c>
      <c r="D103" s="82" t="s">
        <v>1</v>
      </c>
      <c r="E103" s="54"/>
      <c r="F103" s="54"/>
      <c r="G103" s="54"/>
      <c r="H103" s="54"/>
      <c r="I103" s="54"/>
      <c r="J103" s="54"/>
      <c r="K103" s="54"/>
      <c r="L103" s="14">
        <f t="shared" si="4"/>
        <v>0</v>
      </c>
      <c r="M103" s="15"/>
      <c r="N103" s="14">
        <f t="shared" si="5"/>
        <v>0</v>
      </c>
    </row>
    <row r="104" spans="1:14" ht="102" x14ac:dyDescent="0.2">
      <c r="A104" s="30">
        <v>37</v>
      </c>
      <c r="B104" s="87" t="s">
        <v>128</v>
      </c>
      <c r="C104" s="82">
        <v>170</v>
      </c>
      <c r="D104" s="82" t="s">
        <v>1</v>
      </c>
      <c r="E104" s="54"/>
      <c r="F104" s="54"/>
      <c r="G104" s="54"/>
      <c r="H104" s="54"/>
      <c r="I104" s="54"/>
      <c r="J104" s="54"/>
      <c r="K104" s="54"/>
      <c r="L104" s="14">
        <f t="shared" si="4"/>
        <v>0</v>
      </c>
      <c r="M104" s="15"/>
      <c r="N104" s="14">
        <f t="shared" si="5"/>
        <v>0</v>
      </c>
    </row>
    <row r="105" spans="1:14" ht="91.8" x14ac:dyDescent="0.2">
      <c r="A105" s="30">
        <v>38</v>
      </c>
      <c r="B105" s="87" t="s">
        <v>129</v>
      </c>
      <c r="C105" s="82">
        <v>22</v>
      </c>
      <c r="D105" s="82" t="s">
        <v>1</v>
      </c>
      <c r="E105" s="54"/>
      <c r="F105" s="54"/>
      <c r="G105" s="54"/>
      <c r="H105" s="54"/>
      <c r="I105" s="54"/>
      <c r="J105" s="54"/>
      <c r="K105" s="54"/>
      <c r="L105" s="14">
        <f t="shared" si="4"/>
        <v>0</v>
      </c>
      <c r="M105" s="15"/>
      <c r="N105" s="14">
        <f t="shared" si="5"/>
        <v>0</v>
      </c>
    </row>
    <row r="106" spans="1:14" ht="81.599999999999994" x14ac:dyDescent="0.2">
      <c r="A106" s="30">
        <v>39</v>
      </c>
      <c r="B106" s="87" t="s">
        <v>130</v>
      </c>
      <c r="C106" s="82">
        <v>350</v>
      </c>
      <c r="D106" s="82" t="s">
        <v>1</v>
      </c>
      <c r="E106" s="54"/>
      <c r="F106" s="54"/>
      <c r="G106" s="54"/>
      <c r="H106" s="54"/>
      <c r="I106" s="54"/>
      <c r="J106" s="54"/>
      <c r="K106" s="54"/>
      <c r="L106" s="14">
        <f t="shared" si="4"/>
        <v>0</v>
      </c>
      <c r="M106" s="15"/>
      <c r="N106" s="14">
        <f t="shared" si="5"/>
        <v>0</v>
      </c>
    </row>
    <row r="107" spans="1:14" ht="20.399999999999999" x14ac:dyDescent="0.2">
      <c r="A107" s="30">
        <v>40</v>
      </c>
      <c r="B107" s="81" t="s">
        <v>131</v>
      </c>
      <c r="C107" s="82">
        <v>3700</v>
      </c>
      <c r="D107" s="82" t="s">
        <v>15</v>
      </c>
      <c r="E107" s="54"/>
      <c r="F107" s="54"/>
      <c r="G107" s="54"/>
      <c r="H107" s="54"/>
      <c r="I107" s="54"/>
      <c r="J107" s="54"/>
      <c r="K107" s="54"/>
      <c r="L107" s="14">
        <f t="shared" si="4"/>
        <v>0</v>
      </c>
      <c r="M107" s="15"/>
      <c r="N107" s="14">
        <f t="shared" si="5"/>
        <v>0</v>
      </c>
    </row>
    <row r="108" spans="1:14" ht="20.399999999999999" x14ac:dyDescent="0.2">
      <c r="A108" s="30">
        <v>41</v>
      </c>
      <c r="B108" s="81" t="s">
        <v>132</v>
      </c>
      <c r="C108" s="82">
        <v>100</v>
      </c>
      <c r="D108" s="82" t="s">
        <v>15</v>
      </c>
      <c r="E108" s="54"/>
      <c r="F108" s="54"/>
      <c r="G108" s="54"/>
      <c r="H108" s="54"/>
      <c r="I108" s="54"/>
      <c r="J108" s="54"/>
      <c r="K108" s="54"/>
      <c r="L108" s="14">
        <f t="shared" si="4"/>
        <v>0</v>
      </c>
      <c r="M108" s="15"/>
      <c r="N108" s="14">
        <f t="shared" si="5"/>
        <v>0</v>
      </c>
    </row>
    <row r="109" spans="1:14" ht="10.8" thickBot="1" x14ac:dyDescent="0.25">
      <c r="A109" s="23"/>
      <c r="B109" s="24"/>
      <c r="C109" s="29"/>
      <c r="D109" s="25"/>
      <c r="E109" s="23"/>
      <c r="F109" s="23"/>
      <c r="G109" s="23"/>
      <c r="H109" s="23"/>
      <c r="I109" s="65" t="s">
        <v>5</v>
      </c>
      <c r="J109" s="66"/>
      <c r="K109" s="67"/>
      <c r="L109" s="31">
        <f>SUM(L68:L108)</f>
        <v>0</v>
      </c>
      <c r="M109" s="32"/>
      <c r="N109" s="33">
        <f>SUM(N68:N108)</f>
        <v>0</v>
      </c>
    </row>
    <row r="110" spans="1:14" x14ac:dyDescent="0.2">
      <c r="A110" s="80" t="s">
        <v>133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</row>
    <row r="111" spans="1:14" x14ac:dyDescent="0.2">
      <c r="A111" s="80" t="s">
        <v>71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</row>
    <row r="112" spans="1:14" x14ac:dyDescent="0.2">
      <c r="A112" s="23"/>
      <c r="B112" s="58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</row>
    <row r="113" spans="1:14" x14ac:dyDescent="0.2">
      <c r="A113" s="64" t="s">
        <v>6</v>
      </c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</row>
    <row r="114" spans="1:14" ht="71.400000000000006" x14ac:dyDescent="0.2">
      <c r="A114" s="28">
        <v>1</v>
      </c>
      <c r="B114" s="93" t="s">
        <v>134</v>
      </c>
      <c r="C114" s="82">
        <v>432</v>
      </c>
      <c r="D114" s="82" t="s">
        <v>15</v>
      </c>
      <c r="E114" s="54"/>
      <c r="F114" s="54"/>
      <c r="G114" s="54"/>
      <c r="H114" s="54"/>
      <c r="I114" s="54"/>
      <c r="J114" s="54"/>
      <c r="K114" s="54"/>
      <c r="L114" s="14">
        <f t="shared" ref="L114:L128" si="6">K114*J114</f>
        <v>0</v>
      </c>
      <c r="M114" s="15"/>
      <c r="N114" s="14">
        <f t="shared" ref="N114:N128" si="7">L114+L114*M114</f>
        <v>0</v>
      </c>
    </row>
    <row r="115" spans="1:14" ht="71.400000000000006" x14ac:dyDescent="0.2">
      <c r="A115" s="28">
        <v>2</v>
      </c>
      <c r="B115" s="93" t="s">
        <v>135</v>
      </c>
      <c r="C115" s="82">
        <v>190</v>
      </c>
      <c r="D115" s="82" t="s">
        <v>15</v>
      </c>
      <c r="E115" s="54"/>
      <c r="F115" s="54"/>
      <c r="G115" s="54"/>
      <c r="H115" s="54"/>
      <c r="I115" s="54"/>
      <c r="J115" s="54"/>
      <c r="K115" s="54"/>
      <c r="L115" s="14">
        <f t="shared" si="6"/>
        <v>0</v>
      </c>
      <c r="M115" s="15"/>
      <c r="N115" s="14">
        <f t="shared" si="7"/>
        <v>0</v>
      </c>
    </row>
    <row r="116" spans="1:14" ht="81.599999999999994" x14ac:dyDescent="0.2">
      <c r="A116" s="28">
        <v>3</v>
      </c>
      <c r="B116" s="93" t="s">
        <v>136</v>
      </c>
      <c r="C116" s="82">
        <v>350</v>
      </c>
      <c r="D116" s="82" t="s">
        <v>15</v>
      </c>
      <c r="E116" s="54"/>
      <c r="F116" s="54"/>
      <c r="G116" s="54"/>
      <c r="H116" s="54"/>
      <c r="I116" s="54"/>
      <c r="J116" s="54"/>
      <c r="K116" s="54"/>
      <c r="L116" s="14">
        <f t="shared" si="6"/>
        <v>0</v>
      </c>
      <c r="M116" s="15"/>
      <c r="N116" s="14">
        <f t="shared" si="7"/>
        <v>0</v>
      </c>
    </row>
    <row r="117" spans="1:14" ht="30.6" x14ac:dyDescent="0.2">
      <c r="A117" s="28">
        <v>4</v>
      </c>
      <c r="B117" s="81" t="s">
        <v>137</v>
      </c>
      <c r="C117" s="82">
        <v>770</v>
      </c>
      <c r="D117" s="82" t="s">
        <v>138</v>
      </c>
      <c r="E117" s="54"/>
      <c r="F117" s="54"/>
      <c r="G117" s="54"/>
      <c r="H117" s="54"/>
      <c r="I117" s="54"/>
      <c r="J117" s="54"/>
      <c r="K117" s="54"/>
      <c r="L117" s="14">
        <f t="shared" si="6"/>
        <v>0</v>
      </c>
      <c r="M117" s="15"/>
      <c r="N117" s="14">
        <f t="shared" si="7"/>
        <v>0</v>
      </c>
    </row>
    <row r="118" spans="1:14" ht="40.799999999999997" x14ac:dyDescent="0.2">
      <c r="A118" s="28">
        <v>5</v>
      </c>
      <c r="B118" s="81" t="s">
        <v>139</v>
      </c>
      <c r="C118" s="82">
        <v>100</v>
      </c>
      <c r="D118" s="82" t="s">
        <v>15</v>
      </c>
      <c r="E118" s="54"/>
      <c r="F118" s="54"/>
      <c r="G118" s="54"/>
      <c r="H118" s="54"/>
      <c r="I118" s="54"/>
      <c r="J118" s="54"/>
      <c r="K118" s="54"/>
      <c r="L118" s="14">
        <f t="shared" si="6"/>
        <v>0</v>
      </c>
      <c r="M118" s="15"/>
      <c r="N118" s="14">
        <f t="shared" si="7"/>
        <v>0</v>
      </c>
    </row>
    <row r="119" spans="1:14" ht="77.400000000000006" customHeight="1" x14ac:dyDescent="0.2">
      <c r="A119" s="28">
        <v>6</v>
      </c>
      <c r="B119" s="81" t="s">
        <v>140</v>
      </c>
      <c r="C119" s="82">
        <v>12</v>
      </c>
      <c r="D119" s="82" t="s">
        <v>15</v>
      </c>
      <c r="E119" s="54"/>
      <c r="F119" s="54"/>
      <c r="G119" s="54"/>
      <c r="H119" s="54"/>
      <c r="I119" s="54"/>
      <c r="J119" s="54"/>
      <c r="K119" s="54"/>
      <c r="L119" s="14">
        <f t="shared" si="6"/>
        <v>0</v>
      </c>
      <c r="M119" s="15"/>
      <c r="N119" s="14">
        <f t="shared" si="7"/>
        <v>0</v>
      </c>
    </row>
    <row r="120" spans="1:14" ht="77.400000000000006" customHeight="1" x14ac:dyDescent="0.2">
      <c r="A120" s="28">
        <v>7</v>
      </c>
      <c r="B120" s="93" t="s">
        <v>141</v>
      </c>
      <c r="C120" s="82">
        <v>4740</v>
      </c>
      <c r="D120" s="82" t="s">
        <v>15</v>
      </c>
      <c r="E120" s="54"/>
      <c r="F120" s="54"/>
      <c r="G120" s="54"/>
      <c r="H120" s="54"/>
      <c r="I120" s="54"/>
      <c r="J120" s="54"/>
      <c r="K120" s="54"/>
      <c r="L120" s="14">
        <f t="shared" si="6"/>
        <v>0</v>
      </c>
      <c r="M120" s="15"/>
      <c r="N120" s="14">
        <f t="shared" si="7"/>
        <v>0</v>
      </c>
    </row>
    <row r="121" spans="1:14" ht="76.8" customHeight="1" x14ac:dyDescent="0.2">
      <c r="A121" s="28">
        <v>8</v>
      </c>
      <c r="B121" s="93" t="s">
        <v>142</v>
      </c>
      <c r="C121" s="82">
        <v>180</v>
      </c>
      <c r="D121" s="82" t="s">
        <v>15</v>
      </c>
      <c r="E121" s="54"/>
      <c r="F121" s="54"/>
      <c r="G121" s="54"/>
      <c r="H121" s="54"/>
      <c r="I121" s="54"/>
      <c r="J121" s="54"/>
      <c r="K121" s="54"/>
      <c r="L121" s="14">
        <f t="shared" si="6"/>
        <v>0</v>
      </c>
      <c r="M121" s="15"/>
      <c r="N121" s="14">
        <f t="shared" si="7"/>
        <v>0</v>
      </c>
    </row>
    <row r="122" spans="1:14" ht="71.400000000000006" x14ac:dyDescent="0.2">
      <c r="A122" s="28">
        <v>9</v>
      </c>
      <c r="B122" s="93" t="s">
        <v>143</v>
      </c>
      <c r="C122" s="82">
        <v>120</v>
      </c>
      <c r="D122" s="82" t="s">
        <v>15</v>
      </c>
      <c r="E122" s="54"/>
      <c r="F122" s="54"/>
      <c r="G122" s="54"/>
      <c r="H122" s="54"/>
      <c r="I122" s="54"/>
      <c r="J122" s="54"/>
      <c r="K122" s="54"/>
      <c r="L122" s="14">
        <f t="shared" si="6"/>
        <v>0</v>
      </c>
      <c r="M122" s="15"/>
      <c r="N122" s="14">
        <f t="shared" si="7"/>
        <v>0</v>
      </c>
    </row>
    <row r="123" spans="1:14" ht="30.6" x14ac:dyDescent="0.2">
      <c r="A123" s="28">
        <v>10</v>
      </c>
      <c r="B123" s="81" t="s">
        <v>144</v>
      </c>
      <c r="C123" s="82">
        <v>320</v>
      </c>
      <c r="D123" s="82" t="s">
        <v>1</v>
      </c>
      <c r="E123" s="54"/>
      <c r="F123" s="54"/>
      <c r="G123" s="54"/>
      <c r="H123" s="54"/>
      <c r="I123" s="54"/>
      <c r="J123" s="54"/>
      <c r="K123" s="54"/>
      <c r="L123" s="14">
        <f t="shared" si="6"/>
        <v>0</v>
      </c>
      <c r="M123" s="15"/>
      <c r="N123" s="14">
        <f t="shared" si="7"/>
        <v>0</v>
      </c>
    </row>
    <row r="124" spans="1:14" ht="71.400000000000006" x14ac:dyDescent="0.2">
      <c r="A124" s="28">
        <v>11</v>
      </c>
      <c r="B124" s="87" t="s">
        <v>145</v>
      </c>
      <c r="C124" s="85">
        <v>100</v>
      </c>
      <c r="D124" s="85" t="s">
        <v>15</v>
      </c>
      <c r="E124" s="54"/>
      <c r="F124" s="54"/>
      <c r="G124" s="54"/>
      <c r="H124" s="54"/>
      <c r="I124" s="54"/>
      <c r="J124" s="54"/>
      <c r="K124" s="54"/>
      <c r="L124" s="14">
        <f t="shared" si="6"/>
        <v>0</v>
      </c>
      <c r="M124" s="15"/>
      <c r="N124" s="14">
        <f t="shared" si="7"/>
        <v>0</v>
      </c>
    </row>
    <row r="125" spans="1:14" ht="30.6" x14ac:dyDescent="0.2">
      <c r="A125" s="28">
        <v>12</v>
      </c>
      <c r="B125" s="81" t="s">
        <v>146</v>
      </c>
      <c r="C125" s="82">
        <v>61050</v>
      </c>
      <c r="D125" s="82" t="s">
        <v>15</v>
      </c>
      <c r="E125" s="54"/>
      <c r="F125" s="54"/>
      <c r="G125" s="54"/>
      <c r="H125" s="54"/>
      <c r="I125" s="54"/>
      <c r="J125" s="54"/>
      <c r="K125" s="54"/>
      <c r="L125" s="14">
        <f t="shared" si="6"/>
        <v>0</v>
      </c>
      <c r="M125" s="15"/>
      <c r="N125" s="14">
        <f t="shared" si="7"/>
        <v>0</v>
      </c>
    </row>
    <row r="126" spans="1:14" ht="71.400000000000006" x14ac:dyDescent="0.2">
      <c r="A126" s="28">
        <v>13</v>
      </c>
      <c r="B126" s="94" t="s">
        <v>147</v>
      </c>
      <c r="C126" s="82">
        <v>90</v>
      </c>
      <c r="D126" s="82" t="s">
        <v>15</v>
      </c>
      <c r="E126" s="54"/>
      <c r="F126" s="54"/>
      <c r="G126" s="54"/>
      <c r="H126" s="54"/>
      <c r="I126" s="54"/>
      <c r="J126" s="54"/>
      <c r="K126" s="54"/>
      <c r="L126" s="14">
        <f t="shared" si="6"/>
        <v>0</v>
      </c>
      <c r="M126" s="15"/>
      <c r="N126" s="14">
        <f t="shared" si="7"/>
        <v>0</v>
      </c>
    </row>
    <row r="127" spans="1:14" ht="71.400000000000006" x14ac:dyDescent="0.2">
      <c r="A127" s="28">
        <v>14</v>
      </c>
      <c r="B127" s="94" t="s">
        <v>148</v>
      </c>
      <c r="C127" s="82">
        <v>390</v>
      </c>
      <c r="D127" s="82" t="s">
        <v>15</v>
      </c>
      <c r="E127" s="54"/>
      <c r="F127" s="54"/>
      <c r="G127" s="54"/>
      <c r="H127" s="54"/>
      <c r="I127" s="54"/>
      <c r="J127" s="54"/>
      <c r="K127" s="54"/>
      <c r="L127" s="14">
        <f t="shared" si="6"/>
        <v>0</v>
      </c>
      <c r="M127" s="15"/>
      <c r="N127" s="14">
        <f t="shared" si="7"/>
        <v>0</v>
      </c>
    </row>
    <row r="128" spans="1:14" ht="72" thickBot="1" x14ac:dyDescent="0.25">
      <c r="A128" s="28">
        <v>15</v>
      </c>
      <c r="B128" s="94" t="s">
        <v>149</v>
      </c>
      <c r="C128" s="82">
        <v>92</v>
      </c>
      <c r="D128" s="82" t="s">
        <v>15</v>
      </c>
      <c r="E128" s="54"/>
      <c r="F128" s="54"/>
      <c r="G128" s="54"/>
      <c r="H128" s="54"/>
      <c r="I128" s="54"/>
      <c r="J128" s="54"/>
      <c r="K128" s="54"/>
      <c r="L128" s="14">
        <f t="shared" si="6"/>
        <v>0</v>
      </c>
      <c r="M128" s="15"/>
      <c r="N128" s="14">
        <f t="shared" si="7"/>
        <v>0</v>
      </c>
    </row>
    <row r="129" spans="1:14" ht="10.8" thickBot="1" x14ac:dyDescent="0.25">
      <c r="A129" s="17"/>
      <c r="B129" s="59"/>
      <c r="C129" s="27"/>
      <c r="D129" s="18"/>
      <c r="E129" s="19"/>
      <c r="F129" s="17"/>
      <c r="G129" s="17"/>
      <c r="H129" s="17"/>
      <c r="I129" s="71" t="s">
        <v>7</v>
      </c>
      <c r="J129" s="72"/>
      <c r="K129" s="73"/>
      <c r="L129" s="20">
        <f>SUM(L114:L128)</f>
        <v>0</v>
      </c>
      <c r="M129" s="20"/>
      <c r="N129" s="21">
        <f>SUM(N114:N128)</f>
        <v>0</v>
      </c>
    </row>
    <row r="130" spans="1:14" x14ac:dyDescent="0.2">
      <c r="A130" s="23"/>
      <c r="B130" s="24"/>
      <c r="C130" s="25"/>
      <c r="D130" s="25"/>
      <c r="E130" s="23"/>
      <c r="F130" s="23"/>
      <c r="G130" s="23"/>
      <c r="H130" s="23"/>
      <c r="I130" s="25"/>
      <c r="J130" s="25"/>
      <c r="K130" s="25"/>
      <c r="L130" s="22"/>
      <c r="M130" s="26"/>
      <c r="N130" s="22"/>
    </row>
    <row r="131" spans="1:14" x14ac:dyDescent="0.2">
      <c r="A131" s="60" t="s">
        <v>8</v>
      </c>
      <c r="B131" s="61"/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2"/>
    </row>
    <row r="132" spans="1:14" ht="94.2" customHeight="1" x14ac:dyDescent="0.2">
      <c r="A132" s="28">
        <v>1</v>
      </c>
      <c r="B132" s="91" t="s">
        <v>150</v>
      </c>
      <c r="C132" s="82">
        <v>200</v>
      </c>
      <c r="D132" s="82" t="s">
        <v>13</v>
      </c>
      <c r="E132" s="54"/>
      <c r="F132" s="54"/>
      <c r="G132" s="54"/>
      <c r="H132" s="54"/>
      <c r="I132" s="54"/>
      <c r="J132" s="54"/>
      <c r="K132" s="54"/>
      <c r="L132" s="14">
        <f t="shared" ref="L132:L145" si="8">K132*J132</f>
        <v>0</v>
      </c>
      <c r="M132" s="15"/>
      <c r="N132" s="14">
        <f t="shared" ref="N132:N145" si="9">L132+L132*M132</f>
        <v>0</v>
      </c>
    </row>
    <row r="133" spans="1:14" ht="81.599999999999994" x14ac:dyDescent="0.2">
      <c r="A133" s="28">
        <v>2</v>
      </c>
      <c r="B133" s="87" t="s">
        <v>151</v>
      </c>
      <c r="C133" s="82">
        <v>100</v>
      </c>
      <c r="D133" s="97" t="s">
        <v>15</v>
      </c>
      <c r="E133" s="54"/>
      <c r="F133" s="54"/>
      <c r="G133" s="54"/>
      <c r="H133" s="54"/>
      <c r="I133" s="54"/>
      <c r="J133" s="54"/>
      <c r="K133" s="54"/>
      <c r="L133" s="14">
        <f t="shared" si="8"/>
        <v>0</v>
      </c>
      <c r="M133" s="15"/>
      <c r="N133" s="14">
        <f t="shared" si="9"/>
        <v>0</v>
      </c>
    </row>
    <row r="134" spans="1:14" ht="71.400000000000006" x14ac:dyDescent="0.2">
      <c r="A134" s="28">
        <v>3</v>
      </c>
      <c r="B134" s="81" t="s">
        <v>152</v>
      </c>
      <c r="C134" s="82">
        <v>235</v>
      </c>
      <c r="D134" s="82" t="s">
        <v>15</v>
      </c>
      <c r="E134" s="54"/>
      <c r="F134" s="54"/>
      <c r="G134" s="54"/>
      <c r="H134" s="54"/>
      <c r="I134" s="54"/>
      <c r="J134" s="54"/>
      <c r="K134" s="54"/>
      <c r="L134" s="14">
        <f t="shared" si="8"/>
        <v>0</v>
      </c>
      <c r="M134" s="15"/>
      <c r="N134" s="14">
        <f t="shared" si="9"/>
        <v>0</v>
      </c>
    </row>
    <row r="135" spans="1:14" ht="71.400000000000006" x14ac:dyDescent="0.2">
      <c r="A135" s="28">
        <v>4</v>
      </c>
      <c r="B135" s="87" t="s">
        <v>153</v>
      </c>
      <c r="C135" s="85">
        <v>150</v>
      </c>
      <c r="D135" s="82" t="s">
        <v>15</v>
      </c>
      <c r="E135" s="54"/>
      <c r="F135" s="54"/>
      <c r="G135" s="54"/>
      <c r="H135" s="54"/>
      <c r="I135" s="54"/>
      <c r="J135" s="54"/>
      <c r="K135" s="54"/>
      <c r="L135" s="14">
        <f t="shared" si="8"/>
        <v>0</v>
      </c>
      <c r="M135" s="15"/>
      <c r="N135" s="14">
        <f t="shared" si="9"/>
        <v>0</v>
      </c>
    </row>
    <row r="136" spans="1:14" ht="71.400000000000006" x14ac:dyDescent="0.2">
      <c r="A136" s="28">
        <v>5</v>
      </c>
      <c r="B136" s="87" t="s">
        <v>154</v>
      </c>
      <c r="C136" s="85">
        <v>150</v>
      </c>
      <c r="D136" s="82" t="s">
        <v>15</v>
      </c>
      <c r="E136" s="54"/>
      <c r="F136" s="54"/>
      <c r="G136" s="54"/>
      <c r="H136" s="54"/>
      <c r="I136" s="54"/>
      <c r="J136" s="54"/>
      <c r="K136" s="54"/>
      <c r="L136" s="14">
        <f t="shared" si="8"/>
        <v>0</v>
      </c>
      <c r="M136" s="15"/>
      <c r="N136" s="14">
        <f t="shared" si="9"/>
        <v>0</v>
      </c>
    </row>
    <row r="137" spans="1:14" ht="71.400000000000006" x14ac:dyDescent="0.2">
      <c r="A137" s="28">
        <v>6</v>
      </c>
      <c r="B137" s="87" t="s">
        <v>155</v>
      </c>
      <c r="C137" s="85">
        <v>150</v>
      </c>
      <c r="D137" s="82" t="s">
        <v>15</v>
      </c>
      <c r="E137" s="54"/>
      <c r="F137" s="54"/>
      <c r="G137" s="54"/>
      <c r="H137" s="54"/>
      <c r="I137" s="54"/>
      <c r="J137" s="54"/>
      <c r="K137" s="54"/>
      <c r="L137" s="14">
        <f t="shared" si="8"/>
        <v>0</v>
      </c>
      <c r="M137" s="15"/>
      <c r="N137" s="14">
        <f t="shared" si="9"/>
        <v>0</v>
      </c>
    </row>
    <row r="138" spans="1:14" ht="81.599999999999994" x14ac:dyDescent="0.2">
      <c r="A138" s="28">
        <v>7</v>
      </c>
      <c r="B138" s="87" t="s">
        <v>156</v>
      </c>
      <c r="C138" s="85">
        <v>150</v>
      </c>
      <c r="D138" s="82" t="s">
        <v>15</v>
      </c>
      <c r="E138" s="54"/>
      <c r="F138" s="54"/>
      <c r="G138" s="54"/>
      <c r="H138" s="54"/>
      <c r="I138" s="54"/>
      <c r="J138" s="54"/>
      <c r="K138" s="54"/>
      <c r="L138" s="14">
        <f t="shared" si="8"/>
        <v>0</v>
      </c>
      <c r="M138" s="15"/>
      <c r="N138" s="14">
        <f t="shared" si="9"/>
        <v>0</v>
      </c>
    </row>
    <row r="139" spans="1:14" ht="81.599999999999994" x14ac:dyDescent="0.2">
      <c r="A139" s="28">
        <v>8</v>
      </c>
      <c r="B139" s="87" t="s">
        <v>157</v>
      </c>
      <c r="C139" s="85">
        <v>150</v>
      </c>
      <c r="D139" s="82" t="s">
        <v>15</v>
      </c>
      <c r="E139" s="54"/>
      <c r="F139" s="54"/>
      <c r="G139" s="54"/>
      <c r="H139" s="54"/>
      <c r="I139" s="54"/>
      <c r="J139" s="54"/>
      <c r="K139" s="54"/>
      <c r="L139" s="14">
        <f t="shared" si="8"/>
        <v>0</v>
      </c>
      <c r="M139" s="15"/>
      <c r="N139" s="14">
        <f t="shared" si="9"/>
        <v>0</v>
      </c>
    </row>
    <row r="140" spans="1:14" ht="81.599999999999994" x14ac:dyDescent="0.2">
      <c r="A140" s="28">
        <v>9</v>
      </c>
      <c r="B140" s="81" t="s">
        <v>158</v>
      </c>
      <c r="C140" s="82">
        <v>310</v>
      </c>
      <c r="D140" s="82" t="s">
        <v>15</v>
      </c>
      <c r="E140" s="54"/>
      <c r="F140" s="54"/>
      <c r="G140" s="54"/>
      <c r="H140" s="54"/>
      <c r="I140" s="54"/>
      <c r="J140" s="54"/>
      <c r="K140" s="54"/>
      <c r="L140" s="14">
        <f t="shared" si="8"/>
        <v>0</v>
      </c>
      <c r="M140" s="15"/>
      <c r="N140" s="14">
        <f t="shared" si="9"/>
        <v>0</v>
      </c>
    </row>
    <row r="141" spans="1:14" ht="61.2" x14ac:dyDescent="0.2">
      <c r="A141" s="28">
        <v>10</v>
      </c>
      <c r="B141" s="81" t="s">
        <v>159</v>
      </c>
      <c r="C141" s="82">
        <v>200</v>
      </c>
      <c r="D141" s="82" t="s">
        <v>15</v>
      </c>
      <c r="E141" s="54"/>
      <c r="F141" s="54"/>
      <c r="G141" s="54"/>
      <c r="H141" s="54"/>
      <c r="I141" s="54"/>
      <c r="J141" s="54"/>
      <c r="K141" s="54"/>
      <c r="L141" s="14">
        <f t="shared" si="8"/>
        <v>0</v>
      </c>
      <c r="M141" s="15"/>
      <c r="N141" s="14">
        <f t="shared" si="9"/>
        <v>0</v>
      </c>
    </row>
    <row r="142" spans="1:14" ht="51" x14ac:dyDescent="0.2">
      <c r="A142" s="28">
        <v>11</v>
      </c>
      <c r="B142" s="81" t="s">
        <v>160</v>
      </c>
      <c r="C142" s="82">
        <v>100</v>
      </c>
      <c r="D142" s="82" t="s">
        <v>15</v>
      </c>
      <c r="E142" s="54"/>
      <c r="F142" s="54"/>
      <c r="G142" s="54"/>
      <c r="H142" s="54"/>
      <c r="I142" s="54"/>
      <c r="J142" s="54"/>
      <c r="K142" s="54"/>
      <c r="L142" s="14">
        <f t="shared" si="8"/>
        <v>0</v>
      </c>
      <c r="M142" s="15"/>
      <c r="N142" s="14">
        <f t="shared" si="9"/>
        <v>0</v>
      </c>
    </row>
    <row r="143" spans="1:14" ht="61.2" x14ac:dyDescent="0.2">
      <c r="A143" s="28">
        <v>12</v>
      </c>
      <c r="B143" s="87" t="s">
        <v>161</v>
      </c>
      <c r="C143" s="85">
        <v>200</v>
      </c>
      <c r="D143" s="85" t="s">
        <v>15</v>
      </c>
      <c r="E143" s="54"/>
      <c r="F143" s="54"/>
      <c r="G143" s="54"/>
      <c r="H143" s="54"/>
      <c r="I143" s="54"/>
      <c r="J143" s="54"/>
      <c r="K143" s="54"/>
      <c r="L143" s="14">
        <f t="shared" si="8"/>
        <v>0</v>
      </c>
      <c r="M143" s="15"/>
      <c r="N143" s="14">
        <f t="shared" si="9"/>
        <v>0</v>
      </c>
    </row>
    <row r="144" spans="1:14" ht="91.8" x14ac:dyDescent="0.2">
      <c r="A144" s="28">
        <v>13</v>
      </c>
      <c r="B144" s="81" t="s">
        <v>162</v>
      </c>
      <c r="C144" s="83">
        <v>34</v>
      </c>
      <c r="D144" s="83" t="s">
        <v>15</v>
      </c>
      <c r="E144" s="54"/>
      <c r="F144" s="54"/>
      <c r="G144" s="54"/>
      <c r="H144" s="54"/>
      <c r="I144" s="54"/>
      <c r="J144" s="54"/>
      <c r="K144" s="54"/>
      <c r="L144" s="14">
        <f t="shared" si="8"/>
        <v>0</v>
      </c>
      <c r="M144" s="15"/>
      <c r="N144" s="14">
        <f t="shared" si="9"/>
        <v>0</v>
      </c>
    </row>
    <row r="145" spans="1:14" ht="87.6" customHeight="1" x14ac:dyDescent="0.2">
      <c r="A145" s="28">
        <v>14</v>
      </c>
      <c r="B145" s="87" t="s">
        <v>163</v>
      </c>
      <c r="C145" s="82">
        <v>100</v>
      </c>
      <c r="D145" s="82" t="s">
        <v>15</v>
      </c>
      <c r="E145" s="54"/>
      <c r="F145" s="54"/>
      <c r="G145" s="54"/>
      <c r="H145" s="54"/>
      <c r="I145" s="54"/>
      <c r="J145" s="54"/>
      <c r="K145" s="54"/>
      <c r="L145" s="14">
        <f t="shared" si="8"/>
        <v>0</v>
      </c>
      <c r="M145" s="15"/>
      <c r="N145" s="14">
        <f t="shared" si="9"/>
        <v>0</v>
      </c>
    </row>
    <row r="146" spans="1:14" ht="71.400000000000006" x14ac:dyDescent="0.2">
      <c r="A146" s="28">
        <v>15</v>
      </c>
      <c r="B146" s="81" t="s">
        <v>164</v>
      </c>
      <c r="C146" s="82">
        <v>20</v>
      </c>
      <c r="D146" s="82" t="s">
        <v>15</v>
      </c>
      <c r="E146" s="54"/>
      <c r="F146" s="54"/>
      <c r="G146" s="54"/>
      <c r="H146" s="54"/>
      <c r="I146" s="54"/>
      <c r="J146" s="11"/>
      <c r="K146" s="13"/>
      <c r="L146" s="14">
        <f>K146*J146</f>
        <v>0</v>
      </c>
      <c r="M146" s="15"/>
      <c r="N146" s="14">
        <f>L146+L146*M146</f>
        <v>0</v>
      </c>
    </row>
    <row r="147" spans="1:14" ht="10.8" thickBot="1" x14ac:dyDescent="0.25">
      <c r="A147" s="23"/>
      <c r="B147" s="24"/>
      <c r="C147" s="29"/>
      <c r="D147" s="25"/>
      <c r="E147" s="23"/>
      <c r="F147" s="23"/>
      <c r="G147" s="23"/>
      <c r="H147" s="23"/>
      <c r="I147" s="65" t="s">
        <v>9</v>
      </c>
      <c r="J147" s="66"/>
      <c r="K147" s="67"/>
      <c r="L147" s="31">
        <f>SUM(L132:L146)</f>
        <v>0</v>
      </c>
      <c r="M147" s="32"/>
      <c r="N147" s="33">
        <f>SUM(N132:N146)</f>
        <v>0</v>
      </c>
    </row>
    <row r="148" spans="1:14" s="10" customFormat="1" x14ac:dyDescent="0.2">
      <c r="A148" s="37"/>
      <c r="B148" s="38"/>
      <c r="C148" s="41"/>
      <c r="D148" s="39"/>
      <c r="E148" s="37"/>
      <c r="F148" s="37"/>
      <c r="G148" s="37"/>
      <c r="H148" s="37"/>
      <c r="I148" s="39"/>
      <c r="J148" s="39"/>
      <c r="K148" s="39"/>
      <c r="L148" s="4"/>
      <c r="M148" s="40"/>
      <c r="N148" s="4"/>
    </row>
    <row r="149" spans="1:14" s="10" customFormat="1" x14ac:dyDescent="0.2">
      <c r="A149" s="63" t="s">
        <v>10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70"/>
    </row>
    <row r="150" spans="1:14" s="10" customFormat="1" ht="153" x14ac:dyDescent="0.2">
      <c r="A150" s="96">
        <v>1</v>
      </c>
      <c r="B150" s="87" t="s">
        <v>165</v>
      </c>
      <c r="C150" s="82">
        <v>231</v>
      </c>
      <c r="D150" s="97" t="s">
        <v>12</v>
      </c>
      <c r="E150" s="95"/>
      <c r="F150" s="95"/>
      <c r="G150" s="95"/>
      <c r="H150" s="95"/>
      <c r="I150" s="95"/>
      <c r="J150" s="95"/>
      <c r="K150" s="95"/>
      <c r="L150" s="14">
        <f>K150*J150</f>
        <v>0</v>
      </c>
      <c r="M150" s="15"/>
      <c r="N150" s="14">
        <f>L150+L150*M150</f>
        <v>0</v>
      </c>
    </row>
    <row r="151" spans="1:14" s="10" customFormat="1" ht="153" x14ac:dyDescent="0.2">
      <c r="A151" s="30">
        <v>2</v>
      </c>
      <c r="B151" s="87" t="s">
        <v>166</v>
      </c>
      <c r="C151" s="82">
        <v>45</v>
      </c>
      <c r="D151" s="82" t="s">
        <v>12</v>
      </c>
      <c r="E151" s="36"/>
      <c r="F151" s="36"/>
      <c r="G151" s="36"/>
      <c r="H151" s="36"/>
      <c r="I151" s="30"/>
      <c r="J151" s="11"/>
      <c r="K151" s="13"/>
      <c r="L151" s="14">
        <f>K151*J151</f>
        <v>0</v>
      </c>
      <c r="M151" s="15"/>
      <c r="N151" s="14">
        <f>L151+L151*M151</f>
        <v>0</v>
      </c>
    </row>
    <row r="152" spans="1:14" s="10" customFormat="1" ht="10.8" thickBot="1" x14ac:dyDescent="0.25">
      <c r="A152" s="37"/>
      <c r="B152" s="38"/>
      <c r="C152" s="41"/>
      <c r="D152" s="39"/>
      <c r="E152" s="37"/>
      <c r="F152" s="37"/>
      <c r="G152" s="37"/>
      <c r="H152" s="37"/>
      <c r="I152" s="74" t="s">
        <v>11</v>
      </c>
      <c r="J152" s="75"/>
      <c r="K152" s="76"/>
      <c r="L152" s="42">
        <f>SUM(L150:L151)</f>
        <v>0</v>
      </c>
      <c r="M152" s="43"/>
      <c r="N152" s="44">
        <f>SUM(N150:N151)</f>
        <v>0</v>
      </c>
    </row>
    <row r="153" spans="1:14" s="10" customFormat="1" x14ac:dyDescent="0.2">
      <c r="A153" s="98" t="s">
        <v>167</v>
      </c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</row>
    <row r="154" spans="1:14" s="10" customFormat="1" x14ac:dyDescent="0.2">
      <c r="A154" s="3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</row>
    <row r="155" spans="1:14" x14ac:dyDescent="0.2">
      <c r="A155" s="23"/>
      <c r="B155" s="58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</row>
  </sheetData>
  <mergeCells count="20">
    <mergeCell ref="A153:N153"/>
    <mergeCell ref="A43:N43"/>
    <mergeCell ref="A64:N64"/>
    <mergeCell ref="A65:N65"/>
    <mergeCell ref="A110:N110"/>
    <mergeCell ref="A111:N111"/>
    <mergeCell ref="A3:N3"/>
    <mergeCell ref="I41:K41"/>
    <mergeCell ref="A45:N45"/>
    <mergeCell ref="I63:K63"/>
    <mergeCell ref="A67:N67"/>
    <mergeCell ref="I109:K109"/>
    <mergeCell ref="A113:N113"/>
    <mergeCell ref="I129:K129"/>
    <mergeCell ref="I152:K152"/>
    <mergeCell ref="B154:N154"/>
    <mergeCell ref="A42:N42"/>
    <mergeCell ref="A131:N131"/>
    <mergeCell ref="I147:K147"/>
    <mergeCell ref="A149:N149"/>
  </mergeCells>
  <pageMargins left="0.25" right="0.25" top="0.75" bottom="0.75" header="0.3" footer="0.3"/>
  <pageSetup paperSize="9" orientation="landscape" r:id="rId1"/>
  <headerFooter>
    <oddHeader>&amp;L196/PN/ZP/D/2020&amp;CFORMULARZ ASORTYMENTOWO-CENOWY&amp;RZałącznik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Maria Dyl</cp:lastModifiedBy>
  <cp:lastPrinted>2020-11-09T13:20:39Z</cp:lastPrinted>
  <dcterms:created xsi:type="dcterms:W3CDTF">2018-07-11T12:32:08Z</dcterms:created>
  <dcterms:modified xsi:type="dcterms:W3CDTF">2020-12-21T16:26:43Z</dcterms:modified>
</cp:coreProperties>
</file>