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Żywność na 2024 rok\Różne produkty spożywcze\"/>
    </mc:Choice>
  </mc:AlternateContent>
  <xr:revisionPtr revIDLastSave="0" documentId="13_ncr:1_{3B2DCE42-0BBC-4F74-B05B-CD35DE988CEB}" xr6:coauthVersionLast="47" xr6:coauthVersionMax="47" xr10:uidLastSave="{00000000-0000-0000-0000-000000000000}"/>
  <bookViews>
    <workbookView xWindow="-108" yWindow="-108" windowWidth="23256" windowHeight="12456" xr2:uid="{367E90AA-F986-47E5-8B28-03076A608873}"/>
  </bookViews>
  <sheets>
    <sheet name="Zał. nr 1 do Formularza ofert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5" i="1" l="1"/>
  <c r="G99" i="1" l="1"/>
  <c r="I5" i="1"/>
  <c r="I99" i="1" l="1"/>
  <c r="J5" i="1"/>
  <c r="J99" i="1" s="1"/>
</calcChain>
</file>

<file path=xl/sharedStrings.xml><?xml version="1.0" encoding="utf-8"?>
<sst xmlns="http://schemas.openxmlformats.org/spreadsheetml/2006/main" count="300" uniqueCount="210">
  <si>
    <t>L.p.</t>
  </si>
  <si>
    <t>Opis przedmiotu zamówienia Nazwa towaru- asortyment</t>
  </si>
  <si>
    <t>Jednostka miary</t>
  </si>
  <si>
    <t>Ilość</t>
  </si>
  <si>
    <t>Vat %</t>
  </si>
  <si>
    <t>Vat kwota</t>
  </si>
  <si>
    <t>1.</t>
  </si>
  <si>
    <t>kg</t>
  </si>
  <si>
    <t>2.</t>
  </si>
  <si>
    <t>3.</t>
  </si>
  <si>
    <t>Cena jednostkowa netto zł</t>
  </si>
  <si>
    <t>4.</t>
  </si>
  <si>
    <t>5.</t>
  </si>
  <si>
    <t>szt.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</si>
  <si>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</si>
  <si>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</si>
  <si>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</si>
  <si>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</si>
  <si>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</si>
  <si>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</si>
  <si>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</si>
  <si>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</si>
  <si>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</si>
  <si>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</si>
  <si>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</si>
  <si>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</si>
  <si>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</si>
  <si>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Wartość  netto zł</t>
  </si>
  <si>
    <t>Wartość brutto zł</t>
  </si>
  <si>
    <t>l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</si>
  <si>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</si>
  <si>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</si>
  <si>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</si>
  <si>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</si>
  <si>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</si>
  <si>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</si>
  <si>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</si>
  <si>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</si>
  <si>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</si>
  <si>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</si>
  <si>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</si>
  <si>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</si>
  <si>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</si>
  <si>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</si>
  <si>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</si>
  <si>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</si>
  <si>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</si>
  <si>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</si>
  <si>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</si>
  <si>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</si>
  <si>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</si>
  <si>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</si>
  <si>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</si>
  <si>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</si>
  <si>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</si>
  <si>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</si>
  <si>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</si>
  <si>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</si>
  <si>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</si>
  <si>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</si>
  <si>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</si>
  <si>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</si>
  <si>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</si>
  <si>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</si>
  <si>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Anans plastry opakowanie 580ml</t>
  </si>
  <si>
    <t>Bazylia suszona opakowanie 10g</t>
  </si>
  <si>
    <t>Brzoskwinia połówki opakowanie 820g</t>
  </si>
  <si>
    <t>Budyń waniliowy, śmietankowy, malinowy, czekoladowy opakowanie 40g</t>
  </si>
  <si>
    <t xml:space="preserve">Chrzan tarty opakowanie 170g typu Frutico lub równoważny </t>
  </si>
  <si>
    <t>Ciastka herbatniki bez  cukru</t>
  </si>
  <si>
    <t>Cukier kryształ opakowanie 1 kg</t>
  </si>
  <si>
    <t>Cukier puder opakowanie 400g</t>
  </si>
  <si>
    <t>Cukier wanilinowy opakowanie 32g typu Cykoria lub równoważny</t>
  </si>
  <si>
    <t xml:space="preserve">Cukierki czekoladowe opakowanie 350g typu Michałki </t>
  </si>
  <si>
    <t>Curry opakowanie 25g typu Cykoria lub równoważna</t>
  </si>
  <si>
    <t>Cynamon opakowanie 20g typu Cykoria lub równoważny</t>
  </si>
  <si>
    <t>Czekolada bez cukru opakowanie 100g typu Wawel lub równoważna</t>
  </si>
  <si>
    <t>Czekolada mleczna opakowanie 100g typu Goplana lub równoważna</t>
  </si>
  <si>
    <t>Czosnek granulowany opakowanie 20g typu Cykoria lub równoważny</t>
  </si>
  <si>
    <r>
      <t>Dżem</t>
    </r>
    <r>
      <rPr>
        <sz val="8"/>
        <rFont val="Calibri"/>
        <family val="2"/>
        <charset val="238"/>
        <scheme val="minor"/>
      </rPr>
      <t xml:space="preserve"> niskosłodzony czarna porzeczka, widoczne kawałki owoców, min. 40g owoców na 100g produktu, opakowanie 280g, typu Owacja lub równoważny</t>
    </r>
  </si>
  <si>
    <t>Dżem niskosłodzony truskawkowy, widoczne kawałki owoców, min. 40g owoców na 100g produktu, opakowanie 280g, typu Owacja lub równoważny</t>
  </si>
  <si>
    <t>Dżem niskosłodzony wiśniowy, widoczne kawałki owoców, min. 40g owoców na 100g produktu, opakowanie 280g, typu Owacja lub równoważny</t>
  </si>
  <si>
    <t>Fasolka szparagowa konserwowa zielona lub żółta opakowanie 460g typu Almar lub równoważna</t>
  </si>
  <si>
    <t>Figurka czekoladowa, świąteczna zestaw opakowanie 145g, typu Wolność lub równoważna</t>
  </si>
  <si>
    <t>Galaretka opakowanie 90g,typu Cykoria lub równoważna</t>
  </si>
  <si>
    <t>Gałka muszkatałowa mielona opakowanie 10g, typu Prymat lub równoważna</t>
  </si>
  <si>
    <t>Goździki przyprawa opakowanie 10g, typu Prymat lub równoważna</t>
  </si>
  <si>
    <t>Herbata czarna granulowana opakowanie 100g typu Astra lub równoważna</t>
  </si>
  <si>
    <t>Herbata czarna ekspresowa opakowanie 200g typu Lipton lub równoważna</t>
  </si>
  <si>
    <t>Kakao opakowanie 200g typu Wawel lub równoważne</t>
  </si>
  <si>
    <t>Kasza jęczmienna opakowanie 1kg</t>
  </si>
  <si>
    <t xml:space="preserve">Kasza manna opakowanie 1kg </t>
  </si>
  <si>
    <t>Kawa naturalna opakowanie 100g typu Prima lub równoważna</t>
  </si>
  <si>
    <t>Kawa zbożowa opakowanie 500g typu Delecta lub równoważna</t>
  </si>
  <si>
    <t>Ketchup opakowanie 250g typu Pudliszki lub równoważny</t>
  </si>
  <si>
    <t>Kisiel opakowanie 40g, różne smaki typu Cykoria lub równoważny</t>
  </si>
  <si>
    <t>Kminek mielony opakowanie 20g typu Prymat lub równoważny</t>
  </si>
  <si>
    <t>Koncentrat pomidorowy zawartość pomidorów min 30% opakowanie 200g typu Pudliszki lub równoważny</t>
  </si>
  <si>
    <t>Kukurydza konserwowa opakowanie 400g typu Ptak lub równoważna</t>
  </si>
  <si>
    <t>Kurkuma opakowanie 20g typu Prymat lub równoważna</t>
  </si>
  <si>
    <t>Kwasek cytrynowy opakowanie 20g typu Cukoria lub równoważny</t>
  </si>
  <si>
    <t>Liść laurowy opakowanie 12g typy Cykoria lub równoważny</t>
  </si>
  <si>
    <t>Majeranek opakowanie 150g typu Cykoria lub równoważny</t>
  </si>
  <si>
    <t>Majonez dekoracyjny opakowanie 700ml typu Winiary lub równoważny</t>
  </si>
  <si>
    <t>Mak niebieski opakowanie 500g</t>
  </si>
  <si>
    <t>Makaron z pszenicy DURUM opakowanie 400g rurki, świderki, nitki typu Dalmar lub równoważny</t>
  </si>
  <si>
    <t xml:space="preserve">Mąka krupczatka opakowanie 1 kg </t>
  </si>
  <si>
    <t>Mąka wrocławska opakowanie 1 kg typu 500</t>
  </si>
  <si>
    <t>Mąka ziemniaczana opakowanie 1 kg</t>
  </si>
  <si>
    <t>Miód naturalny opakowanie 380g typu Melita lub równoważny</t>
  </si>
  <si>
    <t>53.</t>
  </si>
  <si>
    <t>Musztarda opakowanie 210g typu Cykoria lub równoważna</t>
  </si>
  <si>
    <t>54.</t>
  </si>
  <si>
    <t>55.</t>
  </si>
  <si>
    <t>Napój owocowy opakowanie 2l różne smaki typu Costa lub równoważny</t>
  </si>
  <si>
    <t>56.</t>
  </si>
  <si>
    <t>Ocet spirytusowy 10% opakowanie 500ml typu Ptak lub równoważny</t>
  </si>
  <si>
    <t>57.</t>
  </si>
  <si>
    <t>Ogórek konserwowy opakowanie 900ml typu Vitmar lub równoważny</t>
  </si>
  <si>
    <t>58.</t>
  </si>
  <si>
    <t>Olej roślinny rzepakowy opakowanie 1l typu Kujawski lub równoważny</t>
  </si>
  <si>
    <t>59.</t>
  </si>
  <si>
    <t>Oregano opakowanie 10g typu Prymat lub równoważne</t>
  </si>
  <si>
    <t>60.</t>
  </si>
  <si>
    <t>Papryka konserwowa ćwiartki opakowanie 900ml typu Vilmar lub równoważna</t>
  </si>
  <si>
    <t>61.</t>
  </si>
  <si>
    <t>Papryka mielona słodka i ostra opakowanie 20g typu Cykoria lub równoważna</t>
  </si>
  <si>
    <t>62.</t>
  </si>
  <si>
    <t>Pieprz naturalny mielony opakowanie 20g typu Cykoria lub równoważny</t>
  </si>
  <si>
    <t>63.</t>
  </si>
  <si>
    <t>64.</t>
  </si>
  <si>
    <t>Powidła śliwkowe opakowanie 300g typu Stovit lub równoważne</t>
  </si>
  <si>
    <t>Przecier ogórkowy opakowanie 320g typu Vitmar lub równoważny</t>
  </si>
  <si>
    <t>66.</t>
  </si>
  <si>
    <t>Proszek do pieczenia opakowanie 36g typu Cykoria lub równoważny</t>
  </si>
  <si>
    <t>67.</t>
  </si>
  <si>
    <t>Przyprawa do gyrosa opakowanie 30g typu Prymat lub równoważna</t>
  </si>
  <si>
    <t>68.</t>
  </si>
  <si>
    <t>Przyprawa do zup w płynie opakowanie 500ml typu Winiary lub równoważna</t>
  </si>
  <si>
    <t>69.</t>
  </si>
  <si>
    <t>Przyprawa do piernika opakowanie 20g typu Prymat lub równoważna</t>
  </si>
  <si>
    <t>70.</t>
  </si>
  <si>
    <t>Przyprawa opakowanie 200g typu Degusta lub równoważna</t>
  </si>
  <si>
    <t>71.</t>
  </si>
  <si>
    <t>Rodzynki opakowanie 100g typu Cykoria lub równoważne</t>
  </si>
  <si>
    <t>72.</t>
  </si>
  <si>
    <t>Rosół z kury kostka opakowanie 120g typu Winiary lub równoważny</t>
  </si>
  <si>
    <t>op.</t>
  </si>
  <si>
    <t>73.</t>
  </si>
  <si>
    <t>Rozmaryn opakowanie 15g typu Prymat lub równoważny</t>
  </si>
  <si>
    <t>74.</t>
  </si>
  <si>
    <t>Ryż biały opakowanie 1 kg</t>
  </si>
  <si>
    <t>75.</t>
  </si>
  <si>
    <t>Seler konserwowy opakowanie 300g typu Vitmar lub równoważny</t>
  </si>
  <si>
    <t>76.</t>
  </si>
  <si>
    <t>Soda oczyszczona opakowanie 60g typu Cykoria lub równoważna</t>
  </si>
  <si>
    <t>77.</t>
  </si>
  <si>
    <t>Sól warzona spożywcza jodowana opakowanie 1 kg</t>
  </si>
  <si>
    <t>78.</t>
  </si>
  <si>
    <t>Syrop owocowy opakowanie 500ml różne smaki typu Herbapol lub równoważny</t>
  </si>
  <si>
    <t>79.</t>
  </si>
  <si>
    <t>80.</t>
  </si>
  <si>
    <t>Tymianek opakowanie 10g typu Prymat lub równoważny</t>
  </si>
  <si>
    <t>81.</t>
  </si>
  <si>
    <t xml:space="preserve">Wafel bez cukru opakowanie 70g typy Wawel lub równoważny </t>
  </si>
  <si>
    <t>82.</t>
  </si>
  <si>
    <t>Wafel w czekoladzie opakowanie 26g typu Grześki lub równoważny</t>
  </si>
  <si>
    <t>83.</t>
  </si>
  <si>
    <t>Wiśnie drążone opakowanie 720ml</t>
  </si>
  <si>
    <t>84.</t>
  </si>
  <si>
    <t>Wiórki kokosowe opakowanie 200g</t>
  </si>
  <si>
    <t>85.</t>
  </si>
  <si>
    <t>Ziele angielskie opakowanie 20g typu Cykoria lub równoważne</t>
  </si>
  <si>
    <t>86.</t>
  </si>
  <si>
    <t>Zioła prowansalskie opakowanie 10g typu prymat lub równoważne</t>
  </si>
  <si>
    <t>87.</t>
  </si>
  <si>
    <t>Zupa barszcz biały w proszku opakowanie 40g typu Cykoria lub równoważna</t>
  </si>
  <si>
    <t>88.</t>
  </si>
  <si>
    <t>Zupa ogonowa w proszku opakowanie 50g typu Cykoria lub równoważna</t>
  </si>
  <si>
    <t>89.</t>
  </si>
  <si>
    <t>Zupa pieczarkowa w proszku opakowanie 40g typu Cykoria lub równoważna</t>
  </si>
  <si>
    <t>90.</t>
  </si>
  <si>
    <t>Zupa żur w proszku opakowanie 40g typu Cykoria lub równoważna</t>
  </si>
  <si>
    <t>91.</t>
  </si>
  <si>
    <t>Zelatyna spozywcza opakowanie 50g typu Cykoria lub równoważna</t>
  </si>
  <si>
    <t>Aromaty do ciast typu Delecta 9ml</t>
  </si>
  <si>
    <t xml:space="preserve"> RAZEM ZŁ</t>
  </si>
  <si>
    <t>Nazwa/marka oferowanego towaru</t>
  </si>
  <si>
    <t>………………………………………………………………</t>
  </si>
  <si>
    <t>Miejsce, data</t>
  </si>
  <si>
    <t xml:space="preserve">Podpis osoby/osób wskazanych w dokumencie uprawnionej/uprawnionych do występowania w obrocie prawnym reprezentowania oferenta i składania oświadczenia woli
w jego imieniu
</t>
  </si>
  <si>
    <t>RÓŻNE PRODUKTY SPOŻYWCZE</t>
  </si>
  <si>
    <t>FORMULARZ CENOWY</t>
  </si>
  <si>
    <t>Załącznik nr 1 do Formularza oferty</t>
  </si>
  <si>
    <t>Groszek konserwowy opakowanie 400g typu Albertino lub równoważny</t>
  </si>
  <si>
    <t>Baton czekoladowy 51g typu Mars lub równoważny</t>
  </si>
  <si>
    <t>Napoj gazowany różne smaki opakowanie 2l</t>
  </si>
  <si>
    <t>Fasola  czerwona konserwowa opakowanie 400g typu Jamar lub równoważna</t>
  </si>
  <si>
    <t>Szczaw konserwowy opakowanie 315ml typu Vitmar lub równoważny</t>
  </si>
  <si>
    <t>sz.</t>
  </si>
  <si>
    <t>Bulion wołowy kostka opakowanie 120g typu Winiary lub równoważny</t>
  </si>
  <si>
    <t>Ciastka herbatniki słodkie np. w czekoladzie, z galaretką, z dżemem</t>
  </si>
  <si>
    <t>Dżem niskosłodzony brzoskwiniowy widoczne kawałki owoców, min. 40g owoców na 100g produktu, opakowanie 280g, typu Owacja lub równoważny</t>
  </si>
  <si>
    <t>Kawa naturalna opakowanie 250g Jacobs lub równoważna</t>
  </si>
  <si>
    <t>Płatki owsiane opakowanie 500g</t>
  </si>
  <si>
    <t>Wafle o smaku śmietankowym, czekoladowym, owocowym, waniliowym</t>
  </si>
  <si>
    <t>65.</t>
  </si>
  <si>
    <t>92.</t>
  </si>
  <si>
    <t>93.</t>
  </si>
  <si>
    <t>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</si>
</sst>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2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2" fontId="3" fillId="0" borderId="3" xfId="0" applyNumberFormat="1" applyFont="1" applyBorder="1"/>
    <xf numFmtId="0" fontId="0" fillId="2" borderId="4" xfId="0" applyFill="1" applyBorder="1"/>
    <xf numFmtId="0" fontId="4" fillId="0" borderId="3" xfId="0" applyFont="1" applyBorder="1"/>
    <xf numFmtId="0" fontId="4" fillId="0" borderId="2" xfId="0" applyFont="1" applyBorder="1"/>
    <xf numFmtId="0" fontId="4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2" borderId="8" xfId="0" applyNumberFormat="1" applyFont="1" applyFill="1" applyBorder="1"/>
    <xf numFmtId="4" fontId="1" fillId="2" borderId="9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B9E7CA74-0C9D-4D94-9CC6-F97E01B3AF4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C2B345C7-263D-4BC8-93D8-BF80D538B6B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BCB5F000-1C66-47A3-A0C9-13DBB0B5B85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A32ABBC6-AE52-461D-A2F1-88E39254948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2C3D048E-8382-4D0C-905D-4FA54225027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F5495121-DC86-4849-90FC-F0ABAECFEB0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185737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D5B7323B-461A-4920-A03A-9AE85E08037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185737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1C890FE0-A74D-47F8-BA88-0B3DEA92753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06C1D5D8-34E5-4824-9C66-E9F23FA95C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3D87C870-E044-4DE7-A40E-2F68563482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2042F850-5B6F-4856-8DC2-6CD57613B28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EEDEBA19-0C0E-4BE2-8DB5-49732CEE81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5D17A457-3EE0-44C7-9944-A23698227B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DD2EAE46-C423-41F2-B72D-1FE51AE781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9A09B03D-EF6B-4514-B252-8AE5075BB9B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5B96E53D-841E-4C34-9A12-8E7340B3C96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92881"/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109A4D8E-65A1-411D-A874-7BE54EC53A3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92881"/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B533AA02-9773-4EA7-9BB7-EB155EF9916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FBCA4A22-2EA4-4B9E-923B-AD15AAC89F2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98D0711B-A03E-463F-834B-533A492240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30FDE556-3E0A-4420-BDA4-E80CD84F089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D4C663DB-FD55-4D88-8193-A90429D49A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CB118DE3-D608-4E30-B8B3-55DEC70B33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C20A2548-09E3-47B4-84AB-9621E2E9F7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F0E2603C-D5B4-44D4-BFA8-CFFCD55352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08E81FFD-23E0-408C-9FC4-9C9348FD6D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AB678C4F-AE1A-4EF0-972A-66A0BC3648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705456FD-EF86-48C7-867C-5E2A434F61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2DDA4B5D-FAEE-41EE-B15E-394D1EE3C3A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C83B1D89-2092-4A2D-B556-F579A80FFB8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F66FCA1C-FC40-4581-A150-1996C2C388F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76BA5D91-BDC0-4C88-A76C-F6B92E02D56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FD91582A-458F-4E75-9904-B6FB2FEA2BB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202406"/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6D7159A7-5F5B-4283-81D9-16315F432BD5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9F7671A2-C4CB-4FD8-A9E7-B2805431C9A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41718B1-D6EC-40BD-9024-9E8E8091F25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BCBDCE3B-D736-4632-BC51-E518B534C02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7CA348A3-E6D9-43AF-9CBC-09DDFB86E12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70529B75-C711-4BB2-A932-619DC251685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4F1688B2-D677-46F5-8CD6-82967B2F44D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01391CBA-2D16-460D-9187-FC00DCB6109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D4209E76-3506-42C7-A4F8-9F3E9174221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1C1C8928-58BA-4C5C-B6F4-87AAFC2204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452EB0B7-907D-45F8-A793-160AC731BB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2F516129-B0FB-4088-83B6-8199EB2F2B8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5F32A383-BEC0-43BF-BB4E-04561492B8E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B21A9B1-24E8-4721-B2C2-4A8B8EE23D4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7BEB3365-0BC2-428A-BFC9-8C83717261A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2EF96605-7317-4F2E-BD5D-26DE01FED5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6D9C647A-3146-4A1A-928E-EE6EACA3EA7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A537A034-289D-44BA-9D4E-7A1772B19AB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1A28AC5F-B626-4A26-BC39-27CB8F89A9B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24E52E2A-67DE-44B4-8585-0497EA80D0A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990475C2-EEF0-4732-B4B3-F9C2873048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4277B3E5-77DC-425D-9D40-B92EA118DC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DA5AB1E-6E5D-42DA-ACB3-0D80458551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EE602D26-6108-4460-8839-DA5F3A213A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F9FC9F96-D3EF-4595-B370-EA992A5534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8583BDF2-A10D-4380-94CE-F478621ACF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D10D608F-51F8-4C5E-B032-F5BBF73E002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0D5F60DD-21C4-4863-8FAE-7CFD926E53D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BE5DA963-FEE3-4639-9AC5-5A394932066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9E9262E9-B732-46E9-9222-1D354D11EAB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642A4607-C44E-423A-9134-0A591557C7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9FBD53D7-12A2-49FD-9196-4F5DEAA4607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E29559BE-CEE9-4A8E-B1E3-C9EB62068A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3B441ECC-F029-4F6C-92E8-06A25456E1B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3C1D8CB3-5F2C-4042-AB5C-41C06A6CAE6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FF2B5AA3-D15A-4E4C-99D4-3219328D74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48BF8576-F026-4CF4-B8EE-D634E46127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39F83E8E-8673-48F3-A1A3-252C6B7AB0F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ABACA625-E28D-4214-8A03-625B8AC8DC5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A11C90CE-D137-4C4C-ADF9-A60B9A1402B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5E92E0B7-BD3C-40BB-9B7D-5410D6D124B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C38F591D-6635-4780-B27A-7A6D6315B1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79518708-F10C-4A5F-9019-7F55AB0EEF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43E453EF-44F6-4872-AB6D-67D0B3C306F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23E0C13E-8FF3-415D-B5B5-1D1182CC1D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C76BE098-602F-49DB-9CE8-0878633556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3DE27782-FC87-4B5D-8A01-40B3150D98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9C608AE1-880F-44EB-BAE5-FB480EADDA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3356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AAF59D88-9640-4F24-994D-D1628250A48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83356"/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1AAB7FC7-01DA-4E44-81E2-2DB6C78076F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83356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82C2E66B-E50D-41B5-A8C8-54B201C51B0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180975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BF578D25-621C-473B-AE48-17CFA30259DB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3356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B57D90D9-1F4B-49B9-98BA-D73BAC98B59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99</xdr:row>
      <xdr:rowOff>0</xdr:rowOff>
    </xdr:from>
    <xdr:ext cx="72118" cy="1714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FA69F74E-8703-4050-804F-0EA9FDDB7496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83356"/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8C3AFC28-F2ED-4BE1-BA87-4D7C34F7BC5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83356"/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37DAD859-18A7-4FCC-8CC3-A4B5868AC57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F04D74EB-22B1-44B3-A2B0-F1601B2B726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290A0343-E6C0-4DBB-A2FE-DB3E5FE7DEE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B9A72DEF-C350-4FD9-9B91-CE5A45C991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351D5AD5-3E74-4434-880B-2A85889BB07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51B9349F-AB40-43FF-BD06-7CEF81953D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7D115838-1F53-40A8-BD69-6180498BBFF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0C231D27-1CF4-49A9-BC6D-F7367008421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EC374733-EC83-4397-958A-14090D11E47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BED1CB1E-6229-4D61-BD17-D43582666EB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433731BE-DDC4-4AD8-A352-A71E12BAF11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C7E6DE3B-4A36-4372-BA61-74A34F0A186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B263729A-8B95-4655-A5B3-95D1CB7D8C1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54293156-CF08-468A-A2C5-870376BD2DE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8A1D4400-5027-4F4C-95CB-DE334AC254C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F182A418-50D8-4225-BC0C-33406087E15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E599565F-6AA2-4FD3-A5C4-3A5652CF52C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185737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97DFC6FE-A196-4C0A-8CCA-5A540BE9A78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185737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E6C9ECF6-1F7A-4425-A047-81FBA84B666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7A050CE1-9A91-44A2-A07D-90182B9CF6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6D0DE381-CAAE-4938-9571-1C9B283B3F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5D896AAF-48B2-4DB4-B13E-16AB47B1B3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B9BDAB0-B9F4-46B2-A6D0-1239DDB3E52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57081CA9-91BC-416E-BF34-456B6FE7A5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C1B1E8B3-DFBB-4587-9532-921E310207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15" name="Text Box 7">
          <a:extLst>
            <a:ext uri="{FF2B5EF4-FFF2-40B4-BE49-F238E27FC236}">
              <a16:creationId xmlns:a16="http://schemas.microsoft.com/office/drawing/2014/main" id="{378E7C86-29AA-46A7-903D-459D8D13AD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1DBEAE13-B551-4F75-A5CD-0198A760E26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BEF2B5E7-A7AB-495E-8CF6-4961FE3716A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13E81594-2951-4F3A-BDB8-D27E40E0E4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07178361-1467-470B-9993-EB43963633A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2A8EFB61-3955-4473-8345-2D544DEA079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F34D5B04-902C-445B-ACAB-1F59CF79756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1C435542-B1C3-437E-BD74-8DE09CBD633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23D783ED-E36A-4232-997C-9FF4E30108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376757A9-A6AE-4780-A14B-31F0A62E68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C65FB69F-E4F3-4745-B603-499118ECDEE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D536FE21-EB5F-433E-9D88-07B3047EA8D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5B0D00D2-2CE9-4CEB-9297-F3E6B38C614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627BDAB4-3922-4FB8-B027-C66BEFDF313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9A2865F8-21BF-4A19-9B56-84BCB9728D0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B3D4BB3F-C2EA-4577-A079-0460149283C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185737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8982EEF3-1AB3-431D-BF4A-FF2545E36C8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185737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65CF5E36-2C81-4C79-9E62-A75E0F1236B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4F566C96-211E-4136-AE95-D50CC5A911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367D192-7714-4EDA-A263-E80480FFAF3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A85203F0-47D1-4639-A2DF-BBE0BC3D5F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666804D8-F027-43B2-9042-EF89A1BA5E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3916C1BE-9CC3-4C4C-B9BD-4F18FD5CF8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CA7741A1-ABE0-435C-8539-E5F276EE8EE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E1997B6A-0955-4501-AB4C-D5358CEFD5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F90AC38C-0F8C-40EF-A752-6C8E4E4B01B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DC6A211F-9585-41FD-AFC6-F1634693D7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9264BCA5-EC11-479A-9735-86C5C86CEDD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9F4CB3AA-6791-4822-8F10-16590D7A0F9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2B8C00CA-970F-4A0F-AA58-B91EDF1AFA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1A3EF2FE-7C07-45A4-9602-03BFAC233A0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2FC54328-3B35-46EC-9284-2EDE3AC9CC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D1427B37-8F43-4C5D-9631-ED2223A4125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A8107C69-8405-4683-A43A-95F4B37C05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5E195CF6-F126-4804-B3F2-BBDB5B64F81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B64C6783-465D-4966-8A31-BD5F752BEA8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F9DBF088-6BC7-4EFD-A7EF-0409440AB68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E3D1AC29-1195-407B-B94E-C9206EC01F2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7A7B00C2-585D-4525-92DB-CFB107B21D5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77195999-D4E0-4F1E-B690-4DC6EA7C823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185737"/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C99B9717-3CE0-4D7D-B524-6A4F45163A3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185737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D4585920-7E74-4A23-845C-3E4238CC650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06A7F69A-E70B-4CB2-97B7-B5DB2F71AB6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685C0842-9B25-43FE-B724-62192347C3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4942DC21-E674-44A4-AA6F-7103E39AB0F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512B7818-41D4-4274-9086-563DAFC30D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A427D30F-1CCD-4492-B1E1-1D9FC32E589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681EBF75-602B-452A-BFF9-4E8713A938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9D7C4644-B374-4C46-BCAF-6DE1BDD197C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757B29-AFB7-4B52-B7D8-A8A9B0A80A3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92881"/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D2BB130E-DD47-4A25-8FF4-275AEE6A8F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92881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638CE181-F314-4EE2-B666-45262BFA0F5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6F750044-E6C9-414E-9270-1C8F482073A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565BC018-9758-4C5B-AF2C-E664F9E4DA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450FD254-2021-4BD2-8B71-67E943B55BB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A3737BAE-A54F-47E7-BC4B-5C3B762EFA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170607E1-E46E-40A4-9E48-80A33B1772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92D306EB-465F-40E3-AF77-3DFDB7A6338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F02B63E0-8969-4C70-9C1B-9A4B8AD9A7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EE264D-CDBD-463F-9092-1469CD13FD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9F053F78-ABB7-4F48-890F-6EF404EB7AD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9D50FAA0-95CE-42BE-87B1-E167733E11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8BB7D047-1B32-4CA6-A950-50F6E4D7E5B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CB76AA33-E92B-4249-9386-D49BBD6BAF3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C3DD6C5C-D5C4-49BB-B788-A529DCB7B73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DF4FBF1A-A4BC-4844-8CDD-C9789F178A7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91FB472F-CAB2-499B-9B7F-6CFD5B4C7A5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202406"/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225D0F9D-93E9-4034-8395-809ED14B8576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A105583C-8582-43C6-8046-437401AC14D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916350D7-01D0-4C22-AA58-616A05F7F61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57A1CD17-4145-478A-82E6-C49B5A91810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5CEE654D-A2FF-45F4-872F-EE26E514E98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C17E45F5-F3F3-4161-A5EC-C3D3CE4A17F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E5973B5D-B6C2-475F-BEE3-1C8D813498B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E99FCFF1-606C-4F32-ACA3-D57444A4459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6CDE3ABE-83AC-4D71-B12A-C3BEA243126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24DF7244-7373-41A8-A07F-D803B8FA14D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B5F64CFA-CBB2-43E9-8E6D-3E6B6D0AC7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821DBAE1-6F13-4D1A-A359-AC7CA0C6E8A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FCC21146-DBC4-459D-BEEE-BC3C510610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00F1873D-DF58-40D6-9186-6EA27F44F02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FC2CB385-5746-4EB2-80F6-6D2D96F2065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A7B64FF4-B899-48C1-B32E-4DE5031B89F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7244500A-CA3C-4054-8DC4-290635CDC7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C6230171-6F12-4669-A93A-2275A9BDE7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AEDA40D2-7F0D-43F5-956C-6E0504657E1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39EDBF4D-6E16-4E0D-BB41-B166B76BA81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36C3D58C-EA2B-4BD0-A254-5AC27EAF0C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72F79BA3-98A2-4E90-8C30-F9CF4246857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263934DE-159B-455F-A3DF-E884B7878E3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9DFC1BB4-8B5D-483D-BCD8-C0CBC3C1C4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F8989EDF-F6BD-4FCA-B9FE-C0CBFD731E0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B1064982-1967-44B9-B8B2-A9E852E077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90AFA4DB-1347-4EB1-9259-2F28A7521F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9A691183-DC6E-43F7-8C6D-ED8B190AD32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C77E7F9B-8F40-4CB5-8554-8AFA0B848AE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A007FF27-6434-49F7-B609-FED400DEB7B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2F8E3230-C275-44A0-BE2A-E4B17D84F76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7D594DA6-43AE-43A7-8DDE-4F1522C1016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8E1A828C-CAF1-41F3-B56F-7681FD9D4F8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B1EEA0C0-D964-4C22-8815-EC57FBE91F5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9B55556A-2845-4F51-BEAB-BCF50217067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1E8305B7-A0EA-4E1E-95C0-C3AE9ED9CE7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9558F1BB-2327-4D89-9775-FA5D9734A6A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65218300-F653-43C3-8B1C-E093E616A1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C3E13EF5-3186-49F6-A03C-A5E6249BB1B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2A280EB3-A249-40BD-87F8-D67C3BF4831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7DBF252-84E9-4E9E-9946-4DCBB397E05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5FAF7E14-5C61-4251-80CB-119DC720163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F034334A-68C2-481E-A7C1-5B106625066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id="{64FD98FB-B2FD-4A27-8F97-D56F7F0E0CB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54A46990-F0FF-46BB-AD42-B2CCC8E837A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85FCF49F-3B90-4996-B561-B9E44ABADBC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0569E394-9F83-46CE-9E2C-65353B146A1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F75DFD59-3FC3-49F2-8456-C84EFEC2EDF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3356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6742DA8A-2732-4CCE-BAA1-4CF76803566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83356"/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52B9629E-4C9E-48F6-811D-FB020A628DF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83356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95176CFD-62E1-4E28-A9E1-BDD8A334538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180975"/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182F7C54-CD5F-41F0-A254-EB2A2158F0FA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3356"/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D501A5A2-7ACE-4CD5-9B38-CAC954A348C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99</xdr:row>
      <xdr:rowOff>0</xdr:rowOff>
    </xdr:from>
    <xdr:ext cx="72118" cy="171450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CF553D93-1E26-4C99-AE28-8C8B7F7DA178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83356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772E8B55-6110-4F67-B876-D47C0A35B82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83356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25FC9DB0-9FBB-44F4-BAF8-F3743B92ECF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F3FFBF30-A173-4B8B-B816-909C3D18D55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B7938356-2C4C-4759-B6C1-498B13586D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6BFAE469-1B14-4AC6-9692-108C3733257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78272B28-6B77-4F67-A764-B95C8F53447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55D81829-2E14-479D-8D24-B46CAD5420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111BA0DA-3F76-479C-B9B9-7A30C0FB992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0865308B-1736-4DFC-A1E7-878E1057E97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6F7D2E03-C45B-4C8F-A7CA-7B0A45408F7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C8133605-D497-4501-B89A-E8569D99E97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1CBB9789-BB0B-403A-AC87-45A32CC54A3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C86463C-CB15-43AE-8AC8-5AF49919F88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5E388339-2992-4184-8A9D-EA91CD7EEE8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359701D9-2181-425D-95D6-538E16C360A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12A2786A-40C9-49BC-885D-CB8272354FA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135811A5-F65E-426B-B85F-C666B846901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1A010965-51BE-48C8-9505-684641B7C8F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185737"/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A5D1B337-A176-488C-A0C0-54E10841870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185737"/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59F7AD26-0DAC-4698-81B6-7B687EB326A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56" name="Text Box 7">
          <a:extLst>
            <a:ext uri="{FF2B5EF4-FFF2-40B4-BE49-F238E27FC236}">
              <a16:creationId xmlns:a16="http://schemas.microsoft.com/office/drawing/2014/main" id="{3E48C3FA-FD12-4B70-BA54-43C43FEBA3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F1DFA64B-B69C-424E-AB4C-66E5BF74905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58" name="Text Box 7">
          <a:extLst>
            <a:ext uri="{FF2B5EF4-FFF2-40B4-BE49-F238E27FC236}">
              <a16:creationId xmlns:a16="http://schemas.microsoft.com/office/drawing/2014/main" id="{992DB54A-1BC7-4F21-B3E7-4D95A1775A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264CC3D7-8FD4-4D9B-B6A3-0B2F2BD0B1D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0D6008E9-1ED5-4B5E-886B-9E307DEE94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20A2B728-3005-42D0-810B-877676FD4D5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E604F3A6-B36B-4D71-80D3-99D26642940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5AE2ED1B-F2CC-44DC-BACF-C2279E3373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C341FBE4-B992-468E-8F96-D451691A93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2B3436C6-2C73-4F18-8B8A-93545A2675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7E05AF55-924D-49F9-8473-742C43D491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F0815F8D-C982-4D21-B4E1-38BE9FA620A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4794FEA5-2C90-4BC0-AFCF-343A1FC3DE4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5965DA7-68CF-4C75-9393-727B742A097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BFC1A32A-2A89-4433-8AF9-AEC6CF014C8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E705F72A-F112-4D44-8D1B-907DEA9EB0E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21C3F0AD-C3DE-4D6F-9816-1459F9E1788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F5B65C6F-EA73-4140-ABDE-008EF79B52D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35C976FD-4EA8-43A8-9A59-7046F2456D8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3D2A11DE-8148-476A-B834-E15632F3C6D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9690A6BF-C4C4-4543-ADD4-657A6DC0451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ED29A02A-A3B5-4E7D-8528-F47E546719A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185737"/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BA13F90B-1966-473F-8ADC-8D7A69A0CF5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185737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FFEF86D1-EBE0-464D-8E4C-A8912132D0A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A3BC14C3-90DD-400A-B027-2E2E53E4066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B2AC2AF8-2438-40F2-8DBB-44FFF16A119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C835F392-D07B-4721-B800-5315A08F59D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9682C5A7-CF77-478E-B04C-166B97A076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EAA234B8-3E30-4327-9FEF-013B355103D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10265F96-4272-4114-BE8F-4CC760AE85A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603D296D-A221-435E-B95B-813F7DAF50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698A4CD9-954B-4B95-9CF4-571CFE7F564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B693B7F0-C464-4D38-B069-C3635507E3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19AD8A69-A7DC-4EE8-A257-39A2517C672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217BE637-92B8-4F4B-89EF-07D1260E5B2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336B63F-D207-45FA-BDE6-27C5A88406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66B360B2-E12A-4758-BAED-603E967372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682CDBAA-6995-4AF4-AC95-1B23933D87A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D7CBFC13-DB7C-46C2-9A71-07D252A88FF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3A180785-3922-48E3-9EA1-0A72D61B6D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087BD799-EB4C-446C-821E-A364A842E3A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6523FD68-46DD-4BE1-840D-63CD4A50B86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7F9E0B4F-2382-439D-83E1-26D9255FDDA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822C2675-D478-4067-BA13-7840185F6ED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5737"/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5E9BE0A9-C6E5-4804-B6F8-BD3DD96DA97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5737"/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E1A51F99-AA82-4DFE-8ECB-794150461F2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185737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4E22E800-A339-42C3-B567-C394FE2746D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185737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59A4C52C-1A09-4470-B36D-E54070C3255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52D07890-CCF2-43CF-9649-CCE2C88E05E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5CBE6976-8490-4BA8-895F-D7D24378935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82391C9C-7760-47D7-8BA2-80BBC0611FA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EA106664-8D4E-4D8F-857D-C3AD05403B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4B060660-5A64-4A27-AD0E-36F1613978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26133AAB-56C7-4630-97C9-A1F2FE3919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2AE28B83-9E1E-4870-A314-8E3294AAFC4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7C3ACC28-8872-466B-B939-F468293C93A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92881"/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1E479579-D48D-45FE-8096-8451AD0899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92881"/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7DFF8A38-E23A-45DB-8E61-54B6F7FABB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ADB1F87D-534C-4DF6-A300-5999D1BC166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BEB32580-1BE2-4E12-80AF-A909B812C5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8CBE6417-E1F0-411D-8DB8-30F2C668248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1E08CD0E-5031-429E-B077-1716DDAE11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9BA4414A-37E8-42D3-B3D1-21C6362CB0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5F248EEF-31F1-430E-86FA-1852426DCC8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FE8130F8-3266-4F0B-9E48-AA2212F2862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6C298438-A6B1-4D28-AF17-3F4963337C0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B4795053-3FC8-460B-AB8E-E4688E384F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697A21C8-763D-4279-8828-6A72341A98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D06341F8-7F61-4B50-A60D-DCAE2EABFA1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907D7BA1-2E57-4B16-B587-81ECF66EE79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9454A9B6-1FFB-47C3-B26B-08DD3D99809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1B640965-4188-4462-BEB4-E47C0292C2B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769A46B8-0CBD-436B-801C-F281677A311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202406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7C7D808E-1316-491C-94D0-2B76FC238917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9E7FC2C7-58AE-430A-A944-5DF81DBF141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72F3AA30-ADF2-4E00-8BDE-0F2219982B5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9D7D6624-F4A0-4B3D-8843-8B8A07B28EC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9BFAC2FC-2A40-4340-A5AD-B2FBDCB87E4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334" name="Text Box 7">
          <a:extLst>
            <a:ext uri="{FF2B5EF4-FFF2-40B4-BE49-F238E27FC236}">
              <a16:creationId xmlns:a16="http://schemas.microsoft.com/office/drawing/2014/main" id="{39A7DF66-AC1A-4E60-91DC-94EC8A51AAA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22E009A5-1611-4FD1-BF04-7870D4DD648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F7B83386-F10D-4982-B068-2C9FAC8CB6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257FC653-E5CF-44DF-9B89-3B6207E1121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82D583DC-921C-4AC0-8999-8B22BE91676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B513C3A5-2737-44CB-88FD-7BC311CFB36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3B99692A-B5E3-4EC0-870C-385248FA74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0437350B-3063-45E9-B58B-33199ACEF11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DB687509-C872-4A68-9DFC-2D647E4B9D4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3695E8BC-21F5-46D6-9382-95D1D77A74E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B66CFDD2-3898-42A7-B648-996EE583EE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5EF4068C-3032-40D4-B551-B836A23B34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179F7196-B9BE-4137-B942-5665849ABD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81D6F0FB-399D-4CCD-95B9-F5D64E81BC6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7A58F376-9E92-4597-8AEE-0CB20373561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561C63-45DE-4B10-A906-33E9C44B2CB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994A132C-931E-476A-8D68-7DED01D7338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4EAC795D-51AB-4A0E-A59C-90DDC980852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5FD20287-BBB2-4FC0-83E6-EB1B43158CB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9FE421D3-CC8D-468C-B35D-4F71C0D517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2D562CAD-50D1-4155-8D09-8FF93BE09C1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6483DB80-FF0A-437F-B6A1-210281E4A24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BD338D4A-92AA-4FA7-BD99-FA45F85138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F8F6F577-6F2D-43EB-A94A-25841A0DB51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34211B53-5ABB-4893-A645-B6D0A4B392C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A6EC387B-91DA-4B19-952F-5DB77DCEE3A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0A5CAE09-433C-483C-996F-AE7C8C6BA3C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240E4250-7E78-4C65-87AC-853AEDB46E4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81217C05-B455-4480-819C-B9D53F3575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F0791891-F60B-4B8F-B797-A20FFA894F0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238124"/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85D87499-D75C-4DA1-AEC3-598452EBD2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238124"/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39740D3-BA33-4406-BAEE-6076980907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D055C094-379F-40C3-8538-B264B7E9C59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3A3B7F31-0FA6-4717-9DE5-D46EB9D9FB7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466D9658-8FC2-42E0-BF15-25B772F4BB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B344BD8A-04F8-4C80-AD0C-907A16EDE8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370" name="Text Box 7">
          <a:extLst>
            <a:ext uri="{FF2B5EF4-FFF2-40B4-BE49-F238E27FC236}">
              <a16:creationId xmlns:a16="http://schemas.microsoft.com/office/drawing/2014/main" id="{8E992D59-F3CE-411A-9418-C89FBF9E66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89D4EAA9-FFA4-47A0-B261-726144CB52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C7B45AC7-0DA6-43F2-BE69-79EB0990DC9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F76ACA1C-D854-4726-AA7D-8570ECECD0F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1626D27D-F651-40EB-80C0-4CAEE6C0A7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E4B26A0B-A34E-4AA0-B011-1AEC67CB12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C9298260-D79B-4CC7-B211-7F7AF2AB269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83356"/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6B6B4221-9E12-43B5-A470-5F46A97954A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83356"/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8F1BC7F3-4C73-4AA9-A02C-7EEDF5D0930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83356"/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54882432-585C-45E5-8FBC-71BBF0CD1E5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180975"/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8F1421FC-1236-4B2E-A9F6-6C3A3A5E77DF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83356"/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CADADFB8-80E8-4E0E-A836-9CF5AF6EC30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99</xdr:row>
      <xdr:rowOff>0</xdr:rowOff>
    </xdr:from>
    <xdr:ext cx="72118" cy="171450"/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3BC2BC84-1AC5-406F-8975-7653D77242DA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83356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945CDCE7-8875-4D89-A46F-C2022734BB2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</xdr:colOff>
      <xdr:row>99</xdr:row>
      <xdr:rowOff>0</xdr:rowOff>
    </xdr:from>
    <xdr:ext cx="4762" cy="183356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B2C2CEB4-47B6-40EA-98A0-2698DE29180F}"/>
            </a:ext>
          </a:extLst>
        </xdr:cNvPr>
        <xdr:cNvSpPr txBox="1">
          <a:spLocks noChangeArrowheads="1"/>
        </xdr:cNvSpPr>
      </xdr:nvSpPr>
      <xdr:spPr bwMode="auto">
        <a:xfrm>
          <a:off x="323850" y="21621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D75E1120-92D3-4488-BB7C-EE69D5E5790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E96C8413-314D-4367-80A8-2BB81C86A5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C1D95A0E-E856-4160-B2F3-278BF3238E2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02686287-D2AF-43A5-A688-0538A47790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C036216F-0E1B-43AB-8226-88ADD212438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30A7A2BE-0809-4545-BAF0-7C7C2FFC6E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74B8F05A-E536-4B3F-8C52-20507B6516A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B01F9241-01FA-494A-ADA3-BF791D5590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3647F1CE-A160-452B-B7CF-7BB92A3977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72102B4D-6137-4522-A93F-4C4EC77B993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99</xdr:row>
      <xdr:rowOff>0</xdr:rowOff>
    </xdr:from>
    <xdr:ext cx="76200" cy="219075"/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09A67195-A395-4CE2-8646-B5B38F97D690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21456"/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39CD9C29-D108-4B5B-8754-178884F929D8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21456"/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93CA419A-F1CF-4C9C-A0C3-F5E15083467B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99</xdr:row>
      <xdr:rowOff>0</xdr:rowOff>
    </xdr:from>
    <xdr:ext cx="72118" cy="192881"/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01C9F6DB-7733-40EA-A7E1-41A268338F39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5605D38A-2FD2-4001-B989-6E39E5DC353A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305E7B1D-F501-49E2-BB38-76057F8F693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200024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798A7725-6AFE-45D1-A516-4C83F7ED3613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200024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12FD084-E23C-4498-A2DB-EDA02A6659AF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99</xdr:row>
      <xdr:rowOff>0</xdr:rowOff>
    </xdr:from>
    <xdr:ext cx="76200" cy="219075"/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B96472E2-CF03-4923-AD12-3DA1391BA5F4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11931"/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2632C1E0-68D1-4349-AB6B-AD6CDB90414B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11931"/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CE1C27A9-B104-4B3C-B3A5-F6F535EC8B3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30981"/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D0B6D0B5-915E-4D70-8DF0-A7206C82C917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30981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127129F5-4CDD-4801-A1B8-183129147475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30981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891A3E68-40DF-404F-80C2-8027F69E0326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30981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E8C4972E-1B4A-4668-85E9-F5FE8407C37C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F7BE1C3E-EA6F-45E2-9E37-B6F2F5FC64F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9FAC0BBE-1C49-4ED8-BF4D-E4F789D35BE1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99</xdr:row>
      <xdr:rowOff>0</xdr:rowOff>
    </xdr:from>
    <xdr:ext cx="76200" cy="152400"/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3D0D2DA8-03E2-405C-A818-D9BDEC5EBCF8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99</xdr:row>
      <xdr:rowOff>0</xdr:rowOff>
    </xdr:from>
    <xdr:ext cx="72118" cy="180975"/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0D5C44B6-45F6-41E0-8D7D-1710E2C49867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99</xdr:row>
      <xdr:rowOff>0</xdr:rowOff>
    </xdr:from>
    <xdr:ext cx="8618" cy="183356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1D9DAEB3-9105-45E1-AEA5-11B84B68D225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99</xdr:row>
      <xdr:rowOff>0</xdr:rowOff>
    </xdr:from>
    <xdr:ext cx="72118" cy="180975"/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71C98763-2C5E-4D1C-833D-7D814BA9FD87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99</xdr:row>
      <xdr:rowOff>0</xdr:rowOff>
    </xdr:from>
    <xdr:ext cx="76200" cy="219075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57DC0D81-4147-4DC4-B2DE-F12071AC582E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21456"/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02B22481-D9DA-4540-8E4A-04EFEA7C41A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21456"/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BE75020F-D24A-483A-B959-7E6D71C34EBF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B89C4C4B-2BC8-4C83-B51F-0EF42FBB3D7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7ECF2C37-DD73-43DB-B35C-C31A7A2D616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421" name="Text Box 7">
          <a:extLst>
            <a:ext uri="{FF2B5EF4-FFF2-40B4-BE49-F238E27FC236}">
              <a16:creationId xmlns:a16="http://schemas.microsoft.com/office/drawing/2014/main" id="{F1B81379-5D3C-430F-847D-BC58AAE1B27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77A384ED-6D20-4FD2-8ACD-C2ECDAEA752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92881"/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DE6A5B22-ED76-4B39-A754-42AD6195A14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92881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DAA4B4D2-2835-4FCC-84E1-6E77A62B2CA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ACD3D023-7D62-453D-9998-33971AE9071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2593EAD3-2143-4476-8163-C64769A1859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F697F33B-6BA6-444B-8B55-4B185527BFE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F8076F19-2E04-459E-8698-A4B60B70627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266DA413-0377-41E9-B9D9-852406BC519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7E004693-AB71-4C97-A1E9-7448C259472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99</xdr:row>
      <xdr:rowOff>0</xdr:rowOff>
    </xdr:from>
    <xdr:ext cx="72118" cy="192881"/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CB0F42F4-93B8-44E5-BD3C-3F915E533697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87B50862-714A-4852-926A-47F2CED1C4D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DD4EA08E-798F-431B-B88E-B5B314FDD26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5EA1E188-378A-43C9-9BE4-227A5584B2A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732DC208-843D-4047-87FD-A85E3666560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9132BED1-3DF1-4C97-AC2A-49588A41306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202406"/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2DC56910-BB91-4776-99BA-759518E2807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3490F96B-3B42-409F-9A05-7D8EA3E400F5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28640E17-66CA-4CC1-A861-1B27CC3601C6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5C91D9EF-450D-404F-BBFA-CE8848302E91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007DAD34-0491-4697-B11B-3EF77B129C7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442" name="Text Box 7">
          <a:extLst>
            <a:ext uri="{FF2B5EF4-FFF2-40B4-BE49-F238E27FC236}">
              <a16:creationId xmlns:a16="http://schemas.microsoft.com/office/drawing/2014/main" id="{D8FA308D-DD54-42B2-BAD6-D62571C515DA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197CBB44-5328-4F08-AEAA-B0EFD57129F7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0FA27730-1F40-4169-80E3-DCB566DB633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31CC34FD-3ED9-4F51-9C1D-60CA89A4BC9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A1DFA0A8-1A1B-47D0-AA82-CF5B794D38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D3FBC5CF-3910-4CCE-B78C-6C9F24C89FB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4110B441-BAB1-4555-B9F7-7643FFBA84D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51B07E08-910C-4BD1-8B97-8628434142E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B59019CB-0396-4FB5-A49C-8333E53476F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7E21FC6E-4DA0-407D-89B4-69F321569A4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4E01A029-DA2F-47A6-8FA0-E079274861C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D88278EC-735A-48B6-BF30-58E255B27A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81790C7B-24CC-4DB3-9E72-B740E702014C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D936D03C-643B-4CB9-8303-0B58106F3DD9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219074"/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0FF23119-117A-4912-B109-545820161A4C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219074"/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F840783D-96E0-431E-AFD0-5ECB015EE8C6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99</xdr:row>
      <xdr:rowOff>0</xdr:rowOff>
    </xdr:from>
    <xdr:ext cx="76200" cy="219075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CA0589BD-E3EB-48FD-A8D7-911756DA7CC1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11931"/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DB9C3D4B-33AC-4383-8073-E6732AF53C4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11931"/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18A0F942-CB03-4C38-8A23-568C36CEA89D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30981"/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8DBE1F16-01F2-4DBB-A96D-5A78E871118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30981"/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1D335DBA-2976-45B9-838B-87F0935815BD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30981"/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2B770E7C-E07D-43BD-B66B-C8CFB391ADF6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30981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6B1969B1-09C5-4C75-9979-26F2BDDC15D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69722CB7-5D9A-4142-BA82-4EA0C190AE4D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60B2E820-E545-4B18-94B9-E9EF1632E7E1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80B85B71-7856-4C41-9288-E1E6AF6FEF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7A249EAA-090D-42E5-90F1-C97B93B71A1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729308D1-F143-44D3-9E0D-845742BB08C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956428E2-3C28-423F-9CC1-80A1A3FC2D6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D10C341C-9947-4F15-9AD3-5A506A48C69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9EE9E8CC-C455-4EEB-A314-4AFFA0D7DC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0A9C22D1-F027-4F2D-9441-81C051E273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BC63F97B-A84B-4C24-A618-2DC36B1D03F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B9BD1961-E927-48DE-87AF-1C3C58DE3C8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542128D4-9B8B-48BD-8B71-BBAEE91616F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8824C8A9-2BEA-4880-B464-FEDAD12F567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73E0CE28-25D4-496D-951F-AFDAD93F68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24989581-23A0-4806-9353-83B28B0C1F3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402AEEE0-49ED-4A96-89B4-F0725860938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1B98C307-D240-4985-85A8-C5CA214130E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AEF3A69D-6DC8-4372-9419-F04FBDADB83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483" name="Text Box 7">
          <a:extLst>
            <a:ext uri="{FF2B5EF4-FFF2-40B4-BE49-F238E27FC236}">
              <a16:creationId xmlns:a16="http://schemas.microsoft.com/office/drawing/2014/main" id="{91315B50-AE7D-4703-9FF3-E39FC622041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368DBDE-6E53-4C26-A452-5A8959EAD99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B37DED13-98F9-4189-99C2-163296AE2D7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DDA6ADEF-A9C0-406E-B4AC-E4510EF2ACC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99</xdr:row>
      <xdr:rowOff>0</xdr:rowOff>
    </xdr:from>
    <xdr:ext cx="76200" cy="152400"/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6D684C55-03BC-4E4D-888D-E008DFB42925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7E0DFECB-F311-4B88-BA21-2F06903A3AD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BB2B1C20-A3A8-4DEE-B9BB-FE0D34ACE86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66814ED5-B34D-48A4-BDC7-C122BB2F4A6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99</xdr:row>
      <xdr:rowOff>0</xdr:rowOff>
    </xdr:from>
    <xdr:ext cx="72118" cy="180975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3814AAB5-F05A-41A8-AEC2-F9F50D06FEC3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183356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4F77376B-98CA-4038-858F-ECD85C7AB75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4762" cy="183356"/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3421C26C-A8B2-4236-93B6-E55B002AC77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4762" cy="183356"/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E60F7B3B-D228-4DFF-8849-F89599893694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180975"/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EE7C3249-0408-47AA-8C6D-E5F0BE0034C2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183356"/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20D742DA-3100-49AF-AB49-D81E59CF2207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99</xdr:row>
      <xdr:rowOff>0</xdr:rowOff>
    </xdr:from>
    <xdr:ext cx="8618" cy="183356"/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0D6FB3F6-DDAD-4378-ACEF-0B35DD51B03A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99</xdr:row>
      <xdr:rowOff>0</xdr:rowOff>
    </xdr:from>
    <xdr:ext cx="72118" cy="171450"/>
    <xdr:sp macro="" textlink="">
      <xdr:nvSpPr>
        <xdr:cNvPr id="498" name="Text Box 7">
          <a:extLst>
            <a:ext uri="{FF2B5EF4-FFF2-40B4-BE49-F238E27FC236}">
              <a16:creationId xmlns:a16="http://schemas.microsoft.com/office/drawing/2014/main" id="{5BCCECE1-A820-48BA-997E-700736468968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99</xdr:row>
      <xdr:rowOff>0</xdr:rowOff>
    </xdr:from>
    <xdr:ext cx="72118" cy="180975"/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ED5F978A-C9F7-4EE0-BD6D-88A5C9D2C616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4762" cy="183356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8E9B457B-FF83-4B81-BB41-01DA2B0F0C2E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4762" cy="183356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B8900928-A0E7-4FDA-81AF-5BC7FA6D0F34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A6E05AA3-ED95-4206-A096-1ADB6C30F5D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DDDB391B-3771-4DBB-AEA4-372DC22CA40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442BD63D-1FA6-4D86-838E-5F4E905CBE7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DD75DB60-AC79-4A7D-9F98-7CA343008B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718F1938-04C8-4D34-B400-32D773DE9A2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ECCC04AA-2CD4-410F-BF5A-A72F9640DA9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D29C7832-A811-482F-A1B0-C582A363A95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22BB614D-24B2-4AD8-8EC8-D32A278CC5F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497A936B-E568-4793-8829-17C64E9652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4C30A868-432B-4CC3-8788-B2448428ED9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99</xdr:row>
      <xdr:rowOff>0</xdr:rowOff>
    </xdr:from>
    <xdr:ext cx="76200" cy="219075"/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C5CCCC18-67B9-4A67-823F-CBBD3FE32827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21456"/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B2E4C0C0-A5CA-4B69-9CD9-CC79B06B1AA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21456"/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2FF61E35-09B8-49E2-B16C-B018F26F269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D8A7313E-DA39-4CA4-B6AA-1E7388468DB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5A9FB291-428F-4AE9-A492-896B5A2E429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16D49AD1-3875-490D-ABC7-F8EE965B98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2B9DE44F-F7FA-4B07-BC3E-F545303B1B3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92881"/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F8B477A3-D1A9-463B-BF17-9EBD7B3A28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92881"/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E66A9566-CCD4-4EC7-8E87-B68A3E81F8C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2538F0C4-2C7E-4F6C-A68F-DCA070C2979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6BEA7EA2-ADBB-4867-9CB8-970BDE03859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D2E3256E-A387-4233-8095-16D1BD5951E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73FB4A46-BAE1-4CCB-A5DB-AA5A6B43E33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525" name="Text Box 7">
          <a:extLst>
            <a:ext uri="{FF2B5EF4-FFF2-40B4-BE49-F238E27FC236}">
              <a16:creationId xmlns:a16="http://schemas.microsoft.com/office/drawing/2014/main" id="{A8355E22-B8EC-4FAA-A395-0EAB8A72C4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3292EB44-3701-4914-8242-619AFC0F4A6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99</xdr:row>
      <xdr:rowOff>0</xdr:rowOff>
    </xdr:from>
    <xdr:ext cx="72118" cy="192881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D2138EE3-7C8D-4AE8-AD5A-1D31CE65B2E9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E79286C6-C68F-4510-ABEF-B073E6016B1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F39A4D1F-95D3-4343-BED8-8221ADB02AD4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AD61462D-2AD9-4670-BB99-00ED5508393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AEFB1798-B77F-41FB-A001-6FF2EB7773E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831E3B88-162E-4D7A-BAD3-A5D98E7539D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202406"/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5AB4A4A9-6650-4383-8D9C-7E689104B92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B42B7F5B-57CF-41D3-A028-D835E642C263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903C577C-C5D4-4A80-9DE4-231D6B80E9C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7CB59A10-880C-4DAC-98D1-E23306D9247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FEFCB0F6-5DF6-421C-AD2B-F19503CA20B5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46E4CBCE-8D13-4DAB-8CB6-C8EE09DBD853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B49F33FE-0582-4075-B331-F346035C3B3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8EEBB2D7-B104-4969-B5AE-335843D9FBF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E6C3B5BF-C911-46E4-980A-11C03D7E13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89CB1C66-0026-430B-836E-01C05EBD6F9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934E31DD-BE43-4D9C-9AED-7D24788D848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2F23AA07-D174-4B51-906A-1E2E778A030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5C7480B7-BB7A-4645-8AE5-44AA2075D9E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39C24DEB-00A5-44F6-B92E-ABF9099F9A8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9252ADE5-80DF-4C9F-B31C-693A8C056B5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8252C4EC-E633-4474-98ED-5E8FCBA3937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BCB93B67-3BE4-486A-8750-7076946129A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550" name="Text Box 7">
          <a:extLst>
            <a:ext uri="{FF2B5EF4-FFF2-40B4-BE49-F238E27FC236}">
              <a16:creationId xmlns:a16="http://schemas.microsoft.com/office/drawing/2014/main" id="{8385ED11-092C-44DF-A63C-58D7D0BC6BF0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022F8AE1-CA9B-432A-9C58-D6D315E0C838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219074"/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462FAD55-4367-462F-BB7A-931C1D383DF7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219074"/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95133BBC-F23F-4A38-B6F0-BFB58886D042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99</xdr:row>
      <xdr:rowOff>0</xdr:rowOff>
    </xdr:from>
    <xdr:ext cx="76200" cy="21907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166C6D2A-98B1-4DA7-B0F5-23A2A7189EC6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11931"/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660CF1EE-9E2E-42A7-8D82-05A7B84821E6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11931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11C9CB41-239D-4DDC-8349-824EBA22A84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30981"/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D708C71F-EBDD-41B9-A07B-D84E1D8E5E1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30981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1085EDEA-CF1F-408E-BE16-CF5CBC282D4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30981"/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45001C52-64B6-48D4-801B-A8092792F0A6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30981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5CDEC7BA-2472-4D9C-A8AA-0E0C89349021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7EA664F9-4A9E-454F-B96F-9B7D3025F626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61925352-25D8-4B67-898F-5A430ED58AE6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A5921727-5A47-4878-A591-0A7A2363885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EAFC238E-4B6F-4DEB-8FEC-521C6AE69E2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8F2E2D9F-31FC-40AD-B96A-97B2DE01345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2BB1366B-CC16-4B52-AF45-5F46A74657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86F70B79-F7DB-449C-9C2F-828AA06C6A5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9B28B9BC-7983-4DEB-821A-A2F35716BB5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D0E9F4C3-073D-4EBF-A1D7-03BB99E653E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7C991E3E-9E11-495E-866F-AACC4E888DB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B81A20D2-B83B-4FA4-9111-79AA3018DD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1767DC80-0652-4848-949B-BD868D0F790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70E2545E-3346-425F-ACE4-F000468753E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5F1A8625-614A-4F70-9F29-6EB16BE1E40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E3D44386-14E8-4D96-B82E-E4A3183E358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553749DB-C4D6-4279-BE46-8CC734894E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61A38A4D-5CEE-44C6-A26A-00A2EF6E3CD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2F384E7B-3303-4D00-97AA-92FD01797FB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B88EDE3A-0326-48A2-8C48-352412855A6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3D4F0C43-34D0-461E-8302-0BAE72529F6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0910A1A0-488A-4EB1-B570-90FFA3473AF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F200B7E1-839D-4BFB-BDF1-4333CF31EAB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99</xdr:row>
      <xdr:rowOff>0</xdr:rowOff>
    </xdr:from>
    <xdr:ext cx="76200" cy="152400"/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1F8E8849-AC4E-45AC-A6D3-0140D67C81B4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FF4CC8B2-A3D7-44D2-A5DB-D06C2299B4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6B3D2BF4-7290-4ADE-9A72-6AE24820A98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D6B5BE45-15C1-4C7E-9871-6101993D7EF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99</xdr:row>
      <xdr:rowOff>0</xdr:rowOff>
    </xdr:from>
    <xdr:ext cx="72118" cy="180975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1361875B-B5D4-495D-8DE3-B3D9792B71E6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183356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525818A2-D30E-4025-B728-7A81674F8703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4762" cy="183356"/>
    <xdr:sp macro="" textlink="">
      <xdr:nvSpPr>
        <xdr:cNvPr id="589" name="Text Box 7">
          <a:extLst>
            <a:ext uri="{FF2B5EF4-FFF2-40B4-BE49-F238E27FC236}">
              <a16:creationId xmlns:a16="http://schemas.microsoft.com/office/drawing/2014/main" id="{E93EB83A-AD16-4303-86F8-523EBA534A49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4762" cy="183356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32EBFE05-13F9-456A-9403-9B3F593FA3B4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180975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381F9C12-5603-4F96-A699-AD8688B4B41B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183356"/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4CE2F795-1343-4076-A92C-AA6429F02A65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99</xdr:row>
      <xdr:rowOff>0</xdr:rowOff>
    </xdr:from>
    <xdr:ext cx="8618" cy="183356"/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7CC37DDB-0F3E-440D-A457-B7BC5F56513D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99</xdr:row>
      <xdr:rowOff>0</xdr:rowOff>
    </xdr:from>
    <xdr:ext cx="72118" cy="171450"/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DB58BAEB-E8E7-40D7-949C-A8A00878220F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99</xdr:row>
      <xdr:rowOff>0</xdr:rowOff>
    </xdr:from>
    <xdr:ext cx="72118" cy="180975"/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A64691DE-39E6-4552-81AE-996EB4FF874C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4762" cy="183356"/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9015742B-EFDC-407E-8A33-246B0EFA0CF0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4762" cy="183356"/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9694C3FF-B5DC-4563-802F-74D9B655242F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1DA3F8C9-9424-42D3-8E43-453C1CFDD1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C6F6300E-E77F-4A2B-AAFA-76496D387F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774D49EE-3859-4AD1-AE21-298D827D1FD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80C1E6ED-D1F4-49A0-941D-220A999B97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DE383076-0107-471F-9F76-A8E14C41FEC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E541A14B-545A-47C9-95E2-31B12F49AF0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FB229AAD-A932-4383-820E-9705EE1A398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4B77898B-660F-4717-A5E7-17B3CE1C14E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E31860D0-A9DA-429D-8A94-7386CB290D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154751F3-47AE-4A59-BF53-0F209406955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99</xdr:row>
      <xdr:rowOff>0</xdr:rowOff>
    </xdr:from>
    <xdr:ext cx="76200" cy="21907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F26A71F-7B5C-4708-B28B-2ED43E53EBF0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21456"/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FAAE99C2-084C-4C45-8031-B771BB3DB7AB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21456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B0712D2-AC2B-4C05-A5D4-1205DB762A15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99</xdr:row>
      <xdr:rowOff>0</xdr:rowOff>
    </xdr:from>
    <xdr:ext cx="72118" cy="192881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5891A536-AC65-4ED6-8DC9-ADA0699CA84C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612" name="Text Box 7">
          <a:extLst>
            <a:ext uri="{FF2B5EF4-FFF2-40B4-BE49-F238E27FC236}">
              <a16:creationId xmlns:a16="http://schemas.microsoft.com/office/drawing/2014/main" id="{9064AA66-7081-426B-B27F-C559A9C661BA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19FF8E3B-724A-43BA-8843-B7E1C3290B3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200024"/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id="{6A90FA1B-04A9-44A9-973F-3B405951EC09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200024"/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89D318D9-5FE1-4A85-A82B-CEB168402B0A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99</xdr:row>
      <xdr:rowOff>0</xdr:rowOff>
    </xdr:from>
    <xdr:ext cx="76200" cy="21907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189CAF0-74D7-4964-8506-C68AB11AAF3A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11931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B67C3F86-DAAD-4BF4-827C-40ABBEA2350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11931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476ECAD4-B6CC-4969-A387-B3F71B769E8F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30981"/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BADCB110-2F26-4B9D-931A-1E59D34DBF08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30981"/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F14DA19B-D80D-4D7E-B41F-5EC8125E44E7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30981"/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4AB0FEF6-C3D8-40BE-9D78-F91D7DBB68C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30981"/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E13647D6-0306-4D0A-BB2E-57444C5BBFFC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3DFF8097-148E-4B0F-A59B-013DD0CB44B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742722D6-B8D1-4898-A980-4E31C7D0B8BC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99</xdr:row>
      <xdr:rowOff>0</xdr:rowOff>
    </xdr:from>
    <xdr:ext cx="76200" cy="152400"/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50E8222F-7C38-4ED6-B8AD-386C68E6E846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99</xdr:row>
      <xdr:rowOff>0</xdr:rowOff>
    </xdr:from>
    <xdr:ext cx="72118" cy="180975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78AA44E0-EC61-4568-9046-CAA1454840A3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99</xdr:row>
      <xdr:rowOff>0</xdr:rowOff>
    </xdr:from>
    <xdr:ext cx="8618" cy="183356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E9E78C5D-B795-48B3-8333-BA2F7D2CBC9D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99</xdr:row>
      <xdr:rowOff>0</xdr:rowOff>
    </xdr:from>
    <xdr:ext cx="72118" cy="18097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6E131EA1-2BDD-411A-BA7B-AD7E9C93E5C6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99</xdr:row>
      <xdr:rowOff>0</xdr:rowOff>
    </xdr:from>
    <xdr:ext cx="76200" cy="219075"/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F7C40F13-C47B-4FC5-86A3-58B82E7E8DB0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21456"/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B3187E84-E87F-4B81-9E95-855C0A4FEA5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21456"/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AADF68B6-9229-4E69-888D-3A8DD5D4B87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632" name="Text Box 7">
          <a:extLst>
            <a:ext uri="{FF2B5EF4-FFF2-40B4-BE49-F238E27FC236}">
              <a16:creationId xmlns:a16="http://schemas.microsoft.com/office/drawing/2014/main" id="{6E32F66B-525A-4EE2-A542-F3EB89E9EAF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C47A4501-D7D9-49E3-8DFD-1541DFD18BA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3282C2DC-A698-4F97-88C4-BC4799B227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89A37B6B-7BEA-4AC5-97A8-F85D34EDB49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92881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BFFC1E81-DB9A-42DA-9CF2-F3567F52955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92881"/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5C7CE303-FA3F-4B06-8BC0-D85B725EAF2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E6EE5CE4-71B5-4CC6-81FA-AC1AD4FCD6D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FB78C834-7968-4345-A366-E6C1F9C0545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DC957CD6-7136-44DC-8A0F-1A964D4AC2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866A3D6D-A2D9-4B4A-84D1-E61A5998E70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642" name="Text Box 7">
          <a:extLst>
            <a:ext uri="{FF2B5EF4-FFF2-40B4-BE49-F238E27FC236}">
              <a16:creationId xmlns:a16="http://schemas.microsoft.com/office/drawing/2014/main" id="{CF22EA49-D3BA-4C76-A30F-528774F9BFD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34A537E3-EDD8-4B9A-98BE-F6351541EA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99</xdr:row>
      <xdr:rowOff>0</xdr:rowOff>
    </xdr:from>
    <xdr:ext cx="72118" cy="192881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27254000-6AA8-4983-9985-ECC5259BF11F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322E8768-E274-4DD7-98E7-A17F5A30C47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013FFDDE-9F58-4CB9-987C-16C3F55EF7C4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96E79AD2-ACDE-45D0-AFCC-E574CE8DE539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98457128-9557-4BC5-AA8A-BCB13D2020E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F1B068EB-BEC9-41DB-BB01-AB3BF8D17FA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202406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288BB7C1-2C0A-42D7-A113-F3D45F8883ED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4E9253F8-39ED-4A65-ACA4-46EF357456E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40211A38-2E8D-48FE-89F7-764FF188343B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BD530E14-5E59-49BD-8F4C-08A4353C59A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3C5313F0-2C71-438D-A7DF-7C7EF974A5E9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456BDD95-BB31-440F-BB0F-39DC405B1DD3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61208A00-E848-4741-99FD-6E203E3F834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5FE0AC86-13A5-411F-889F-D0BCCB269A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60F8CB8-FEFA-4E3A-9572-43C3198834F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941F020E-601D-4EC1-AB8C-0345E2DD83E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D80D3D7D-3CF8-429A-9658-9D442817CAD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16BE3AB8-6BB7-4D1A-8A98-83DDC985F7E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E6AFB3C7-EEAA-4F3F-A70B-45E50D30AD9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68759930-082A-4F9D-841A-2D38E359D93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F634C44F-F164-4831-B035-81E6A95681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98545F7B-01A6-4B45-A692-EB59E81D14F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C7F60736-B328-4B5D-A7F5-EC1DF9D90D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E404CD25-E0DB-4653-94D8-E7E36DF99352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18F2FFBD-EA25-49A8-ABFD-AAD0A03102BC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219074"/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2A2DBB72-2233-4587-9C47-6F2F35C92656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219074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5CDE429E-BD1C-45CB-BB85-22B0B291B00C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99</xdr:row>
      <xdr:rowOff>0</xdr:rowOff>
    </xdr:from>
    <xdr:ext cx="76200" cy="219075"/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F6AC05E3-B2C1-46B1-A5E1-2D142847ECAC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11931"/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D31385B8-DF92-42C6-8DCD-3B29F991420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11931"/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D866DFA4-57E8-43B9-8C1F-DA2D0735537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30981"/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1A826A16-0226-4D25-A132-519E5726870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30981"/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68D6286A-9447-4668-995C-D50E6A30C3A5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30981"/>
    <xdr:sp macro="" textlink="">
      <xdr:nvSpPr>
        <xdr:cNvPr id="676" name="Text Box 7">
          <a:extLst>
            <a:ext uri="{FF2B5EF4-FFF2-40B4-BE49-F238E27FC236}">
              <a16:creationId xmlns:a16="http://schemas.microsoft.com/office/drawing/2014/main" id="{CAE47956-D225-4AA4-91BE-4F42CDC67335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30981"/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DA076C35-4BDD-4D2B-80D9-6A147C23194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1670EA8C-F42E-44D7-A144-CEA6953B7DB0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id="{342E987D-1D2E-404D-B3BC-06CDD1708B80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71FD2998-81ED-43E6-BB2D-554B7C31309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E3176707-EFCC-4736-A3B7-55986F7E83D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4FADD6BB-425E-4C75-8EB7-81C6E0A8877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DA654738-F166-473A-AFC3-A16C69E168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684" name="Text Box 7">
          <a:extLst>
            <a:ext uri="{FF2B5EF4-FFF2-40B4-BE49-F238E27FC236}">
              <a16:creationId xmlns:a16="http://schemas.microsoft.com/office/drawing/2014/main" id="{C78E0B70-3A87-479D-A282-6D94901955A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EF977363-71F1-4785-BEEC-3BB12823DF2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B74ABF5D-CF2C-482B-B8EF-9A4D3D45862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F8CA172C-D9FE-4B34-890A-4D7912C7D52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11AF8580-F06E-4DA8-920D-020150DC2D5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3E592DA0-24F2-4B84-B500-9F7FA19688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D3DE1D84-1A8E-472C-A177-EF70FD5ED30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64ECC715-A4B5-41B6-A726-7C595E1EA83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692" name="Text Box 7">
          <a:extLst>
            <a:ext uri="{FF2B5EF4-FFF2-40B4-BE49-F238E27FC236}">
              <a16:creationId xmlns:a16="http://schemas.microsoft.com/office/drawing/2014/main" id="{ED7A397A-39B5-43E4-9B79-ED6946F069E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id="{1CD17E7F-4FC3-475F-A097-41CF948FDC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694" name="Text Box 7">
          <a:extLst>
            <a:ext uri="{FF2B5EF4-FFF2-40B4-BE49-F238E27FC236}">
              <a16:creationId xmlns:a16="http://schemas.microsoft.com/office/drawing/2014/main" id="{86FD7AE1-4608-4407-85BE-1D8AF006071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0F580B71-E5D3-4EB7-8CD6-921E572FD9E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B56DFFC6-6D2B-419D-9798-8EDFBE336A7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C2613A98-8347-4F91-A93A-B52C80E5E94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267A799E-8454-4918-A136-2A48B1998B5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17F86F9A-0B02-44FA-B370-A375227342F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99</xdr:row>
      <xdr:rowOff>0</xdr:rowOff>
    </xdr:from>
    <xdr:ext cx="76200" cy="152400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A4AA7219-0081-42C5-B14E-8D060E1CABAC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0955950E-9985-4018-9C13-222BE2DC023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84BCF8CD-A2A2-4704-9FD9-5416162DD8C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860F67DA-729F-46FF-B5AC-33974EF3E87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99</xdr:row>
      <xdr:rowOff>0</xdr:rowOff>
    </xdr:from>
    <xdr:ext cx="72118" cy="180975"/>
    <xdr:sp macro="" textlink="">
      <xdr:nvSpPr>
        <xdr:cNvPr id="704" name="Text Box 7">
          <a:extLst>
            <a:ext uri="{FF2B5EF4-FFF2-40B4-BE49-F238E27FC236}">
              <a16:creationId xmlns:a16="http://schemas.microsoft.com/office/drawing/2014/main" id="{535DA1A0-B98F-4379-A1F9-DE557612E7C7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183356"/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id="{CD2D85EB-464E-417A-B765-1360CD8F0B1E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4762" cy="183356"/>
    <xdr:sp macro="" textlink="">
      <xdr:nvSpPr>
        <xdr:cNvPr id="706" name="Text Box 7">
          <a:extLst>
            <a:ext uri="{FF2B5EF4-FFF2-40B4-BE49-F238E27FC236}">
              <a16:creationId xmlns:a16="http://schemas.microsoft.com/office/drawing/2014/main" id="{20E97F79-3763-41CE-B5BF-EAF92AD52EDF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4762" cy="183356"/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84B3FDE6-AD08-4262-85B5-F4436C87146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18097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F858AF4E-803D-43BD-9BA6-429AFAFE9AF9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183356"/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74A6FD6D-E406-43DF-8B5B-1CEB9BCE034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99</xdr:row>
      <xdr:rowOff>0</xdr:rowOff>
    </xdr:from>
    <xdr:ext cx="8618" cy="183356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B7F86BA3-A19C-48B4-AEE4-2849772DFACF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99</xdr:row>
      <xdr:rowOff>0</xdr:rowOff>
    </xdr:from>
    <xdr:ext cx="72118" cy="171450"/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4E8D0E61-2A82-41A3-BD9C-8A83BA69C66B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99</xdr:row>
      <xdr:rowOff>0</xdr:rowOff>
    </xdr:from>
    <xdr:ext cx="72118" cy="18097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E99B28D1-4952-463B-BE06-E6C3867DFEE4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4762" cy="183356"/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821E9161-94F4-44B7-9A78-C8F3AA877F3E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4762" cy="183356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6AC9D6FF-5AB7-4DE3-B78D-0FFD03308565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64954FEA-E3C0-49CC-8E56-9A0D9BFF3BF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8F4F144A-844F-48C2-BDFE-EA7602DF337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DAFA492F-9F45-47D1-A0C8-D08ADFCF04B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800A1FA4-CFD3-4197-B78B-30C2CBD4624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92B6DCB3-5932-49DE-9386-B4B7C24173F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5BCBDFAC-211F-4DC0-BFF0-5A999CE61F9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2B0B9752-ECA8-44F8-AA36-FE7B54FCE03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DA099A82-B96B-4B33-B2D0-D0AE9AEED4C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61319172-D310-46A8-A3A1-EFB65F6BC48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C757395A-CC5E-46AF-982A-65F5757425A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99</xdr:row>
      <xdr:rowOff>0</xdr:rowOff>
    </xdr:from>
    <xdr:ext cx="76200" cy="219075"/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5C13F518-BBED-41F4-A15B-A02F6666A6F4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21456"/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AFB23CBE-F46D-437D-8F86-CA01C75F1B9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21456"/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259F4319-92E6-4236-A2E6-F464E54A1FDF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15FA8B26-4B00-463F-B3F6-DDF849719A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12B43173-A4A1-48B1-95EC-0D4AE6B7572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92881"/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38F04A26-2290-4BA5-AB66-3FDACEE2226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92881"/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CA79897C-48A0-49EE-A9EE-979774DCA3C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92881"/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FED0818E-B9DB-415F-A6FC-3FEC297B967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92881"/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3F2A6A4E-E765-448F-928C-D2E33BB80C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8C4FD656-5B43-47E8-AFA5-083C0FBBAD6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FAB83F75-3081-499E-A954-572205553B1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ABB61FF0-2A2F-4960-9404-B9BB2B38AEC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88BBE8C5-2D4E-4AF0-8D87-2864BFC3D66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CF8C62A8-438A-452A-A70B-B260887EE6A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9D514895-F171-4FD9-B038-892499854F1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485775</xdr:colOff>
      <xdr:row>99</xdr:row>
      <xdr:rowOff>0</xdr:rowOff>
    </xdr:from>
    <xdr:ext cx="76200" cy="240506"/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597B5C76-B0AD-45FE-81DD-79FE536BFE9F}"/>
            </a:ext>
          </a:extLst>
        </xdr:cNvPr>
        <xdr:cNvSpPr txBox="1">
          <a:spLocks noChangeArrowheads="1"/>
        </xdr:cNvSpPr>
      </xdr:nvSpPr>
      <xdr:spPr bwMode="auto">
        <a:xfrm>
          <a:off x="6810375" y="4086225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99</xdr:row>
      <xdr:rowOff>0</xdr:rowOff>
    </xdr:from>
    <xdr:ext cx="72118" cy="192881"/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id="{1424653D-3FE4-4F2D-B80E-F90291797F0F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55C33FE0-D980-4033-AD9A-C95EC7851B02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28427414-FFE7-4CF6-BA37-119490FDE81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FEAFC699-F23C-4BA6-96E1-58963F7C8523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F1D131F5-4522-478A-A891-B54506F59BF5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F70FC99F-FF6F-40C7-90F5-1AC3A7B3E489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202406"/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9450606F-17FE-4F4C-9498-99A63AA5033C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9E40EB5A-59ED-433E-B108-3687FF243FE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7F9B5679-2D1D-4F36-8A00-0F5BE692463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192881"/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6FD94BA1-FC13-4D39-B4B5-B98856E41BB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192881"/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3AF08B18-D85C-471C-A424-D6AAA82C3BF7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4762" cy="192881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685C725E-FD16-496C-91E3-D7092650909A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4762" cy="192881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2F582E5A-3201-4CF2-8528-A8B97BFF138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id="{EEE16047-C878-4A4A-88FE-FC9A26361BB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92881"/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1C0DE46C-6294-4B34-9B88-D8763A4EE3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CEAE2A8B-0CA2-4622-9E0E-258236538E9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C7B7F67C-ACA8-40C4-A713-DBAA44D0C81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625922B2-5A06-4A9B-806D-E0E4ACC9841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C53E1FFF-0BC5-42CD-9A80-0508A090A99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AEDC14F6-1D8A-4F3C-BC62-51DCB5CB32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A20BB633-EBE1-4AC8-897D-0383C9982EE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09A1878A-53B0-4967-AF8C-D6FBFB9D429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92881"/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67CE9BBC-A880-457F-A050-2C2AD608DB2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219074"/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B6AB341B-7589-47CD-9EA6-4AC15DE390EA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219074"/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B7CFF839-2F08-4A16-838D-3E45B2B34E68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99</xdr:row>
      <xdr:rowOff>0</xdr:rowOff>
    </xdr:from>
    <xdr:ext cx="76200" cy="21907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03050B4A-0F0B-4E85-B716-90F1C28F2FCC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11931"/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1D7BF0A5-62B9-4792-8DDB-46906D920AB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11931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E1D7D9AD-FEF1-42B7-8C06-DAFE87832E3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230981"/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6DA7AF1D-FFD7-49A5-8F7A-173DD79E574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30981"/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A0850BC1-74B3-4337-A87A-51A88AFC5C6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230981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ED7D8D8C-A742-412E-8638-2A51687C7D4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2BBF8D13-1FAB-485A-99EC-3074A25CF65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A6FAB219-7EA1-465E-8A2E-039EBDED6E6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86059C44-8E70-41FF-B161-8966329476C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7AF90467-A441-4DE1-9D00-B76389616C7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776" name="Text Box 7">
          <a:extLst>
            <a:ext uri="{FF2B5EF4-FFF2-40B4-BE49-F238E27FC236}">
              <a16:creationId xmlns:a16="http://schemas.microsoft.com/office/drawing/2014/main" id="{8421A02B-7853-4DC2-AF29-651B0AEC63E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14753C0-E11F-44AB-8D19-ABD275D742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AB655B1F-B8B7-43FF-B25D-F5AAF2118E6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60ACB533-9290-47E7-A7BE-E1164EE1EB9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8B2E9B3C-E8CE-4CAF-852A-E8DAB1FA281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61890BAB-DCF3-4F98-A34B-F2810DBCB20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EF0C4ADF-177C-4235-82B8-84399E023EB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6A2C5791-0704-481D-8055-06C1673D0E7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94CD247A-B945-4C15-8668-885F4BD4BC6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10314F86-26A8-490D-AE32-BBE42908ADF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83356"/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402DA6E0-59F4-4398-8489-9320F92E2C5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83356"/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A6B83F98-B530-40B7-B4F0-C6F38B8B5DC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83356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C12579C4-EC76-48A1-AFFC-1800FAB76E4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83356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13750EFC-9274-4D30-8619-A8E3E11310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76200" cy="161925"/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E7108A6C-EA5C-4E13-835D-A1409C82761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F84D8A2B-635E-4D64-A18D-C432A8EB700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99</xdr:row>
      <xdr:rowOff>0</xdr:rowOff>
    </xdr:from>
    <xdr:ext cx="76200" cy="152400"/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E0C481C1-CEFE-4EAC-88B0-6BF6709B7607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76200" cy="161925"/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9FAFD40F-67EE-45B4-946F-31367418D88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99</xdr:row>
      <xdr:rowOff>0</xdr:rowOff>
    </xdr:from>
    <xdr:ext cx="12700" cy="161925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2302790B-9C08-497B-A1E1-E444FB3800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99</xdr:row>
      <xdr:rowOff>0</xdr:rowOff>
    </xdr:from>
    <xdr:ext cx="12700" cy="161925"/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EF51032A-A903-408B-AA84-139B6DC73F8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99</xdr:row>
      <xdr:rowOff>0</xdr:rowOff>
    </xdr:from>
    <xdr:ext cx="72118" cy="180975"/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464A041D-BB4E-4F8D-8599-CD5764E7C739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76200" cy="183356"/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A770962E-53D3-4CF0-937A-9A766290A33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4762" cy="183356"/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E0FACF61-4FFB-470A-B7A8-6CF2CC57630B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4762" cy="183356"/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9EC3CCC6-5EAC-4466-AFB7-78585D28E8B4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0" cy="180975"/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DC0E9FB3-7C69-4099-934F-40CA59398713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76200" cy="183356"/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FD1B9691-D300-4399-A459-C3E1667DD140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99</xdr:row>
      <xdr:rowOff>0</xdr:rowOff>
    </xdr:from>
    <xdr:ext cx="8618" cy="183356"/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CB5731EE-A393-4D79-80D6-D8D9E6B980C1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99</xdr:row>
      <xdr:rowOff>0</xdr:rowOff>
    </xdr:from>
    <xdr:ext cx="72118" cy="180975"/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1435C66F-CCD6-4AEA-8EBB-D5C4E4A492DC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4762" cy="183356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FC23EF8F-16BA-4DDC-BEB3-9D9A917DDC29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4762" cy="183356"/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303E5993-EF54-4228-B5B0-2ED2692D056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595120E8-D513-4880-A3F1-930AA17DBC5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83356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064CC2C2-91EB-43A1-90A2-7BDC0F463EA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803C1C26-1D0E-4E5B-94F4-2DD7F5BB03B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7B366678-0D51-4DED-82A0-E6ED6E00A69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6B0C1CD9-0016-4EE3-A224-261DF62D62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9A68190D-5571-42D2-945A-C23CEE4BB85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F8D6EB68-85E5-47DE-A514-1937B1C9C9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197CEE55-662C-4A8A-B5C9-9B2C657630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E2AEF3EC-7638-4DB4-8523-7194EE9E2F6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0" cy="183356"/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0570A640-3537-4528-A231-0337FFEA087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99</xdr:row>
      <xdr:rowOff>0</xdr:rowOff>
    </xdr:from>
    <xdr:ext cx="76200" cy="219075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3EFAEB29-7014-4DF0-9AC8-B78D851D2B3A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21456"/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DA4B5570-3D79-49AA-8823-665F22CE1D3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21456"/>
    <xdr:sp macro="" textlink="">
      <xdr:nvSpPr>
        <xdr:cNvPr id="818" name="Text Box 8">
          <a:extLst>
            <a:ext uri="{FF2B5EF4-FFF2-40B4-BE49-F238E27FC236}">
              <a16:creationId xmlns:a16="http://schemas.microsoft.com/office/drawing/2014/main" id="{503FA318-D7B9-4C59-8AFB-08DB36320D2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99</xdr:row>
      <xdr:rowOff>0</xdr:rowOff>
    </xdr:from>
    <xdr:ext cx="72118" cy="192881"/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99BC6FF5-A527-47C4-BEB3-FAC6968FF1B7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5363BBDE-5871-48B9-ADF0-24C4758DC86A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B2B311C1-1EB0-4CAB-BC54-B00407DFD62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0" cy="200024"/>
    <xdr:sp macro="" textlink="">
      <xdr:nvSpPr>
        <xdr:cNvPr id="822" name="Text Box 7">
          <a:extLst>
            <a:ext uri="{FF2B5EF4-FFF2-40B4-BE49-F238E27FC236}">
              <a16:creationId xmlns:a16="http://schemas.microsoft.com/office/drawing/2014/main" id="{70960272-6874-43E5-A849-49B16947FB38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0" cy="200024"/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0F911D6D-B230-4CFA-ABFE-06FED33AAC03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99</xdr:row>
      <xdr:rowOff>0</xdr:rowOff>
    </xdr:from>
    <xdr:ext cx="76200" cy="219075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25F384FC-525A-4403-A787-785E12950125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11931"/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AEBE2521-517E-4196-B2C5-39182DC23C62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11931"/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E40211FE-900B-4AC2-BAFE-DFFEDE1AE4C8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30981"/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41F1B65C-2E20-4CE6-BBAC-8F217867E402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30981"/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E7FA702A-AC5D-49EA-96E5-F6E3550F79F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30981"/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FE28D3C4-7D58-46EB-A067-CA6697A17EB7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30981"/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1C25F6CF-D060-4A33-855F-708DD19804F7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99</xdr:row>
      <xdr:rowOff>0</xdr:rowOff>
    </xdr:from>
    <xdr:ext cx="0" cy="228600"/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252AF871-6F4F-452C-A7A2-37E238B1A9A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430551F8-9038-4D2A-A87C-BBDA03660F3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99</xdr:row>
      <xdr:rowOff>0</xdr:rowOff>
    </xdr:from>
    <xdr:ext cx="76200" cy="15240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E286A8BD-ADCB-44CA-A8E1-E8E35D59BD65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99</xdr:row>
      <xdr:rowOff>0</xdr:rowOff>
    </xdr:from>
    <xdr:ext cx="72118" cy="180975"/>
    <xdr:sp macro="" textlink="">
      <xdr:nvSpPr>
        <xdr:cNvPr id="834" name="Text Box 7">
          <a:extLst>
            <a:ext uri="{FF2B5EF4-FFF2-40B4-BE49-F238E27FC236}">
              <a16:creationId xmlns:a16="http://schemas.microsoft.com/office/drawing/2014/main" id="{7506F28A-DC80-4ADE-B1D1-437D5E76AC62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99</xdr:row>
      <xdr:rowOff>0</xdr:rowOff>
    </xdr:from>
    <xdr:ext cx="8618" cy="183356"/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2D964726-BC6B-4C12-B1D5-DB1E4CFD5237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99</xdr:row>
      <xdr:rowOff>0</xdr:rowOff>
    </xdr:from>
    <xdr:ext cx="72118" cy="18097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74D958AB-084F-4065-A2C3-C14712C05CA5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21456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549EC9F3-9C26-4F3D-B93C-E70E6E2D9668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99</xdr:row>
      <xdr:rowOff>0</xdr:rowOff>
    </xdr:from>
    <xdr:ext cx="76200" cy="221456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30B552BD-D048-4A2E-BA01-D86B21DAE760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99</xdr:row>
      <xdr:rowOff>0</xdr:rowOff>
    </xdr:from>
    <xdr:ext cx="0" cy="228600"/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325889D7-6DAB-4499-B844-301FD280508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99</xdr:row>
      <xdr:rowOff>0</xdr:rowOff>
    </xdr:from>
    <xdr:ext cx="76200" cy="21907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C9EC004B-A58C-416F-8C58-9CC6C2A74343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99</xdr:row>
      <xdr:rowOff>0</xdr:rowOff>
    </xdr:from>
    <xdr:ext cx="76200" cy="211931"/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59D8EC0C-7EF8-42FC-8E31-FF13FFA79B05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99</xdr:row>
      <xdr:rowOff>0</xdr:rowOff>
    </xdr:from>
    <xdr:ext cx="8618" cy="183356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6ABAAD82-9C60-4F11-8233-1A6359E9F972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B2DB-4B58-46A0-A81A-F5055061E52F}">
  <dimension ref="A1:L113"/>
  <sheetViews>
    <sheetView tabSelected="1" workbookViewId="0">
      <selection activeCell="A5" sqref="A5:A98"/>
    </sheetView>
  </sheetViews>
  <sheetFormatPr defaultRowHeight="14.4" x14ac:dyDescent="0.3"/>
  <cols>
    <col min="1" max="1" width="4.33203125" customWidth="1"/>
    <col min="2" max="2" width="33" customWidth="1"/>
    <col min="3" max="3" width="23.33203125" customWidth="1"/>
    <col min="4" max="4" width="7.44140625" customWidth="1"/>
    <col min="5" max="5" width="6.44140625" customWidth="1"/>
    <col min="6" max="6" width="11.88671875" customWidth="1"/>
    <col min="7" max="7" width="11" customWidth="1"/>
    <col min="8" max="8" width="6.109375" customWidth="1"/>
    <col min="9" max="9" width="10.21875" customWidth="1"/>
    <col min="10" max="10" width="12.44140625" customWidth="1"/>
  </cols>
  <sheetData>
    <row r="1" spans="1:12" ht="30" customHeight="1" x14ac:dyDescent="0.3">
      <c r="A1" s="1"/>
      <c r="B1" s="1"/>
      <c r="C1" s="1"/>
      <c r="D1" s="1"/>
      <c r="E1" s="1"/>
      <c r="F1" s="1"/>
      <c r="G1" s="27" t="s">
        <v>193</v>
      </c>
      <c r="H1" s="27"/>
      <c r="I1" s="27"/>
      <c r="J1" s="27"/>
      <c r="K1" s="1"/>
      <c r="L1" s="1"/>
    </row>
    <row r="2" spans="1:12" ht="30" customHeight="1" x14ac:dyDescent="0.3">
      <c r="A2" s="1"/>
      <c r="B2" s="31" t="s">
        <v>192</v>
      </c>
      <c r="C2" s="32"/>
      <c r="D2" s="32"/>
      <c r="E2" s="32"/>
      <c r="F2" s="32"/>
      <c r="G2" s="32"/>
      <c r="H2" s="32"/>
      <c r="I2" s="32"/>
      <c r="J2" s="32"/>
      <c r="K2" s="1"/>
      <c r="L2" s="1"/>
    </row>
    <row r="3" spans="1:12" ht="30" customHeight="1" thickBot="1" x14ac:dyDescent="0.35">
      <c r="B3" s="20" t="s">
        <v>191</v>
      </c>
    </row>
    <row r="4" spans="1:12" ht="29.4" thickBot="1" x14ac:dyDescent="0.35">
      <c r="A4" s="2" t="s">
        <v>0</v>
      </c>
      <c r="B4" s="3" t="s">
        <v>1</v>
      </c>
      <c r="C4" s="4" t="s">
        <v>187</v>
      </c>
      <c r="D4" s="21" t="s">
        <v>2</v>
      </c>
      <c r="E4" s="5" t="s">
        <v>3</v>
      </c>
      <c r="F4" s="22" t="s">
        <v>10</v>
      </c>
      <c r="G4" s="22" t="s">
        <v>27</v>
      </c>
      <c r="H4" s="21" t="s">
        <v>4</v>
      </c>
      <c r="I4" s="3" t="s">
        <v>5</v>
      </c>
      <c r="J4" s="21" t="s">
        <v>28</v>
      </c>
    </row>
    <row r="5" spans="1:12" x14ac:dyDescent="0.3">
      <c r="A5" s="6" t="s">
        <v>6</v>
      </c>
      <c r="B5" s="7" t="s">
        <v>64</v>
      </c>
      <c r="C5" s="7"/>
      <c r="D5" s="7" t="s">
        <v>13</v>
      </c>
      <c r="E5" s="7">
        <v>30</v>
      </c>
      <c r="F5" s="8">
        <v>0</v>
      </c>
      <c r="G5" s="8">
        <f>E5*F5</f>
        <v>0</v>
      </c>
      <c r="H5" s="14">
        <v>0</v>
      </c>
      <c r="I5" s="8">
        <f>G5*H5%</f>
        <v>0</v>
      </c>
      <c r="J5" s="8">
        <f>G5+I5</f>
        <v>0</v>
      </c>
    </row>
    <row r="6" spans="1:12" x14ac:dyDescent="0.3">
      <c r="A6" s="6" t="s">
        <v>8</v>
      </c>
      <c r="B6" s="7" t="s">
        <v>185</v>
      </c>
      <c r="C6" s="7"/>
      <c r="D6" s="7" t="s">
        <v>199</v>
      </c>
      <c r="E6" s="7">
        <v>10</v>
      </c>
      <c r="F6" s="8">
        <v>0</v>
      </c>
      <c r="G6" s="8">
        <f t="shared" ref="G6:G69" si="0">E6*F6</f>
        <v>0</v>
      </c>
      <c r="H6" s="14">
        <v>0</v>
      </c>
      <c r="I6" s="8">
        <f t="shared" ref="I6:I69" si="1">G6*H6%</f>
        <v>0</v>
      </c>
      <c r="J6" s="8">
        <f t="shared" ref="J6:J69" si="2">G6+I6</f>
        <v>0</v>
      </c>
    </row>
    <row r="7" spans="1:12" x14ac:dyDescent="0.3">
      <c r="A7" s="6" t="s">
        <v>9</v>
      </c>
      <c r="B7" s="9" t="s">
        <v>65</v>
      </c>
      <c r="C7" s="9"/>
      <c r="D7" s="10" t="s">
        <v>13</v>
      </c>
      <c r="E7" s="10">
        <v>20</v>
      </c>
      <c r="F7" s="11">
        <v>0</v>
      </c>
      <c r="G7" s="8">
        <f t="shared" si="0"/>
        <v>0</v>
      </c>
      <c r="H7" s="13">
        <v>0</v>
      </c>
      <c r="I7" s="8">
        <f t="shared" si="1"/>
        <v>0</v>
      </c>
      <c r="J7" s="8">
        <f t="shared" si="2"/>
        <v>0</v>
      </c>
    </row>
    <row r="8" spans="1:12" x14ac:dyDescent="0.3">
      <c r="A8" s="6" t="s">
        <v>11</v>
      </c>
      <c r="B8" s="9" t="s">
        <v>66</v>
      </c>
      <c r="C8" s="9"/>
      <c r="D8" s="10" t="s">
        <v>13</v>
      </c>
      <c r="E8" s="10">
        <v>30</v>
      </c>
      <c r="F8" s="11">
        <v>0</v>
      </c>
      <c r="G8" s="8">
        <f t="shared" si="0"/>
        <v>0</v>
      </c>
      <c r="H8" s="13"/>
      <c r="I8" s="8">
        <f t="shared" si="1"/>
        <v>0</v>
      </c>
      <c r="J8" s="8">
        <f t="shared" si="2"/>
        <v>0</v>
      </c>
    </row>
    <row r="9" spans="1:12" ht="21.6" x14ac:dyDescent="0.3">
      <c r="A9" s="6" t="s">
        <v>12</v>
      </c>
      <c r="B9" s="9" t="s">
        <v>67</v>
      </c>
      <c r="C9" s="9"/>
      <c r="D9" s="10" t="s">
        <v>13</v>
      </c>
      <c r="E9" s="10">
        <v>350</v>
      </c>
      <c r="F9" s="11">
        <v>0</v>
      </c>
      <c r="G9" s="8">
        <f t="shared" si="0"/>
        <v>0</v>
      </c>
      <c r="H9" s="13">
        <v>0</v>
      </c>
      <c r="I9" s="8">
        <f t="shared" si="1"/>
        <v>0</v>
      </c>
      <c r="J9" s="8">
        <f t="shared" si="2"/>
        <v>0</v>
      </c>
    </row>
    <row r="10" spans="1:12" ht="21.6" x14ac:dyDescent="0.3">
      <c r="A10" s="6" t="s">
        <v>14</v>
      </c>
      <c r="B10" s="9" t="s">
        <v>200</v>
      </c>
      <c r="C10" s="9"/>
      <c r="D10" s="10" t="s">
        <v>147</v>
      </c>
      <c r="E10" s="10">
        <v>70</v>
      </c>
      <c r="F10" s="11">
        <v>0</v>
      </c>
      <c r="G10" s="8">
        <f t="shared" si="0"/>
        <v>0</v>
      </c>
      <c r="H10" s="13">
        <v>0</v>
      </c>
      <c r="I10" s="8">
        <f t="shared" si="1"/>
        <v>0</v>
      </c>
      <c r="J10" s="8">
        <f t="shared" si="2"/>
        <v>0</v>
      </c>
    </row>
    <row r="11" spans="1:12" x14ac:dyDescent="0.3">
      <c r="A11" s="6" t="s">
        <v>15</v>
      </c>
      <c r="B11" s="23" t="s">
        <v>195</v>
      </c>
      <c r="C11" s="9"/>
      <c r="D11" s="10" t="s">
        <v>13</v>
      </c>
      <c r="E11" s="10">
        <v>140</v>
      </c>
      <c r="F11" s="11">
        <v>0</v>
      </c>
      <c r="G11" s="8">
        <f t="shared" si="0"/>
        <v>0</v>
      </c>
      <c r="H11" s="13">
        <v>0</v>
      </c>
      <c r="I11" s="8">
        <f t="shared" si="1"/>
        <v>0</v>
      </c>
      <c r="J11" s="8">
        <f t="shared" si="2"/>
        <v>0</v>
      </c>
    </row>
    <row r="12" spans="1:12" ht="20.399999999999999" x14ac:dyDescent="0.3">
      <c r="A12" s="6" t="s">
        <v>16</v>
      </c>
      <c r="B12" s="24" t="s">
        <v>68</v>
      </c>
      <c r="C12" s="15"/>
      <c r="D12" s="10" t="s">
        <v>13</v>
      </c>
      <c r="E12" s="10">
        <v>150</v>
      </c>
      <c r="F12" s="11">
        <v>0</v>
      </c>
      <c r="G12" s="8">
        <f t="shared" si="0"/>
        <v>0</v>
      </c>
      <c r="H12" s="13">
        <v>0</v>
      </c>
      <c r="I12" s="8">
        <f t="shared" si="1"/>
        <v>0</v>
      </c>
      <c r="J12" s="8">
        <f t="shared" si="2"/>
        <v>0</v>
      </c>
    </row>
    <row r="13" spans="1:12" x14ac:dyDescent="0.3">
      <c r="A13" s="6" t="s">
        <v>17</v>
      </c>
      <c r="B13" s="9" t="s">
        <v>69</v>
      </c>
      <c r="C13" s="9"/>
      <c r="D13" s="10" t="s">
        <v>7</v>
      </c>
      <c r="E13" s="10">
        <v>5</v>
      </c>
      <c r="F13" s="11">
        <v>0</v>
      </c>
      <c r="G13" s="8">
        <f t="shared" si="0"/>
        <v>0</v>
      </c>
      <c r="H13" s="13">
        <v>0</v>
      </c>
      <c r="I13" s="8">
        <f t="shared" si="1"/>
        <v>0</v>
      </c>
      <c r="J13" s="8">
        <f t="shared" si="2"/>
        <v>0</v>
      </c>
    </row>
    <row r="14" spans="1:12" ht="21.6" x14ac:dyDescent="0.3">
      <c r="A14" s="6" t="s">
        <v>18</v>
      </c>
      <c r="B14" s="9" t="s">
        <v>201</v>
      </c>
      <c r="C14" s="9"/>
      <c r="D14" s="10" t="s">
        <v>7</v>
      </c>
      <c r="E14" s="10">
        <v>60</v>
      </c>
      <c r="F14" s="11">
        <v>0</v>
      </c>
      <c r="G14" s="8">
        <f t="shared" si="0"/>
        <v>0</v>
      </c>
      <c r="H14" s="13">
        <v>0</v>
      </c>
      <c r="I14" s="8">
        <f t="shared" si="1"/>
        <v>0</v>
      </c>
      <c r="J14" s="8">
        <f t="shared" si="2"/>
        <v>0</v>
      </c>
    </row>
    <row r="15" spans="1:12" x14ac:dyDescent="0.3">
      <c r="A15" s="6" t="s">
        <v>19</v>
      </c>
      <c r="B15" s="9" t="s">
        <v>70</v>
      </c>
      <c r="C15" s="9"/>
      <c r="D15" s="10" t="s">
        <v>7</v>
      </c>
      <c r="E15" s="10">
        <v>1000</v>
      </c>
      <c r="F15" s="11">
        <v>0</v>
      </c>
      <c r="G15" s="8">
        <f t="shared" si="0"/>
        <v>0</v>
      </c>
      <c r="H15" s="13">
        <v>0</v>
      </c>
      <c r="I15" s="8">
        <f t="shared" si="1"/>
        <v>0</v>
      </c>
      <c r="J15" s="8">
        <f t="shared" si="2"/>
        <v>0</v>
      </c>
    </row>
    <row r="16" spans="1:12" ht="16.2" customHeight="1" x14ac:dyDescent="0.3">
      <c r="A16" s="6" t="s">
        <v>20</v>
      </c>
      <c r="B16" s="9" t="s">
        <v>71</v>
      </c>
      <c r="C16" s="9"/>
      <c r="D16" s="10" t="s">
        <v>7</v>
      </c>
      <c r="E16" s="10">
        <v>25</v>
      </c>
      <c r="F16" s="11">
        <v>0</v>
      </c>
      <c r="G16" s="8">
        <f t="shared" si="0"/>
        <v>0</v>
      </c>
      <c r="H16" s="13">
        <v>0</v>
      </c>
      <c r="I16" s="8">
        <f t="shared" si="1"/>
        <v>0</v>
      </c>
      <c r="J16" s="8">
        <f t="shared" si="2"/>
        <v>0</v>
      </c>
    </row>
    <row r="17" spans="1:10" ht="21.6" x14ac:dyDescent="0.3">
      <c r="A17" s="6" t="s">
        <v>21</v>
      </c>
      <c r="B17" s="9" t="s">
        <v>72</v>
      </c>
      <c r="C17" s="9"/>
      <c r="D17" s="10" t="s">
        <v>13</v>
      </c>
      <c r="E17" s="10">
        <v>120</v>
      </c>
      <c r="F17" s="11">
        <v>0</v>
      </c>
      <c r="G17" s="8">
        <f t="shared" si="0"/>
        <v>0</v>
      </c>
      <c r="H17" s="13">
        <v>0</v>
      </c>
      <c r="I17" s="8">
        <f t="shared" si="1"/>
        <v>0</v>
      </c>
      <c r="J17" s="8">
        <f t="shared" si="2"/>
        <v>0</v>
      </c>
    </row>
    <row r="18" spans="1:10" ht="21.6" x14ac:dyDescent="0.3">
      <c r="A18" s="6" t="s">
        <v>22</v>
      </c>
      <c r="B18" s="9" t="s">
        <v>73</v>
      </c>
      <c r="C18" s="9"/>
      <c r="D18" s="10" t="s">
        <v>13</v>
      </c>
      <c r="E18" s="10">
        <v>70</v>
      </c>
      <c r="F18" s="11">
        <v>0</v>
      </c>
      <c r="G18" s="8">
        <f t="shared" si="0"/>
        <v>0</v>
      </c>
      <c r="H18" s="13">
        <v>0</v>
      </c>
      <c r="I18" s="8">
        <f t="shared" si="1"/>
        <v>0</v>
      </c>
      <c r="J18" s="8">
        <f t="shared" si="2"/>
        <v>0</v>
      </c>
    </row>
    <row r="19" spans="1:10" ht="16.2" customHeight="1" x14ac:dyDescent="0.3">
      <c r="A19" s="6" t="s">
        <v>23</v>
      </c>
      <c r="B19" s="9" t="s">
        <v>74</v>
      </c>
      <c r="C19" s="9"/>
      <c r="D19" s="10" t="s">
        <v>13</v>
      </c>
      <c r="E19" s="10">
        <v>15</v>
      </c>
      <c r="F19" s="11">
        <v>0</v>
      </c>
      <c r="G19" s="8">
        <f t="shared" si="0"/>
        <v>0</v>
      </c>
      <c r="H19" s="13">
        <v>0</v>
      </c>
      <c r="I19" s="8">
        <f t="shared" si="1"/>
        <v>0</v>
      </c>
      <c r="J19" s="8">
        <f t="shared" si="2"/>
        <v>0</v>
      </c>
    </row>
    <row r="20" spans="1:10" ht="21.6" x14ac:dyDescent="0.3">
      <c r="A20" s="6" t="s">
        <v>24</v>
      </c>
      <c r="B20" s="9" t="s">
        <v>75</v>
      </c>
      <c r="C20" s="9"/>
      <c r="D20" s="10" t="s">
        <v>13</v>
      </c>
      <c r="E20" s="10">
        <v>50</v>
      </c>
      <c r="F20" s="11">
        <v>0</v>
      </c>
      <c r="G20" s="8">
        <f t="shared" si="0"/>
        <v>0</v>
      </c>
      <c r="H20" s="13">
        <v>0</v>
      </c>
      <c r="I20" s="8">
        <f t="shared" si="1"/>
        <v>0</v>
      </c>
      <c r="J20" s="8">
        <f t="shared" si="2"/>
        <v>0</v>
      </c>
    </row>
    <row r="21" spans="1:10" ht="21.6" x14ac:dyDescent="0.3">
      <c r="A21" s="6" t="s">
        <v>25</v>
      </c>
      <c r="B21" s="9" t="s">
        <v>76</v>
      </c>
      <c r="C21" s="9"/>
      <c r="D21" s="10" t="s">
        <v>13</v>
      </c>
      <c r="E21" s="10">
        <v>35</v>
      </c>
      <c r="F21" s="11">
        <v>0</v>
      </c>
      <c r="G21" s="8">
        <f t="shared" si="0"/>
        <v>0</v>
      </c>
      <c r="H21" s="13">
        <v>0</v>
      </c>
      <c r="I21" s="8">
        <f t="shared" si="1"/>
        <v>0</v>
      </c>
      <c r="J21" s="8">
        <f t="shared" si="2"/>
        <v>0</v>
      </c>
    </row>
    <row r="22" spans="1:10" ht="21.6" x14ac:dyDescent="0.3">
      <c r="A22" s="6" t="s">
        <v>26</v>
      </c>
      <c r="B22" s="9" t="s">
        <v>77</v>
      </c>
      <c r="C22" s="9"/>
      <c r="D22" s="10" t="s">
        <v>13</v>
      </c>
      <c r="E22" s="10">
        <v>115</v>
      </c>
      <c r="F22" s="16">
        <v>0</v>
      </c>
      <c r="G22" s="8">
        <f t="shared" si="0"/>
        <v>0</v>
      </c>
      <c r="H22" s="13">
        <v>0</v>
      </c>
      <c r="I22" s="8">
        <f t="shared" si="1"/>
        <v>0</v>
      </c>
      <c r="J22" s="8">
        <f t="shared" si="2"/>
        <v>0</v>
      </c>
    </row>
    <row r="23" spans="1:10" ht="21.6" x14ac:dyDescent="0.3">
      <c r="A23" s="6" t="s">
        <v>30</v>
      </c>
      <c r="B23" s="9" t="s">
        <v>78</v>
      </c>
      <c r="C23" s="9"/>
      <c r="D23" s="10" t="s">
        <v>13</v>
      </c>
      <c r="E23" s="10">
        <v>80</v>
      </c>
      <c r="F23" s="11">
        <v>0</v>
      </c>
      <c r="G23" s="8">
        <f t="shared" si="0"/>
        <v>0</v>
      </c>
      <c r="H23" s="13">
        <v>0</v>
      </c>
      <c r="I23" s="8">
        <f t="shared" si="1"/>
        <v>0</v>
      </c>
      <c r="J23" s="8">
        <f t="shared" si="2"/>
        <v>0</v>
      </c>
    </row>
    <row r="24" spans="1:10" ht="40.799999999999997" x14ac:dyDescent="0.3">
      <c r="A24" s="6" t="s">
        <v>31</v>
      </c>
      <c r="B24" s="23" t="s">
        <v>202</v>
      </c>
      <c r="C24" s="9"/>
      <c r="D24" s="10" t="s">
        <v>13</v>
      </c>
      <c r="E24" s="10">
        <v>180</v>
      </c>
      <c r="F24" s="11">
        <v>0</v>
      </c>
      <c r="G24" s="8">
        <f t="shared" si="0"/>
        <v>0</v>
      </c>
      <c r="H24" s="13">
        <v>0</v>
      </c>
      <c r="I24" s="8">
        <f t="shared" si="1"/>
        <v>0</v>
      </c>
      <c r="J24" s="8">
        <f t="shared" si="2"/>
        <v>0</v>
      </c>
    </row>
    <row r="25" spans="1:10" ht="41.4" customHeight="1" x14ac:dyDescent="0.3">
      <c r="A25" s="6" t="s">
        <v>32</v>
      </c>
      <c r="B25" s="23" t="s">
        <v>79</v>
      </c>
      <c r="C25" s="9"/>
      <c r="D25" s="10" t="s">
        <v>13</v>
      </c>
      <c r="E25" s="10">
        <v>230</v>
      </c>
      <c r="F25" s="11">
        <v>0</v>
      </c>
      <c r="G25" s="8">
        <f t="shared" si="0"/>
        <v>0</v>
      </c>
      <c r="H25" s="13">
        <v>0</v>
      </c>
      <c r="I25" s="8">
        <f t="shared" si="1"/>
        <v>0</v>
      </c>
      <c r="J25" s="8">
        <f t="shared" si="2"/>
        <v>0</v>
      </c>
    </row>
    <row r="26" spans="1:10" ht="31.95" customHeight="1" x14ac:dyDescent="0.3">
      <c r="A26" s="6" t="s">
        <v>33</v>
      </c>
      <c r="B26" s="9" t="s">
        <v>80</v>
      </c>
      <c r="C26" s="9"/>
      <c r="D26" s="10" t="s">
        <v>13</v>
      </c>
      <c r="E26" s="10">
        <v>350</v>
      </c>
      <c r="F26" s="11">
        <v>0</v>
      </c>
      <c r="G26" s="8">
        <f t="shared" si="0"/>
        <v>0</v>
      </c>
      <c r="H26" s="13">
        <v>0</v>
      </c>
      <c r="I26" s="8">
        <f t="shared" si="1"/>
        <v>0</v>
      </c>
      <c r="J26" s="8">
        <f t="shared" si="2"/>
        <v>0</v>
      </c>
    </row>
    <row r="27" spans="1:10" ht="31.8" x14ac:dyDescent="0.3">
      <c r="A27" s="6" t="s">
        <v>34</v>
      </c>
      <c r="B27" s="9" t="s">
        <v>81</v>
      </c>
      <c r="C27" s="9"/>
      <c r="D27" s="10" t="s">
        <v>13</v>
      </c>
      <c r="E27" s="10">
        <v>320</v>
      </c>
      <c r="F27" s="11">
        <v>0</v>
      </c>
      <c r="G27" s="8">
        <f t="shared" si="0"/>
        <v>0</v>
      </c>
      <c r="H27" s="13">
        <v>0</v>
      </c>
      <c r="I27" s="8">
        <f t="shared" si="1"/>
        <v>0</v>
      </c>
      <c r="J27" s="8">
        <f t="shared" si="2"/>
        <v>0</v>
      </c>
    </row>
    <row r="28" spans="1:10" ht="21.6" x14ac:dyDescent="0.3">
      <c r="A28" s="6" t="s">
        <v>35</v>
      </c>
      <c r="B28" s="9" t="s">
        <v>197</v>
      </c>
      <c r="C28" s="9"/>
      <c r="D28" s="10" t="s">
        <v>13</v>
      </c>
      <c r="E28" s="10">
        <v>60</v>
      </c>
      <c r="F28" s="11">
        <v>0</v>
      </c>
      <c r="G28" s="8">
        <f t="shared" si="0"/>
        <v>0</v>
      </c>
      <c r="H28" s="13">
        <v>0</v>
      </c>
      <c r="I28" s="8">
        <f t="shared" si="1"/>
        <v>0</v>
      </c>
      <c r="J28" s="8">
        <f t="shared" si="2"/>
        <v>0</v>
      </c>
    </row>
    <row r="29" spans="1:10" ht="21.6" x14ac:dyDescent="0.3">
      <c r="A29" s="6" t="s">
        <v>36</v>
      </c>
      <c r="B29" s="9" t="s">
        <v>82</v>
      </c>
      <c r="C29" s="9"/>
      <c r="D29" s="10" t="s">
        <v>13</v>
      </c>
      <c r="E29" s="10">
        <v>130</v>
      </c>
      <c r="F29" s="11">
        <v>0</v>
      </c>
      <c r="G29" s="8">
        <f t="shared" si="0"/>
        <v>0</v>
      </c>
      <c r="H29" s="13">
        <v>0</v>
      </c>
      <c r="I29" s="8">
        <f t="shared" si="1"/>
        <v>0</v>
      </c>
      <c r="J29" s="8">
        <f t="shared" si="2"/>
        <v>0</v>
      </c>
    </row>
    <row r="30" spans="1:10" ht="21.6" x14ac:dyDescent="0.3">
      <c r="A30" s="6" t="s">
        <v>37</v>
      </c>
      <c r="B30" s="9" t="s">
        <v>83</v>
      </c>
      <c r="C30" s="9"/>
      <c r="D30" s="10" t="s">
        <v>13</v>
      </c>
      <c r="E30" s="10">
        <v>140</v>
      </c>
      <c r="F30" s="11">
        <v>0</v>
      </c>
      <c r="G30" s="8">
        <f t="shared" si="0"/>
        <v>0</v>
      </c>
      <c r="H30" s="13">
        <v>0</v>
      </c>
      <c r="I30" s="8">
        <f t="shared" si="1"/>
        <v>0</v>
      </c>
      <c r="J30" s="8">
        <f t="shared" si="2"/>
        <v>0</v>
      </c>
    </row>
    <row r="31" spans="1:10" ht="21.6" x14ac:dyDescent="0.3">
      <c r="A31" s="6" t="s">
        <v>38</v>
      </c>
      <c r="B31" s="9" t="s">
        <v>84</v>
      </c>
      <c r="C31" s="9"/>
      <c r="D31" s="10" t="s">
        <v>13</v>
      </c>
      <c r="E31" s="10">
        <v>400</v>
      </c>
      <c r="F31" s="11">
        <v>0</v>
      </c>
      <c r="G31" s="8">
        <f t="shared" si="0"/>
        <v>0</v>
      </c>
      <c r="H31" s="13">
        <v>0</v>
      </c>
      <c r="I31" s="8">
        <f t="shared" si="1"/>
        <v>0</v>
      </c>
      <c r="J31" s="8">
        <f t="shared" si="2"/>
        <v>0</v>
      </c>
    </row>
    <row r="32" spans="1:10" ht="21.6" x14ac:dyDescent="0.3">
      <c r="A32" s="6" t="s">
        <v>39</v>
      </c>
      <c r="B32" s="9" t="s">
        <v>85</v>
      </c>
      <c r="C32" s="9"/>
      <c r="D32" s="10" t="s">
        <v>13</v>
      </c>
      <c r="E32" s="10">
        <v>15</v>
      </c>
      <c r="F32" s="11">
        <v>0</v>
      </c>
      <c r="G32" s="8">
        <f t="shared" si="0"/>
        <v>0</v>
      </c>
      <c r="H32" s="13">
        <v>0</v>
      </c>
      <c r="I32" s="8">
        <f t="shared" si="1"/>
        <v>0</v>
      </c>
      <c r="J32" s="8">
        <f t="shared" si="2"/>
        <v>0</v>
      </c>
    </row>
    <row r="33" spans="1:10" ht="21.6" x14ac:dyDescent="0.3">
      <c r="A33" s="6" t="s">
        <v>40</v>
      </c>
      <c r="B33" s="9" t="s">
        <v>86</v>
      </c>
      <c r="C33" s="9"/>
      <c r="D33" s="10" t="s">
        <v>13</v>
      </c>
      <c r="E33" s="10">
        <v>10</v>
      </c>
      <c r="F33" s="11">
        <v>0</v>
      </c>
      <c r="G33" s="8">
        <f t="shared" si="0"/>
        <v>0</v>
      </c>
      <c r="H33" s="13">
        <v>0</v>
      </c>
      <c r="I33" s="8">
        <f t="shared" si="1"/>
        <v>0</v>
      </c>
      <c r="J33" s="8">
        <f t="shared" si="2"/>
        <v>0</v>
      </c>
    </row>
    <row r="34" spans="1:10" ht="21.6" x14ac:dyDescent="0.3">
      <c r="A34" s="6" t="s">
        <v>41</v>
      </c>
      <c r="B34" s="9" t="s">
        <v>194</v>
      </c>
      <c r="C34" s="9"/>
      <c r="D34" s="10" t="s">
        <v>13</v>
      </c>
      <c r="E34" s="10">
        <v>160</v>
      </c>
      <c r="F34" s="11">
        <v>0</v>
      </c>
      <c r="G34" s="8">
        <f t="shared" si="0"/>
        <v>0</v>
      </c>
      <c r="H34" s="13">
        <v>0</v>
      </c>
      <c r="I34" s="8">
        <f t="shared" si="1"/>
        <v>0</v>
      </c>
      <c r="J34" s="8">
        <f t="shared" si="2"/>
        <v>0</v>
      </c>
    </row>
    <row r="35" spans="1:10" ht="21.6" x14ac:dyDescent="0.3">
      <c r="A35" s="6" t="s">
        <v>42</v>
      </c>
      <c r="B35" s="9" t="s">
        <v>87</v>
      </c>
      <c r="C35" s="9"/>
      <c r="D35" s="10" t="s">
        <v>7</v>
      </c>
      <c r="E35" s="10">
        <v>45</v>
      </c>
      <c r="F35" s="11">
        <v>0</v>
      </c>
      <c r="G35" s="8">
        <f t="shared" si="0"/>
        <v>0</v>
      </c>
      <c r="H35" s="13">
        <v>0</v>
      </c>
      <c r="I35" s="8">
        <f t="shared" si="1"/>
        <v>0</v>
      </c>
      <c r="J35" s="8">
        <f t="shared" si="2"/>
        <v>0</v>
      </c>
    </row>
    <row r="36" spans="1:10" ht="21.6" x14ac:dyDescent="0.3">
      <c r="A36" s="6" t="s">
        <v>43</v>
      </c>
      <c r="B36" s="9" t="s">
        <v>88</v>
      </c>
      <c r="C36" s="9"/>
      <c r="D36" s="10" t="s">
        <v>13</v>
      </c>
      <c r="E36" s="10">
        <v>5</v>
      </c>
      <c r="F36" s="11">
        <v>0</v>
      </c>
      <c r="G36" s="8">
        <f t="shared" si="0"/>
        <v>0</v>
      </c>
      <c r="H36" s="13">
        <v>0</v>
      </c>
      <c r="I36" s="8">
        <f t="shared" si="1"/>
        <v>0</v>
      </c>
      <c r="J36" s="8">
        <f t="shared" si="2"/>
        <v>0</v>
      </c>
    </row>
    <row r="37" spans="1:10" ht="21.6" x14ac:dyDescent="0.3">
      <c r="A37" s="6" t="s">
        <v>44</v>
      </c>
      <c r="B37" s="9" t="s">
        <v>89</v>
      </c>
      <c r="C37" s="9"/>
      <c r="D37" s="10" t="s">
        <v>7</v>
      </c>
      <c r="E37" s="10">
        <v>10</v>
      </c>
      <c r="F37" s="11">
        <v>0</v>
      </c>
      <c r="G37" s="8">
        <f t="shared" si="0"/>
        <v>0</v>
      </c>
      <c r="H37" s="13">
        <v>0</v>
      </c>
      <c r="I37" s="8">
        <f t="shared" si="1"/>
        <v>0</v>
      </c>
      <c r="J37" s="8">
        <f t="shared" si="2"/>
        <v>0</v>
      </c>
    </row>
    <row r="38" spans="1:10" x14ac:dyDescent="0.3">
      <c r="A38" s="6" t="s">
        <v>45</v>
      </c>
      <c r="B38" s="9" t="s">
        <v>90</v>
      </c>
      <c r="C38" s="9"/>
      <c r="D38" s="10" t="s">
        <v>7</v>
      </c>
      <c r="E38" s="10">
        <v>180</v>
      </c>
      <c r="F38" s="11">
        <v>0</v>
      </c>
      <c r="G38" s="8">
        <f t="shared" si="0"/>
        <v>0</v>
      </c>
      <c r="H38" s="13">
        <v>0</v>
      </c>
      <c r="I38" s="8">
        <f t="shared" si="1"/>
        <v>0</v>
      </c>
      <c r="J38" s="8">
        <f t="shared" si="2"/>
        <v>0</v>
      </c>
    </row>
    <row r="39" spans="1:10" x14ac:dyDescent="0.3">
      <c r="A39" s="6" t="s">
        <v>46</v>
      </c>
      <c r="B39" s="9" t="s">
        <v>91</v>
      </c>
      <c r="C39" s="9"/>
      <c r="D39" s="10" t="s">
        <v>7</v>
      </c>
      <c r="E39" s="10">
        <v>50</v>
      </c>
      <c r="F39" s="11">
        <v>0</v>
      </c>
      <c r="G39" s="8">
        <f t="shared" si="0"/>
        <v>0</v>
      </c>
      <c r="H39" s="13">
        <v>0</v>
      </c>
      <c r="I39" s="8">
        <f t="shared" si="1"/>
        <v>0</v>
      </c>
      <c r="J39" s="8">
        <f t="shared" si="2"/>
        <v>0</v>
      </c>
    </row>
    <row r="40" spans="1:10" ht="21.6" x14ac:dyDescent="0.3">
      <c r="A40" s="6" t="s">
        <v>47</v>
      </c>
      <c r="B40" s="9" t="s">
        <v>92</v>
      </c>
      <c r="C40" s="9"/>
      <c r="D40" s="10" t="s">
        <v>7</v>
      </c>
      <c r="E40" s="10">
        <v>20</v>
      </c>
      <c r="F40" s="11">
        <v>0</v>
      </c>
      <c r="G40" s="8">
        <f t="shared" si="0"/>
        <v>0</v>
      </c>
      <c r="H40" s="13">
        <v>0</v>
      </c>
      <c r="I40" s="8">
        <f t="shared" si="1"/>
        <v>0</v>
      </c>
      <c r="J40" s="8">
        <f t="shared" si="2"/>
        <v>0</v>
      </c>
    </row>
    <row r="41" spans="1:10" ht="21.6" x14ac:dyDescent="0.3">
      <c r="A41" s="6" t="s">
        <v>48</v>
      </c>
      <c r="B41" s="9" t="s">
        <v>203</v>
      </c>
      <c r="C41" s="9"/>
      <c r="D41" s="10" t="s">
        <v>7</v>
      </c>
      <c r="E41" s="10">
        <v>2</v>
      </c>
      <c r="F41" s="11">
        <v>0</v>
      </c>
      <c r="G41" s="8">
        <f t="shared" si="0"/>
        <v>0</v>
      </c>
      <c r="H41" s="13">
        <v>0</v>
      </c>
      <c r="I41" s="8">
        <f t="shared" si="1"/>
        <v>0</v>
      </c>
      <c r="J41" s="8">
        <f t="shared" si="2"/>
        <v>0</v>
      </c>
    </row>
    <row r="42" spans="1:10" ht="21.6" x14ac:dyDescent="0.3">
      <c r="A42" s="6" t="s">
        <v>49</v>
      </c>
      <c r="B42" s="9" t="s">
        <v>93</v>
      </c>
      <c r="C42" s="9"/>
      <c r="D42" s="10" t="s">
        <v>7</v>
      </c>
      <c r="E42" s="10">
        <v>70</v>
      </c>
      <c r="F42" s="11">
        <v>0</v>
      </c>
      <c r="G42" s="8">
        <f t="shared" si="0"/>
        <v>0</v>
      </c>
      <c r="H42" s="13">
        <v>0</v>
      </c>
      <c r="I42" s="8">
        <f t="shared" si="1"/>
        <v>0</v>
      </c>
      <c r="J42" s="8">
        <f t="shared" si="2"/>
        <v>0</v>
      </c>
    </row>
    <row r="43" spans="1:10" ht="21.6" x14ac:dyDescent="0.3">
      <c r="A43" s="6" t="s">
        <v>50</v>
      </c>
      <c r="B43" s="9" t="s">
        <v>94</v>
      </c>
      <c r="C43" s="9"/>
      <c r="D43" s="10" t="s">
        <v>13</v>
      </c>
      <c r="E43" s="10">
        <v>150</v>
      </c>
      <c r="F43" s="11">
        <v>0</v>
      </c>
      <c r="G43" s="8">
        <f t="shared" si="0"/>
        <v>0</v>
      </c>
      <c r="H43" s="13">
        <v>0</v>
      </c>
      <c r="I43" s="8">
        <f t="shared" si="1"/>
        <v>0</v>
      </c>
      <c r="J43" s="8">
        <f t="shared" si="2"/>
        <v>0</v>
      </c>
    </row>
    <row r="44" spans="1:10" ht="21.6" x14ac:dyDescent="0.3">
      <c r="A44" s="6" t="s">
        <v>51</v>
      </c>
      <c r="B44" s="9" t="s">
        <v>95</v>
      </c>
      <c r="C44" s="9"/>
      <c r="D44" s="10" t="s">
        <v>13</v>
      </c>
      <c r="E44" s="10">
        <v>500</v>
      </c>
      <c r="F44" s="11">
        <v>0</v>
      </c>
      <c r="G44" s="8">
        <f t="shared" si="0"/>
        <v>0</v>
      </c>
      <c r="H44" s="13">
        <v>0</v>
      </c>
      <c r="I44" s="8">
        <f t="shared" si="1"/>
        <v>0</v>
      </c>
      <c r="J44" s="8">
        <f t="shared" si="2"/>
        <v>0</v>
      </c>
    </row>
    <row r="45" spans="1:10" ht="21.6" x14ac:dyDescent="0.3">
      <c r="A45" s="6" t="s">
        <v>52</v>
      </c>
      <c r="B45" s="9" t="s">
        <v>96</v>
      </c>
      <c r="C45" s="9"/>
      <c r="D45" s="10" t="s">
        <v>13</v>
      </c>
      <c r="E45" s="10">
        <v>10</v>
      </c>
      <c r="F45" s="11">
        <v>0</v>
      </c>
      <c r="G45" s="8">
        <f t="shared" si="0"/>
        <v>0</v>
      </c>
      <c r="H45" s="13">
        <v>0</v>
      </c>
      <c r="I45" s="8">
        <f t="shared" si="1"/>
        <v>0</v>
      </c>
      <c r="J45" s="8">
        <f t="shared" si="2"/>
        <v>0</v>
      </c>
    </row>
    <row r="46" spans="1:10" ht="31.8" x14ac:dyDescent="0.3">
      <c r="A46" s="6" t="s">
        <v>53</v>
      </c>
      <c r="B46" s="9" t="s">
        <v>97</v>
      </c>
      <c r="C46" s="9"/>
      <c r="D46" s="10" t="s">
        <v>13</v>
      </c>
      <c r="E46" s="10">
        <v>450</v>
      </c>
      <c r="F46" s="11">
        <v>0</v>
      </c>
      <c r="G46" s="8">
        <f t="shared" si="0"/>
        <v>0</v>
      </c>
      <c r="H46" s="13">
        <v>0</v>
      </c>
      <c r="I46" s="8">
        <f t="shared" si="1"/>
        <v>0</v>
      </c>
      <c r="J46" s="8">
        <f t="shared" si="2"/>
        <v>0</v>
      </c>
    </row>
    <row r="47" spans="1:10" ht="21.6" x14ac:dyDescent="0.3">
      <c r="A47" s="6" t="s">
        <v>54</v>
      </c>
      <c r="B47" s="9" t="s">
        <v>98</v>
      </c>
      <c r="C47" s="9"/>
      <c r="D47" s="10" t="s">
        <v>13</v>
      </c>
      <c r="E47" s="10">
        <v>140</v>
      </c>
      <c r="F47" s="11">
        <v>0</v>
      </c>
      <c r="G47" s="8">
        <f t="shared" si="0"/>
        <v>0</v>
      </c>
      <c r="H47" s="13">
        <v>0</v>
      </c>
      <c r="I47" s="8">
        <f t="shared" si="1"/>
        <v>0</v>
      </c>
      <c r="J47" s="8">
        <f t="shared" si="2"/>
        <v>0</v>
      </c>
    </row>
    <row r="48" spans="1:10" ht="21.6" x14ac:dyDescent="0.3">
      <c r="A48" s="6" t="s">
        <v>55</v>
      </c>
      <c r="B48" s="9" t="s">
        <v>99</v>
      </c>
      <c r="C48" s="9"/>
      <c r="D48" s="10" t="s">
        <v>13</v>
      </c>
      <c r="E48" s="10">
        <v>10</v>
      </c>
      <c r="F48" s="11">
        <v>0</v>
      </c>
      <c r="G48" s="8">
        <f t="shared" si="0"/>
        <v>0</v>
      </c>
      <c r="H48" s="13">
        <v>0</v>
      </c>
      <c r="I48" s="8">
        <f t="shared" si="1"/>
        <v>0</v>
      </c>
      <c r="J48" s="8">
        <f t="shared" si="2"/>
        <v>0</v>
      </c>
    </row>
    <row r="49" spans="1:10" ht="21.6" x14ac:dyDescent="0.3">
      <c r="A49" s="6" t="s">
        <v>56</v>
      </c>
      <c r="B49" s="9" t="s">
        <v>100</v>
      </c>
      <c r="C49" s="9"/>
      <c r="D49" s="10" t="s">
        <v>13</v>
      </c>
      <c r="E49" s="10">
        <v>30</v>
      </c>
      <c r="F49" s="11">
        <v>0</v>
      </c>
      <c r="G49" s="8">
        <f t="shared" si="0"/>
        <v>0</v>
      </c>
      <c r="H49" s="13">
        <v>0</v>
      </c>
      <c r="I49" s="8">
        <f t="shared" si="1"/>
        <v>0</v>
      </c>
      <c r="J49" s="8">
        <f t="shared" si="2"/>
        <v>0</v>
      </c>
    </row>
    <row r="50" spans="1:10" ht="21.6" x14ac:dyDescent="0.3">
      <c r="A50" s="6" t="s">
        <v>57</v>
      </c>
      <c r="B50" s="9" t="s">
        <v>101</v>
      </c>
      <c r="C50" s="9"/>
      <c r="D50" s="10" t="s">
        <v>13</v>
      </c>
      <c r="E50" s="10">
        <v>60</v>
      </c>
      <c r="F50" s="11">
        <v>0</v>
      </c>
      <c r="G50" s="8">
        <f t="shared" si="0"/>
        <v>0</v>
      </c>
      <c r="H50" s="13">
        <v>0</v>
      </c>
      <c r="I50" s="8">
        <f t="shared" si="1"/>
        <v>0</v>
      </c>
      <c r="J50" s="8">
        <f t="shared" si="2"/>
        <v>0</v>
      </c>
    </row>
    <row r="51" spans="1:10" ht="21.6" x14ac:dyDescent="0.3">
      <c r="A51" s="6" t="s">
        <v>58</v>
      </c>
      <c r="B51" s="9" t="s">
        <v>102</v>
      </c>
      <c r="C51" s="9"/>
      <c r="D51" s="10" t="s">
        <v>13</v>
      </c>
      <c r="E51" s="10">
        <v>30</v>
      </c>
      <c r="F51" s="11">
        <v>0</v>
      </c>
      <c r="G51" s="8">
        <f t="shared" si="0"/>
        <v>0</v>
      </c>
      <c r="H51" s="13">
        <v>0</v>
      </c>
      <c r="I51" s="8">
        <f t="shared" si="1"/>
        <v>0</v>
      </c>
      <c r="J51" s="8">
        <f t="shared" si="2"/>
        <v>0</v>
      </c>
    </row>
    <row r="52" spans="1:10" ht="21.6" x14ac:dyDescent="0.3">
      <c r="A52" s="6" t="s">
        <v>59</v>
      </c>
      <c r="B52" s="9" t="s">
        <v>103</v>
      </c>
      <c r="C52" s="9"/>
      <c r="D52" s="10" t="s">
        <v>13</v>
      </c>
      <c r="E52" s="10">
        <v>140</v>
      </c>
      <c r="F52" s="11">
        <v>0</v>
      </c>
      <c r="G52" s="8">
        <f t="shared" si="0"/>
        <v>0</v>
      </c>
      <c r="H52" s="13">
        <v>0</v>
      </c>
      <c r="I52" s="8">
        <f t="shared" si="1"/>
        <v>0</v>
      </c>
      <c r="J52" s="8">
        <f t="shared" si="2"/>
        <v>0</v>
      </c>
    </row>
    <row r="53" spans="1:10" x14ac:dyDescent="0.3">
      <c r="A53" s="6" t="s">
        <v>60</v>
      </c>
      <c r="B53" s="9" t="s">
        <v>104</v>
      </c>
      <c r="C53" s="9"/>
      <c r="D53" s="10" t="s">
        <v>7</v>
      </c>
      <c r="E53" s="10">
        <v>10</v>
      </c>
      <c r="F53" s="11">
        <v>0</v>
      </c>
      <c r="G53" s="8">
        <f t="shared" si="0"/>
        <v>0</v>
      </c>
      <c r="H53" s="13">
        <v>0</v>
      </c>
      <c r="I53" s="8">
        <f t="shared" si="1"/>
        <v>0</v>
      </c>
      <c r="J53" s="8">
        <f t="shared" si="2"/>
        <v>0</v>
      </c>
    </row>
    <row r="54" spans="1:10" ht="21.6" x14ac:dyDescent="0.3">
      <c r="A54" s="6" t="s">
        <v>61</v>
      </c>
      <c r="B54" s="9" t="s">
        <v>105</v>
      </c>
      <c r="C54" s="9"/>
      <c r="D54" s="10" t="s">
        <v>7</v>
      </c>
      <c r="E54" s="10">
        <v>320</v>
      </c>
      <c r="F54" s="11">
        <v>0</v>
      </c>
      <c r="G54" s="8">
        <f t="shared" si="0"/>
        <v>0</v>
      </c>
      <c r="H54" s="13">
        <v>0</v>
      </c>
      <c r="I54" s="8">
        <f t="shared" si="1"/>
        <v>0</v>
      </c>
      <c r="J54" s="8">
        <f t="shared" si="2"/>
        <v>0</v>
      </c>
    </row>
    <row r="55" spans="1:10" x14ac:dyDescent="0.3">
      <c r="A55" s="6" t="s">
        <v>62</v>
      </c>
      <c r="B55" s="9" t="s">
        <v>106</v>
      </c>
      <c r="C55" s="9"/>
      <c r="D55" s="10" t="s">
        <v>7</v>
      </c>
      <c r="E55" s="10">
        <v>10</v>
      </c>
      <c r="F55" s="11">
        <v>0</v>
      </c>
      <c r="G55" s="8">
        <f t="shared" si="0"/>
        <v>0</v>
      </c>
      <c r="H55" s="13">
        <v>0</v>
      </c>
      <c r="I55" s="8">
        <f t="shared" si="1"/>
        <v>0</v>
      </c>
      <c r="J55" s="8">
        <f t="shared" si="2"/>
        <v>0</v>
      </c>
    </row>
    <row r="56" spans="1:10" x14ac:dyDescent="0.3">
      <c r="A56" s="6" t="s">
        <v>63</v>
      </c>
      <c r="B56" s="9" t="s">
        <v>107</v>
      </c>
      <c r="C56" s="9"/>
      <c r="D56" s="10" t="s">
        <v>7</v>
      </c>
      <c r="E56" s="10">
        <v>700</v>
      </c>
      <c r="F56" s="11">
        <v>0</v>
      </c>
      <c r="G56" s="8">
        <f t="shared" si="0"/>
        <v>0</v>
      </c>
      <c r="H56" s="13">
        <v>0</v>
      </c>
      <c r="I56" s="8">
        <f t="shared" si="1"/>
        <v>0</v>
      </c>
      <c r="J56" s="8">
        <f t="shared" si="2"/>
        <v>0</v>
      </c>
    </row>
    <row r="57" spans="1:10" x14ac:dyDescent="0.3">
      <c r="A57" s="6" t="s">
        <v>110</v>
      </c>
      <c r="B57" s="9" t="s">
        <v>108</v>
      </c>
      <c r="C57" s="9"/>
      <c r="D57" s="10" t="s">
        <v>7</v>
      </c>
      <c r="E57" s="10">
        <v>20</v>
      </c>
      <c r="F57" s="11">
        <v>0</v>
      </c>
      <c r="G57" s="8">
        <f t="shared" si="0"/>
        <v>0</v>
      </c>
      <c r="H57" s="13">
        <v>0</v>
      </c>
      <c r="I57" s="8">
        <f t="shared" si="1"/>
        <v>0</v>
      </c>
      <c r="J57" s="8">
        <f t="shared" si="2"/>
        <v>0</v>
      </c>
    </row>
    <row r="58" spans="1:10" ht="21.6" x14ac:dyDescent="0.3">
      <c r="A58" s="6" t="s">
        <v>112</v>
      </c>
      <c r="B58" s="9" t="s">
        <v>109</v>
      </c>
      <c r="C58" s="9"/>
      <c r="D58" s="10" t="s">
        <v>13</v>
      </c>
      <c r="E58" s="10">
        <v>80</v>
      </c>
      <c r="F58" s="11">
        <v>0</v>
      </c>
      <c r="G58" s="8">
        <f t="shared" si="0"/>
        <v>0</v>
      </c>
      <c r="H58" s="13">
        <v>0</v>
      </c>
      <c r="I58" s="8">
        <f t="shared" si="1"/>
        <v>0</v>
      </c>
      <c r="J58" s="8">
        <f t="shared" si="2"/>
        <v>0</v>
      </c>
    </row>
    <row r="59" spans="1:10" ht="21.6" x14ac:dyDescent="0.3">
      <c r="A59" s="6" t="s">
        <v>113</v>
      </c>
      <c r="B59" s="9" t="s">
        <v>111</v>
      </c>
      <c r="C59" s="9"/>
      <c r="D59" s="10" t="s">
        <v>13</v>
      </c>
      <c r="E59" s="10">
        <v>180</v>
      </c>
      <c r="F59" s="11">
        <v>0</v>
      </c>
      <c r="G59" s="8">
        <f t="shared" si="0"/>
        <v>0</v>
      </c>
      <c r="H59" s="13">
        <v>0</v>
      </c>
      <c r="I59" s="8">
        <f t="shared" si="1"/>
        <v>0</v>
      </c>
      <c r="J59" s="8">
        <f t="shared" si="2"/>
        <v>0</v>
      </c>
    </row>
    <row r="60" spans="1:10" x14ac:dyDescent="0.3">
      <c r="A60" s="6" t="s">
        <v>115</v>
      </c>
      <c r="B60" s="9" t="s">
        <v>196</v>
      </c>
      <c r="C60" s="9"/>
      <c r="D60" s="13" t="s">
        <v>13</v>
      </c>
      <c r="E60" s="10">
        <v>150</v>
      </c>
      <c r="F60" s="11">
        <v>0</v>
      </c>
      <c r="G60" s="8">
        <f t="shared" si="0"/>
        <v>0</v>
      </c>
      <c r="H60" s="13">
        <v>0</v>
      </c>
      <c r="I60" s="8">
        <f t="shared" si="1"/>
        <v>0</v>
      </c>
      <c r="J60" s="8">
        <f t="shared" si="2"/>
        <v>0</v>
      </c>
    </row>
    <row r="61" spans="1:10" ht="21.6" x14ac:dyDescent="0.3">
      <c r="A61" s="6" t="s">
        <v>117</v>
      </c>
      <c r="B61" s="9" t="s">
        <v>114</v>
      </c>
      <c r="C61" s="9"/>
      <c r="D61" s="10" t="s">
        <v>13</v>
      </c>
      <c r="E61" s="10">
        <v>70</v>
      </c>
      <c r="F61" s="11">
        <v>0</v>
      </c>
      <c r="G61" s="8">
        <f t="shared" si="0"/>
        <v>0</v>
      </c>
      <c r="H61" s="13">
        <v>0</v>
      </c>
      <c r="I61" s="8">
        <f t="shared" si="1"/>
        <v>0</v>
      </c>
      <c r="J61" s="8">
        <f t="shared" si="2"/>
        <v>0</v>
      </c>
    </row>
    <row r="62" spans="1:10" ht="21.6" x14ac:dyDescent="0.3">
      <c r="A62" s="6" t="s">
        <v>119</v>
      </c>
      <c r="B62" s="9" t="s">
        <v>116</v>
      </c>
      <c r="C62" s="9"/>
      <c r="D62" s="10" t="s">
        <v>29</v>
      </c>
      <c r="E62" s="10">
        <v>60</v>
      </c>
      <c r="F62" s="11">
        <v>0</v>
      </c>
      <c r="G62" s="8">
        <f t="shared" si="0"/>
        <v>0</v>
      </c>
      <c r="H62" s="13">
        <v>0</v>
      </c>
      <c r="I62" s="8">
        <f t="shared" si="1"/>
        <v>0</v>
      </c>
      <c r="J62" s="8">
        <f t="shared" si="2"/>
        <v>0</v>
      </c>
    </row>
    <row r="63" spans="1:10" ht="21.6" x14ac:dyDescent="0.3">
      <c r="A63" s="6" t="s">
        <v>121</v>
      </c>
      <c r="B63" s="9" t="s">
        <v>118</v>
      </c>
      <c r="C63" s="9"/>
      <c r="D63" s="10" t="s">
        <v>13</v>
      </c>
      <c r="E63" s="10">
        <v>350</v>
      </c>
      <c r="F63" s="11">
        <v>0</v>
      </c>
      <c r="G63" s="8">
        <f t="shared" si="0"/>
        <v>0</v>
      </c>
      <c r="H63" s="13">
        <v>0</v>
      </c>
      <c r="I63" s="8">
        <f t="shared" si="1"/>
        <v>0</v>
      </c>
      <c r="J63" s="8">
        <f t="shared" si="2"/>
        <v>0</v>
      </c>
    </row>
    <row r="64" spans="1:10" ht="21.6" x14ac:dyDescent="0.3">
      <c r="A64" s="6" t="s">
        <v>123</v>
      </c>
      <c r="B64" s="9" t="s">
        <v>120</v>
      </c>
      <c r="C64" s="9"/>
      <c r="D64" s="10" t="s">
        <v>29</v>
      </c>
      <c r="E64" s="10">
        <v>300</v>
      </c>
      <c r="F64" s="11">
        <v>0</v>
      </c>
      <c r="G64" s="8">
        <f t="shared" si="0"/>
        <v>0</v>
      </c>
      <c r="H64" s="13">
        <v>0</v>
      </c>
      <c r="I64" s="8">
        <f t="shared" si="1"/>
        <v>0</v>
      </c>
      <c r="J64" s="8">
        <f t="shared" si="2"/>
        <v>0</v>
      </c>
    </row>
    <row r="65" spans="1:10" ht="21.6" x14ac:dyDescent="0.3">
      <c r="A65" s="6" t="s">
        <v>125</v>
      </c>
      <c r="B65" s="9" t="s">
        <v>122</v>
      </c>
      <c r="C65" s="9"/>
      <c r="D65" s="10" t="s">
        <v>13</v>
      </c>
      <c r="E65" s="10">
        <v>10</v>
      </c>
      <c r="F65" s="11">
        <v>0</v>
      </c>
      <c r="G65" s="8">
        <f t="shared" si="0"/>
        <v>0</v>
      </c>
      <c r="H65" s="13">
        <v>0</v>
      </c>
      <c r="I65" s="8">
        <f t="shared" si="1"/>
        <v>0</v>
      </c>
      <c r="J65" s="8">
        <f t="shared" si="2"/>
        <v>0</v>
      </c>
    </row>
    <row r="66" spans="1:10" ht="21.6" x14ac:dyDescent="0.3">
      <c r="A66" s="6" t="s">
        <v>127</v>
      </c>
      <c r="B66" s="9" t="s">
        <v>124</v>
      </c>
      <c r="C66" s="9"/>
      <c r="D66" s="10" t="s">
        <v>13</v>
      </c>
      <c r="E66" s="10">
        <v>180</v>
      </c>
      <c r="F66" s="11">
        <v>0</v>
      </c>
      <c r="G66" s="8">
        <f t="shared" si="0"/>
        <v>0</v>
      </c>
      <c r="H66" s="13">
        <v>0</v>
      </c>
      <c r="I66" s="8">
        <f t="shared" si="1"/>
        <v>0</v>
      </c>
      <c r="J66" s="8">
        <f t="shared" si="2"/>
        <v>0</v>
      </c>
    </row>
    <row r="67" spans="1:10" ht="21.6" x14ac:dyDescent="0.3">
      <c r="A67" s="6" t="s">
        <v>129</v>
      </c>
      <c r="B67" s="9" t="s">
        <v>126</v>
      </c>
      <c r="C67" s="9"/>
      <c r="D67" s="10" t="s">
        <v>13</v>
      </c>
      <c r="E67" s="10">
        <v>70</v>
      </c>
      <c r="F67" s="11">
        <v>0</v>
      </c>
      <c r="G67" s="8">
        <f t="shared" si="0"/>
        <v>0</v>
      </c>
      <c r="H67" s="13">
        <v>0</v>
      </c>
      <c r="I67" s="8">
        <f t="shared" si="1"/>
        <v>0</v>
      </c>
      <c r="J67" s="8">
        <f t="shared" si="2"/>
        <v>0</v>
      </c>
    </row>
    <row r="68" spans="1:10" ht="21.6" x14ac:dyDescent="0.3">
      <c r="A68" s="6" t="s">
        <v>130</v>
      </c>
      <c r="B68" s="9" t="s">
        <v>128</v>
      </c>
      <c r="C68" s="9"/>
      <c r="D68" s="10" t="s">
        <v>13</v>
      </c>
      <c r="E68" s="10">
        <v>220</v>
      </c>
      <c r="F68" s="11">
        <v>0</v>
      </c>
      <c r="G68" s="8">
        <f t="shared" si="0"/>
        <v>0</v>
      </c>
      <c r="H68" s="13">
        <v>0</v>
      </c>
      <c r="I68" s="8">
        <f t="shared" si="1"/>
        <v>0</v>
      </c>
      <c r="J68" s="8">
        <f t="shared" si="2"/>
        <v>0</v>
      </c>
    </row>
    <row r="69" spans="1:10" x14ac:dyDescent="0.3">
      <c r="A69" s="6" t="s">
        <v>206</v>
      </c>
      <c r="B69" s="9" t="s">
        <v>204</v>
      </c>
      <c r="C69" s="9"/>
      <c r="D69" s="10" t="s">
        <v>7</v>
      </c>
      <c r="E69" s="10">
        <v>20</v>
      </c>
      <c r="F69" s="11">
        <v>0</v>
      </c>
      <c r="G69" s="8">
        <f t="shared" si="0"/>
        <v>0</v>
      </c>
      <c r="H69" s="13">
        <v>0</v>
      </c>
      <c r="I69" s="8">
        <f t="shared" si="1"/>
        <v>0</v>
      </c>
      <c r="J69" s="8">
        <f t="shared" si="2"/>
        <v>0</v>
      </c>
    </row>
    <row r="70" spans="1:10" ht="21.6" x14ac:dyDescent="0.3">
      <c r="A70" s="6" t="s">
        <v>133</v>
      </c>
      <c r="B70" s="9" t="s">
        <v>131</v>
      </c>
      <c r="C70" s="9"/>
      <c r="D70" s="10" t="s">
        <v>13</v>
      </c>
      <c r="E70" s="10">
        <v>330</v>
      </c>
      <c r="F70" s="11">
        <v>0</v>
      </c>
      <c r="G70" s="8">
        <f t="shared" ref="G70:G98" si="3">E70*F70</f>
        <v>0</v>
      </c>
      <c r="H70" s="13">
        <v>0</v>
      </c>
      <c r="I70" s="8">
        <f t="shared" ref="I70:I98" si="4">G70*H70%</f>
        <v>0</v>
      </c>
      <c r="J70" s="8">
        <f t="shared" ref="J70:J98" si="5">G70+I70</f>
        <v>0</v>
      </c>
    </row>
    <row r="71" spans="1:10" ht="21.6" x14ac:dyDescent="0.3">
      <c r="A71" s="6" t="s">
        <v>135</v>
      </c>
      <c r="B71" s="9" t="s">
        <v>132</v>
      </c>
      <c r="C71" s="9"/>
      <c r="D71" s="10" t="s">
        <v>13</v>
      </c>
      <c r="E71" s="10">
        <v>130</v>
      </c>
      <c r="F71" s="11">
        <v>0</v>
      </c>
      <c r="G71" s="8">
        <f t="shared" si="3"/>
        <v>0</v>
      </c>
      <c r="H71" s="13">
        <v>0</v>
      </c>
      <c r="I71" s="8">
        <f t="shared" si="4"/>
        <v>0</v>
      </c>
      <c r="J71" s="8">
        <f t="shared" si="5"/>
        <v>0</v>
      </c>
    </row>
    <row r="72" spans="1:10" ht="21.6" x14ac:dyDescent="0.3">
      <c r="A72" s="6" t="s">
        <v>137</v>
      </c>
      <c r="B72" s="9" t="s">
        <v>134</v>
      </c>
      <c r="C72" s="9"/>
      <c r="D72" s="10" t="s">
        <v>13</v>
      </c>
      <c r="E72" s="10">
        <v>160</v>
      </c>
      <c r="F72" s="11">
        <v>0</v>
      </c>
      <c r="G72" s="8">
        <f t="shared" si="3"/>
        <v>0</v>
      </c>
      <c r="H72" s="13">
        <v>0</v>
      </c>
      <c r="I72" s="8">
        <f t="shared" si="4"/>
        <v>0</v>
      </c>
      <c r="J72" s="8">
        <f t="shared" si="5"/>
        <v>0</v>
      </c>
    </row>
    <row r="73" spans="1:10" ht="21.6" x14ac:dyDescent="0.3">
      <c r="A73" s="6" t="s">
        <v>139</v>
      </c>
      <c r="B73" s="9" t="s">
        <v>136</v>
      </c>
      <c r="C73" s="9"/>
      <c r="D73" s="10" t="s">
        <v>13</v>
      </c>
      <c r="E73" s="10">
        <v>50</v>
      </c>
      <c r="F73" s="11">
        <v>0</v>
      </c>
      <c r="G73" s="8">
        <f t="shared" si="3"/>
        <v>0</v>
      </c>
      <c r="H73" s="13">
        <v>0</v>
      </c>
      <c r="I73" s="8">
        <f t="shared" si="4"/>
        <v>0</v>
      </c>
      <c r="J73" s="8">
        <f t="shared" si="5"/>
        <v>0</v>
      </c>
    </row>
    <row r="74" spans="1:10" ht="21.6" x14ac:dyDescent="0.3">
      <c r="A74" s="6" t="s">
        <v>141</v>
      </c>
      <c r="B74" s="9" t="s">
        <v>138</v>
      </c>
      <c r="C74" s="9"/>
      <c r="D74" s="10" t="s">
        <v>13</v>
      </c>
      <c r="E74" s="10">
        <v>60</v>
      </c>
      <c r="F74" s="11">
        <v>0</v>
      </c>
      <c r="G74" s="8">
        <f t="shared" si="3"/>
        <v>0</v>
      </c>
      <c r="H74" s="13">
        <v>0</v>
      </c>
      <c r="I74" s="8">
        <f t="shared" si="4"/>
        <v>0</v>
      </c>
      <c r="J74" s="8">
        <f t="shared" si="5"/>
        <v>0</v>
      </c>
    </row>
    <row r="75" spans="1:10" ht="21.6" x14ac:dyDescent="0.3">
      <c r="A75" s="6" t="s">
        <v>143</v>
      </c>
      <c r="B75" s="9" t="s">
        <v>140</v>
      </c>
      <c r="C75" s="9"/>
      <c r="D75" s="10" t="s">
        <v>13</v>
      </c>
      <c r="E75" s="10">
        <v>10</v>
      </c>
      <c r="F75" s="11">
        <v>0</v>
      </c>
      <c r="G75" s="8">
        <f t="shared" si="3"/>
        <v>0</v>
      </c>
      <c r="H75" s="13">
        <v>0</v>
      </c>
      <c r="I75" s="8">
        <f t="shared" si="4"/>
        <v>0</v>
      </c>
      <c r="J75" s="8">
        <f t="shared" si="5"/>
        <v>0</v>
      </c>
    </row>
    <row r="76" spans="1:10" ht="21.6" x14ac:dyDescent="0.3">
      <c r="A76" s="6" t="s">
        <v>145</v>
      </c>
      <c r="B76" s="9" t="s">
        <v>142</v>
      </c>
      <c r="C76" s="9"/>
      <c r="D76" s="10" t="s">
        <v>13</v>
      </c>
      <c r="E76" s="10">
        <v>100</v>
      </c>
      <c r="F76" s="11">
        <v>0</v>
      </c>
      <c r="G76" s="8">
        <f t="shared" si="3"/>
        <v>0</v>
      </c>
      <c r="H76" s="13">
        <v>0</v>
      </c>
      <c r="I76" s="8">
        <f t="shared" si="4"/>
        <v>0</v>
      </c>
      <c r="J76" s="8">
        <f t="shared" si="5"/>
        <v>0</v>
      </c>
    </row>
    <row r="77" spans="1:10" ht="21.6" x14ac:dyDescent="0.3">
      <c r="A77" s="6" t="s">
        <v>148</v>
      </c>
      <c r="B77" s="9" t="s">
        <v>144</v>
      </c>
      <c r="C77" s="9"/>
      <c r="D77" s="10" t="s">
        <v>13</v>
      </c>
      <c r="E77" s="10">
        <v>60</v>
      </c>
      <c r="F77" s="11">
        <v>0</v>
      </c>
      <c r="G77" s="8">
        <f t="shared" si="3"/>
        <v>0</v>
      </c>
      <c r="H77" s="13">
        <v>0</v>
      </c>
      <c r="I77" s="8">
        <f t="shared" si="4"/>
        <v>0</v>
      </c>
      <c r="J77" s="8">
        <f t="shared" si="5"/>
        <v>0</v>
      </c>
    </row>
    <row r="78" spans="1:10" ht="21.6" x14ac:dyDescent="0.3">
      <c r="A78" s="6" t="s">
        <v>150</v>
      </c>
      <c r="B78" s="9" t="s">
        <v>146</v>
      </c>
      <c r="C78" s="9"/>
      <c r="D78" s="10" t="s">
        <v>147</v>
      </c>
      <c r="E78" s="10">
        <v>150</v>
      </c>
      <c r="F78" s="11">
        <v>0</v>
      </c>
      <c r="G78" s="8">
        <f t="shared" si="3"/>
        <v>0</v>
      </c>
      <c r="H78" s="13">
        <v>0</v>
      </c>
      <c r="I78" s="8">
        <f t="shared" si="4"/>
        <v>0</v>
      </c>
      <c r="J78" s="8">
        <f t="shared" si="5"/>
        <v>0</v>
      </c>
    </row>
    <row r="79" spans="1:10" ht="21.6" x14ac:dyDescent="0.3">
      <c r="A79" s="6" t="s">
        <v>152</v>
      </c>
      <c r="B79" s="9" t="s">
        <v>149</v>
      </c>
      <c r="C79" s="9"/>
      <c r="D79" s="10" t="s">
        <v>13</v>
      </c>
      <c r="E79" s="10">
        <v>10</v>
      </c>
      <c r="F79" s="11">
        <v>0</v>
      </c>
      <c r="G79" s="8">
        <f t="shared" si="3"/>
        <v>0</v>
      </c>
      <c r="H79" s="13">
        <v>0</v>
      </c>
      <c r="I79" s="8">
        <f t="shared" si="4"/>
        <v>0</v>
      </c>
      <c r="J79" s="8">
        <f t="shared" si="5"/>
        <v>0</v>
      </c>
    </row>
    <row r="80" spans="1:10" x14ac:dyDescent="0.3">
      <c r="A80" s="6" t="s">
        <v>154</v>
      </c>
      <c r="B80" s="9" t="s">
        <v>151</v>
      </c>
      <c r="C80" s="9"/>
      <c r="D80" s="10" t="s">
        <v>7</v>
      </c>
      <c r="E80" s="10">
        <v>200</v>
      </c>
      <c r="F80" s="11">
        <v>0</v>
      </c>
      <c r="G80" s="8">
        <f t="shared" si="3"/>
        <v>0</v>
      </c>
      <c r="H80" s="13">
        <v>0</v>
      </c>
      <c r="I80" s="8">
        <f t="shared" si="4"/>
        <v>0</v>
      </c>
      <c r="J80" s="8">
        <f t="shared" si="5"/>
        <v>0</v>
      </c>
    </row>
    <row r="81" spans="1:10" ht="21.6" x14ac:dyDescent="0.3">
      <c r="A81" s="6" t="s">
        <v>156</v>
      </c>
      <c r="B81" s="9" t="s">
        <v>153</v>
      </c>
      <c r="C81" s="9"/>
      <c r="D81" s="10" t="s">
        <v>13</v>
      </c>
      <c r="E81" s="10">
        <v>150</v>
      </c>
      <c r="F81" s="11">
        <v>0</v>
      </c>
      <c r="G81" s="8">
        <f t="shared" si="3"/>
        <v>0</v>
      </c>
      <c r="H81" s="13">
        <v>0</v>
      </c>
      <c r="I81" s="8">
        <f t="shared" si="4"/>
        <v>0</v>
      </c>
      <c r="J81" s="8">
        <f t="shared" si="5"/>
        <v>0</v>
      </c>
    </row>
    <row r="82" spans="1:10" ht="21.6" x14ac:dyDescent="0.3">
      <c r="A82" s="6" t="s">
        <v>158</v>
      </c>
      <c r="B82" s="9" t="s">
        <v>155</v>
      </c>
      <c r="C82" s="9"/>
      <c r="D82" s="10" t="s">
        <v>13</v>
      </c>
      <c r="E82" s="10">
        <v>20</v>
      </c>
      <c r="F82" s="11">
        <v>0</v>
      </c>
      <c r="G82" s="8">
        <f t="shared" si="3"/>
        <v>0</v>
      </c>
      <c r="H82" s="13">
        <v>0</v>
      </c>
      <c r="I82" s="8">
        <f t="shared" si="4"/>
        <v>0</v>
      </c>
      <c r="J82" s="8">
        <f t="shared" si="5"/>
        <v>0</v>
      </c>
    </row>
    <row r="83" spans="1:10" x14ac:dyDescent="0.3">
      <c r="A83" s="6" t="s">
        <v>160</v>
      </c>
      <c r="B83" s="9" t="s">
        <v>157</v>
      </c>
      <c r="C83" s="9"/>
      <c r="D83" s="10" t="s">
        <v>7</v>
      </c>
      <c r="E83" s="10">
        <v>200</v>
      </c>
      <c r="F83" s="11">
        <v>0</v>
      </c>
      <c r="G83" s="8">
        <f t="shared" si="3"/>
        <v>0</v>
      </c>
      <c r="H83" s="13">
        <v>0</v>
      </c>
      <c r="I83" s="8">
        <f t="shared" si="4"/>
        <v>0</v>
      </c>
      <c r="J83" s="8">
        <f t="shared" si="5"/>
        <v>0</v>
      </c>
    </row>
    <row r="84" spans="1:10" ht="21.6" x14ac:dyDescent="0.3">
      <c r="A84" s="6" t="s">
        <v>161</v>
      </c>
      <c r="B84" s="9" t="s">
        <v>159</v>
      </c>
      <c r="C84" s="9"/>
      <c r="D84" s="10" t="s">
        <v>13</v>
      </c>
      <c r="E84" s="10">
        <v>300</v>
      </c>
      <c r="F84" s="11">
        <v>0</v>
      </c>
      <c r="G84" s="8">
        <f t="shared" si="3"/>
        <v>0</v>
      </c>
      <c r="H84" s="13">
        <v>0</v>
      </c>
      <c r="I84" s="8">
        <f t="shared" si="4"/>
        <v>0</v>
      </c>
      <c r="J84" s="8">
        <f t="shared" si="5"/>
        <v>0</v>
      </c>
    </row>
    <row r="85" spans="1:10" ht="21.6" x14ac:dyDescent="0.3">
      <c r="A85" s="6" t="s">
        <v>163</v>
      </c>
      <c r="B85" s="9" t="s">
        <v>198</v>
      </c>
      <c r="C85" s="9"/>
      <c r="D85" s="10" t="s">
        <v>13</v>
      </c>
      <c r="E85" s="10">
        <v>70</v>
      </c>
      <c r="F85" s="11">
        <v>0</v>
      </c>
      <c r="G85" s="8">
        <f t="shared" si="3"/>
        <v>0</v>
      </c>
      <c r="H85" s="13">
        <v>0</v>
      </c>
      <c r="I85" s="8">
        <f t="shared" si="4"/>
        <v>0</v>
      </c>
      <c r="J85" s="8">
        <f t="shared" si="5"/>
        <v>0</v>
      </c>
    </row>
    <row r="86" spans="1:10" ht="21.6" x14ac:dyDescent="0.3">
      <c r="A86" s="6" t="s">
        <v>165</v>
      </c>
      <c r="B86" s="9" t="s">
        <v>162</v>
      </c>
      <c r="C86" s="9"/>
      <c r="D86" s="10" t="s">
        <v>13</v>
      </c>
      <c r="E86" s="10">
        <v>10</v>
      </c>
      <c r="F86" s="11">
        <v>0</v>
      </c>
      <c r="G86" s="8">
        <f t="shared" si="3"/>
        <v>0</v>
      </c>
      <c r="H86" s="13">
        <v>0</v>
      </c>
      <c r="I86" s="8">
        <f t="shared" si="4"/>
        <v>0</v>
      </c>
      <c r="J86" s="8">
        <f t="shared" si="5"/>
        <v>0</v>
      </c>
    </row>
    <row r="87" spans="1:10" ht="21.6" x14ac:dyDescent="0.3">
      <c r="A87" s="6" t="s">
        <v>167</v>
      </c>
      <c r="B87" s="9" t="s">
        <v>164</v>
      </c>
      <c r="C87" s="9"/>
      <c r="D87" s="10" t="s">
        <v>13</v>
      </c>
      <c r="E87" s="10">
        <v>35</v>
      </c>
      <c r="F87" s="11">
        <v>0</v>
      </c>
      <c r="G87" s="8">
        <f t="shared" si="3"/>
        <v>0</v>
      </c>
      <c r="H87" s="13">
        <v>0</v>
      </c>
      <c r="I87" s="8">
        <f t="shared" si="4"/>
        <v>0</v>
      </c>
      <c r="J87" s="8">
        <f t="shared" si="5"/>
        <v>0</v>
      </c>
    </row>
    <row r="88" spans="1:10" ht="21.6" x14ac:dyDescent="0.3">
      <c r="A88" s="6" t="s">
        <v>169</v>
      </c>
      <c r="B88" s="9" t="s">
        <v>205</v>
      </c>
      <c r="C88" s="9"/>
      <c r="D88" s="10" t="s">
        <v>7</v>
      </c>
      <c r="E88" s="10">
        <v>30</v>
      </c>
      <c r="F88" s="11">
        <v>0</v>
      </c>
      <c r="G88" s="8">
        <f t="shared" si="3"/>
        <v>0</v>
      </c>
      <c r="H88" s="13">
        <v>0</v>
      </c>
      <c r="I88" s="8">
        <f t="shared" si="4"/>
        <v>0</v>
      </c>
      <c r="J88" s="8">
        <f t="shared" si="5"/>
        <v>0</v>
      </c>
    </row>
    <row r="89" spans="1:10" ht="21.6" x14ac:dyDescent="0.3">
      <c r="A89" s="6" t="s">
        <v>171</v>
      </c>
      <c r="B89" s="9" t="s">
        <v>166</v>
      </c>
      <c r="C89" s="9"/>
      <c r="D89" s="10" t="s">
        <v>13</v>
      </c>
      <c r="E89" s="10">
        <v>140</v>
      </c>
      <c r="F89" s="11">
        <v>0</v>
      </c>
      <c r="G89" s="8">
        <f t="shared" si="3"/>
        <v>0</v>
      </c>
      <c r="H89" s="13">
        <v>0</v>
      </c>
      <c r="I89" s="8">
        <f t="shared" si="4"/>
        <v>0</v>
      </c>
      <c r="J89" s="8">
        <f t="shared" si="5"/>
        <v>0</v>
      </c>
    </row>
    <row r="90" spans="1:10" x14ac:dyDescent="0.3">
      <c r="A90" s="6" t="s">
        <v>173</v>
      </c>
      <c r="B90" s="9" t="s">
        <v>168</v>
      </c>
      <c r="C90" s="9"/>
      <c r="D90" s="10" t="s">
        <v>13</v>
      </c>
      <c r="E90" s="10">
        <v>30</v>
      </c>
      <c r="F90" s="11">
        <v>0</v>
      </c>
      <c r="G90" s="8">
        <f t="shared" si="3"/>
        <v>0</v>
      </c>
      <c r="H90" s="13">
        <v>0</v>
      </c>
      <c r="I90" s="8">
        <f t="shared" si="4"/>
        <v>0</v>
      </c>
      <c r="J90" s="8">
        <f t="shared" si="5"/>
        <v>0</v>
      </c>
    </row>
    <row r="91" spans="1:10" x14ac:dyDescent="0.3">
      <c r="A91" s="6" t="s">
        <v>175</v>
      </c>
      <c r="B91" s="9" t="s">
        <v>170</v>
      </c>
      <c r="C91" s="9"/>
      <c r="D91" s="10" t="s">
        <v>13</v>
      </c>
      <c r="E91" s="10">
        <v>20</v>
      </c>
      <c r="F91" s="11">
        <v>0</v>
      </c>
      <c r="G91" s="8">
        <f t="shared" si="3"/>
        <v>0</v>
      </c>
      <c r="H91" s="13">
        <v>0</v>
      </c>
      <c r="I91" s="8">
        <f t="shared" si="4"/>
        <v>0</v>
      </c>
      <c r="J91" s="8">
        <f t="shared" si="5"/>
        <v>0</v>
      </c>
    </row>
    <row r="92" spans="1:10" ht="21.6" x14ac:dyDescent="0.3">
      <c r="A92" s="6" t="s">
        <v>177</v>
      </c>
      <c r="B92" s="9" t="s">
        <v>172</v>
      </c>
      <c r="C92" s="9"/>
      <c r="D92" s="10" t="s">
        <v>13</v>
      </c>
      <c r="E92" s="10">
        <v>100</v>
      </c>
      <c r="F92" s="11">
        <v>0</v>
      </c>
      <c r="G92" s="8">
        <f t="shared" si="3"/>
        <v>0</v>
      </c>
      <c r="H92" s="13">
        <v>0</v>
      </c>
      <c r="I92" s="8">
        <f t="shared" si="4"/>
        <v>0</v>
      </c>
      <c r="J92" s="8">
        <f t="shared" si="5"/>
        <v>0</v>
      </c>
    </row>
    <row r="93" spans="1:10" ht="21.6" x14ac:dyDescent="0.3">
      <c r="A93" s="6" t="s">
        <v>179</v>
      </c>
      <c r="B93" s="9" t="s">
        <v>174</v>
      </c>
      <c r="C93" s="9"/>
      <c r="D93" s="10" t="s">
        <v>13</v>
      </c>
      <c r="E93" s="10">
        <v>25</v>
      </c>
      <c r="F93" s="11">
        <v>0</v>
      </c>
      <c r="G93" s="8">
        <f t="shared" si="3"/>
        <v>0</v>
      </c>
      <c r="H93" s="13">
        <v>0</v>
      </c>
      <c r="I93" s="8">
        <f t="shared" si="4"/>
        <v>0</v>
      </c>
      <c r="J93" s="8">
        <f t="shared" si="5"/>
        <v>0</v>
      </c>
    </row>
    <row r="94" spans="1:10" ht="21.6" x14ac:dyDescent="0.3">
      <c r="A94" s="6" t="s">
        <v>181</v>
      </c>
      <c r="B94" s="9" t="s">
        <v>176</v>
      </c>
      <c r="C94" s="9"/>
      <c r="D94" s="10" t="s">
        <v>13</v>
      </c>
      <c r="E94" s="10">
        <v>350</v>
      </c>
      <c r="F94" s="11">
        <v>0</v>
      </c>
      <c r="G94" s="8">
        <f t="shared" si="3"/>
        <v>0</v>
      </c>
      <c r="H94" s="13">
        <v>0</v>
      </c>
      <c r="I94" s="8">
        <f t="shared" si="4"/>
        <v>0</v>
      </c>
      <c r="J94" s="8">
        <f t="shared" si="5"/>
        <v>0</v>
      </c>
    </row>
    <row r="95" spans="1:10" ht="21.6" x14ac:dyDescent="0.3">
      <c r="A95" s="6" t="s">
        <v>183</v>
      </c>
      <c r="B95" s="9" t="s">
        <v>178</v>
      </c>
      <c r="C95" s="9"/>
      <c r="D95" s="10" t="s">
        <v>13</v>
      </c>
      <c r="E95" s="10">
        <v>350</v>
      </c>
      <c r="F95" s="11">
        <v>0</v>
      </c>
      <c r="G95" s="8">
        <f t="shared" si="3"/>
        <v>0</v>
      </c>
      <c r="H95" s="13">
        <v>0</v>
      </c>
      <c r="I95" s="8">
        <f t="shared" si="4"/>
        <v>0</v>
      </c>
      <c r="J95" s="8">
        <f t="shared" si="5"/>
        <v>0</v>
      </c>
    </row>
    <row r="96" spans="1:10" ht="21.6" x14ac:dyDescent="0.3">
      <c r="A96" s="6" t="s">
        <v>207</v>
      </c>
      <c r="B96" s="9" t="s">
        <v>180</v>
      </c>
      <c r="C96" s="9"/>
      <c r="D96" s="10" t="s">
        <v>13</v>
      </c>
      <c r="E96" s="10">
        <v>350</v>
      </c>
      <c r="F96" s="11">
        <v>0</v>
      </c>
      <c r="G96" s="8">
        <f t="shared" si="3"/>
        <v>0</v>
      </c>
      <c r="H96" s="13">
        <v>0</v>
      </c>
      <c r="I96" s="8">
        <f t="shared" si="4"/>
        <v>0</v>
      </c>
      <c r="J96" s="8">
        <f t="shared" si="5"/>
        <v>0</v>
      </c>
    </row>
    <row r="97" spans="1:10" ht="21.6" x14ac:dyDescent="0.3">
      <c r="A97" s="6" t="s">
        <v>208</v>
      </c>
      <c r="B97" s="9" t="s">
        <v>182</v>
      </c>
      <c r="C97" s="9"/>
      <c r="D97" s="10" t="s">
        <v>13</v>
      </c>
      <c r="E97" s="10">
        <v>300</v>
      </c>
      <c r="F97" s="11">
        <v>0</v>
      </c>
      <c r="G97" s="8">
        <f t="shared" si="3"/>
        <v>0</v>
      </c>
      <c r="H97" s="13">
        <v>0</v>
      </c>
      <c r="I97" s="8">
        <f t="shared" si="4"/>
        <v>0</v>
      </c>
      <c r="J97" s="8">
        <f t="shared" si="5"/>
        <v>0</v>
      </c>
    </row>
    <row r="98" spans="1:10" ht="22.2" customHeight="1" thickBot="1" x14ac:dyDescent="0.35">
      <c r="A98" s="6" t="s">
        <v>209</v>
      </c>
      <c r="B98" s="9" t="s">
        <v>184</v>
      </c>
      <c r="C98" s="9"/>
      <c r="D98" s="10" t="s">
        <v>13</v>
      </c>
      <c r="E98" s="10">
        <v>30</v>
      </c>
      <c r="F98" s="11">
        <v>0</v>
      </c>
      <c r="G98" s="8">
        <f t="shared" si="3"/>
        <v>0</v>
      </c>
      <c r="H98" s="13">
        <v>0</v>
      </c>
      <c r="I98" s="8">
        <f t="shared" si="4"/>
        <v>0</v>
      </c>
      <c r="J98" s="8">
        <f t="shared" si="5"/>
        <v>0</v>
      </c>
    </row>
    <row r="99" spans="1:10" ht="15" thickBot="1" x14ac:dyDescent="0.35">
      <c r="A99" s="12"/>
      <c r="B99" s="28" t="s">
        <v>186</v>
      </c>
      <c r="C99" s="29"/>
      <c r="D99" s="29"/>
      <c r="E99" s="29"/>
      <c r="F99" s="30"/>
      <c r="G99" s="33">
        <f>SUM(G5:G98)</f>
        <v>0</v>
      </c>
      <c r="H99" s="33"/>
      <c r="I99" s="33">
        <f>SUM(I5:I98)</f>
        <v>0</v>
      </c>
      <c r="J99" s="34">
        <f>SUM(J5:J98)</f>
        <v>0</v>
      </c>
    </row>
    <row r="100" spans="1:10" s="17" customFormat="1" ht="15" customHeight="1" x14ac:dyDescent="0.3"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s="17" customFormat="1" ht="15" customHeight="1" x14ac:dyDescent="0.3"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s="17" customFormat="1" ht="15" customHeight="1" x14ac:dyDescent="0.3"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s="17" customFormat="1" ht="15" customHeight="1" x14ac:dyDescent="0.3"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5" customHeight="1" x14ac:dyDescent="0.3">
      <c r="B104" s="17"/>
      <c r="C104" s="17"/>
      <c r="D104" s="17"/>
      <c r="E104" s="17"/>
      <c r="F104" s="17"/>
      <c r="G104" s="17"/>
      <c r="H104" s="17"/>
      <c r="I104" s="17"/>
      <c r="J104" s="17"/>
    </row>
    <row r="106" spans="1:10" x14ac:dyDescent="0.3">
      <c r="B106" s="26" t="s">
        <v>188</v>
      </c>
      <c r="C106" s="26"/>
      <c r="G106" s="27" t="s">
        <v>188</v>
      </c>
      <c r="H106" s="27"/>
      <c r="I106" s="27"/>
    </row>
    <row r="107" spans="1:10" ht="15" customHeight="1" x14ac:dyDescent="0.3">
      <c r="B107" s="18" t="s">
        <v>189</v>
      </c>
      <c r="G107" s="25" t="s">
        <v>190</v>
      </c>
      <c r="H107" s="25"/>
      <c r="I107" s="25"/>
    </row>
    <row r="108" spans="1:10" x14ac:dyDescent="0.3">
      <c r="G108" s="25"/>
      <c r="H108" s="25"/>
      <c r="I108" s="25"/>
    </row>
    <row r="109" spans="1:10" x14ac:dyDescent="0.3">
      <c r="G109" s="25"/>
      <c r="H109" s="25"/>
      <c r="I109" s="25"/>
    </row>
    <row r="110" spans="1:10" x14ac:dyDescent="0.3">
      <c r="G110" s="25"/>
      <c r="H110" s="25"/>
      <c r="I110" s="25"/>
    </row>
    <row r="111" spans="1:10" x14ac:dyDescent="0.3">
      <c r="G111" s="25"/>
      <c r="H111" s="25"/>
      <c r="I111" s="25"/>
    </row>
    <row r="112" spans="1:10" x14ac:dyDescent="0.3">
      <c r="G112" s="25"/>
      <c r="H112" s="25"/>
      <c r="I112" s="25"/>
    </row>
    <row r="113" spans="7:9" x14ac:dyDescent="0.3">
      <c r="G113" s="25"/>
      <c r="H113" s="25"/>
      <c r="I113" s="25"/>
    </row>
  </sheetData>
  <mergeCells count="6">
    <mergeCell ref="G107:I113"/>
    <mergeCell ref="B106:C106"/>
    <mergeCell ref="G106:I106"/>
    <mergeCell ref="G1:J1"/>
    <mergeCell ref="B99:F99"/>
    <mergeCell ref="B2:J2"/>
  </mergeCells>
  <phoneticPr fontId="4" type="noConversion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do Formularza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DPS Wieleń</cp:lastModifiedBy>
  <cp:lastPrinted>2021-12-06T11:28:15Z</cp:lastPrinted>
  <dcterms:created xsi:type="dcterms:W3CDTF">2021-12-03T12:15:41Z</dcterms:created>
  <dcterms:modified xsi:type="dcterms:W3CDTF">2023-12-06T13:48:24Z</dcterms:modified>
</cp:coreProperties>
</file>