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karolina.graczyk\Desktop\URZĄDZENIA GASTRONOMICZNE 2023\zapytanie\mail\"/>
    </mc:Choice>
  </mc:AlternateContent>
  <xr:revisionPtr revIDLastSave="0" documentId="13_ncr:1_{93A64DDB-6365-48A3-BA2D-A419BCDCBA7C}" xr6:coauthVersionLast="47" xr6:coauthVersionMax="47" xr10:uidLastSave="{00000000-0000-0000-0000-000000000000}"/>
  <bookViews>
    <workbookView xWindow="-108" yWindow="-108" windowWidth="23256" windowHeight="12576" xr2:uid="{00000000-000D-0000-FFFF-FFFF00000000}"/>
  </bookViews>
  <sheets>
    <sheet name="PHH" sheetId="5" r:id="rId1"/>
    <sheet name="GK PHH"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5" l="1"/>
  <c r="M52" i="5"/>
  <c r="M53" i="5"/>
  <c r="M54" i="5"/>
  <c r="M55" i="5"/>
  <c r="M56" i="5"/>
  <c r="M57" i="5"/>
  <c r="M58" i="5"/>
  <c r="M59" i="5"/>
  <c r="M60" i="5"/>
  <c r="M61" i="5"/>
  <c r="M62" i="5"/>
  <c r="M63" i="5"/>
  <c r="M64" i="5"/>
  <c r="M65" i="5"/>
  <c r="M66" i="5"/>
  <c r="M67" i="5"/>
  <c r="M68" i="5"/>
  <c r="M69" i="5"/>
  <c r="M70" i="5"/>
  <c r="M71" i="5"/>
  <c r="M72" i="5"/>
  <c r="M73" i="5"/>
  <c r="M74" i="5"/>
  <c r="M37" i="6"/>
  <c r="M38" i="6"/>
  <c r="M39" i="6"/>
  <c r="M40" i="6"/>
  <c r="M41" i="6"/>
  <c r="M42" i="6"/>
  <c r="M43" i="6"/>
  <c r="M44" i="6"/>
  <c r="M45" i="6"/>
  <c r="M32" i="6"/>
  <c r="M33" i="6"/>
  <c r="M34" i="6"/>
  <c r="M35" i="6"/>
  <c r="M36" i="6"/>
  <c r="M28" i="6"/>
  <c r="M29" i="6"/>
  <c r="M30" i="6"/>
  <c r="M31" i="6"/>
  <c r="M20" i="6"/>
  <c r="M21" i="6"/>
  <c r="M22" i="6"/>
  <c r="M23" i="6"/>
  <c r="M24" i="6"/>
  <c r="M25" i="6"/>
  <c r="M26" i="6"/>
  <c r="M27" i="6"/>
  <c r="M19" i="6"/>
  <c r="M28" i="5"/>
  <c r="M29" i="5"/>
  <c r="M30" i="5"/>
  <c r="M31" i="5"/>
  <c r="M32" i="5"/>
  <c r="M33" i="5"/>
  <c r="M34" i="5"/>
  <c r="M35" i="5"/>
  <c r="M36" i="5"/>
  <c r="M37" i="5"/>
  <c r="M38" i="5"/>
  <c r="M39" i="5"/>
  <c r="M40" i="5"/>
  <c r="M41" i="5"/>
  <c r="M42" i="5"/>
  <c r="M43" i="5"/>
  <c r="M44" i="5"/>
  <c r="M45" i="5"/>
  <c r="M46" i="5"/>
  <c r="M47" i="5"/>
  <c r="M48" i="5"/>
  <c r="M49" i="5"/>
  <c r="M50" i="5"/>
  <c r="M21" i="5"/>
  <c r="M22" i="5"/>
  <c r="M23" i="5"/>
  <c r="M24" i="5"/>
  <c r="M25" i="5"/>
  <c r="M26" i="5"/>
  <c r="M27" i="5"/>
  <c r="M20" i="5"/>
  <c r="M75" i="5" l="1"/>
</calcChain>
</file>

<file path=xl/sharedStrings.xml><?xml version="1.0" encoding="utf-8"?>
<sst xmlns="http://schemas.openxmlformats.org/spreadsheetml/2006/main" count="664" uniqueCount="454">
  <si>
    <t>Krajalnica</t>
  </si>
  <si>
    <t>Kloc masarski zgodny z HACCP</t>
  </si>
  <si>
    <t>Obierak do ziemniaków</t>
  </si>
  <si>
    <t>Robot kuchenny</t>
  </si>
  <si>
    <t>Blender kuchenny</t>
  </si>
  <si>
    <t>Patelnia przemysłowa</t>
  </si>
  <si>
    <t xml:space="preserve">Zakup grilla kontaktowego do sprzedaży ciepłych kanapek </t>
  </si>
  <si>
    <t xml:space="preserve">Kruszarka do lodu </t>
  </si>
  <si>
    <t>Wyciskarka do soków</t>
  </si>
  <si>
    <t>Kostkarka</t>
  </si>
  <si>
    <t xml:space="preserve">Zakup kuchni indukcyjnej 6 palnikowej </t>
  </si>
  <si>
    <t xml:space="preserve">Zakup lady chłodniczej do kuchni a'la cart </t>
  </si>
  <si>
    <t xml:space="preserve">Zakup krajalnicy o wysokiej mocy </t>
  </si>
  <si>
    <t>Szafa chłodnicza - szt. 2</t>
  </si>
  <si>
    <t>Blaty chłodnicze - szt. 3</t>
  </si>
  <si>
    <t>Szafa mroźna - szt 2</t>
  </si>
  <si>
    <t xml:space="preserve">Cyrkulator sous-vide </t>
  </si>
  <si>
    <t>Mikser uniwersalny</t>
  </si>
  <si>
    <t>Kuchnia gastronomiczno gazowa z piekarnikiem  - szt. 2</t>
  </si>
  <si>
    <t>Meble gastronomiczna (szafki do kuchni)</t>
  </si>
  <si>
    <t>Zakup dwóch wag (waga do 30kg, model CAS, SWII)</t>
  </si>
  <si>
    <t>Zakup ostrzałki elektrycznej dwustopniowej do noży</t>
  </si>
  <si>
    <t xml:space="preserve">Zakup wózka do wagi magazynowej </t>
  </si>
  <si>
    <t>Zakup tarcz do szatkownicy (tarcza do wiorków 5mm, tarcza do wiorków 7mm, tarcza do warzyw i kostkownica)</t>
  </si>
  <si>
    <t>Zakup miksera do sosów 165mm (Robot Coupe)</t>
  </si>
  <si>
    <t>Krajalnica automatyczna do wędlin i serów (grawitacyjna lub wetykalna)</t>
  </si>
  <si>
    <t>Zmywarka tunelowa wraz z filtrem wody</t>
  </si>
  <si>
    <t xml:space="preserve">Piec konwekcyjo parowy Icombi Pro 10 Rational </t>
  </si>
  <si>
    <t xml:space="preserve">Urządzenie do gotowania pod ciśnieniem Pressure Steamer </t>
  </si>
  <si>
    <t xml:space="preserve">Kuchenka indukcyjna - 17000 W - 4 palniki - 260°C </t>
  </si>
  <si>
    <t>Podgrzewacze indukcyjne na bufet restauracyjny (7 szt.)</t>
  </si>
  <si>
    <t>Hot box grzewczy 10-12 GN (1/1)</t>
  </si>
  <si>
    <t>Krajalnica do wędlin i serów ręczna</t>
  </si>
  <si>
    <t>Stół kuchenny centralny z dwiema półkami na kółkach</t>
  </si>
  <si>
    <t>Lampa grzewcza (6 szt.)</t>
  </si>
  <si>
    <t>Wózek - stojak na talerze (4 szt.)</t>
  </si>
  <si>
    <t>Zakup zmywarki z odwróconą osmozą dla RS</t>
  </si>
  <si>
    <t>ekspres do kawy</t>
  </si>
  <si>
    <t>kuchenka konwekcyjno-mikrofalowa (MerryChef)</t>
  </si>
  <si>
    <t>Hotmix Pro Wielofunkcyjny Mikser Termiczny</t>
  </si>
  <si>
    <t>grill</t>
  </si>
  <si>
    <t>Zakup szafy mroźniczej do przechowywania pieczywa (410l, 650mmx590mmx1900mm))</t>
  </si>
  <si>
    <t>Zakup kostkarek dla gości</t>
  </si>
  <si>
    <t xml:space="preserve">wymiana pieca konwekcyjno - parowy na GN 1/1 </t>
  </si>
  <si>
    <t>zakup schładzarki szokowej</t>
  </si>
  <si>
    <t>zakup pakowarki próżniowej</t>
  </si>
  <si>
    <t>robot wielofunkcyjny HotMix Pro Gastro</t>
  </si>
  <si>
    <t>Automatyczna kruszarka do lodu zakup</t>
  </si>
  <si>
    <t xml:space="preserve">Zakup zmywarki do kantyny </t>
  </si>
  <si>
    <t xml:space="preserve">Zakup pralki i suszarki dla pracowników </t>
  </si>
  <si>
    <t>Best Western Hotel Jurata</t>
  </si>
  <si>
    <t>NAZWA</t>
  </si>
  <si>
    <t>SYMBOL/MODEL</t>
  </si>
  <si>
    <t>OBIEKT</t>
  </si>
  <si>
    <t>URZĄDZENIE</t>
  </si>
  <si>
    <t xml:space="preserve">wymiary
</t>
  </si>
  <si>
    <t>dokładna specyfikacja</t>
  </si>
  <si>
    <t>Czy wymagana wizja lokalna - TAK/NIE</t>
  </si>
  <si>
    <t>UWAGI (dodatkowe wymagania- co do podłączenia, zasilania, miejsca montażu urządzenia lub inne - proszę podać)</t>
  </si>
  <si>
    <t>ilość sztuk</t>
  </si>
  <si>
    <t>CZY DOPUSZCZONY do zakupu  ZAMIENNIK 
(o takich samych/zbliżonych parametrach jak wskazany model)- TAK/ NIE</t>
  </si>
  <si>
    <t>iCombi Classic 10-1/1 E</t>
  </si>
  <si>
    <t xml:space="preserve">nie </t>
  </si>
  <si>
    <t>850x842x1014 mm</t>
  </si>
  <si>
    <t>Patelnia gastronomiczna wielofunkcyjna RATIONAL iVario Pro XL</t>
  </si>
  <si>
    <t xml:space="preserve"> iVario Pro XL</t>
  </si>
  <si>
    <t xml:space="preserve">1365x894x1078 </t>
  </si>
  <si>
    <t>Bartscher Kuchnia indukcyjna | podstawa otwarta | 4 palniki | 20 kW | 800x900x900-950 mm</t>
  </si>
  <si>
    <t xml:space="preserve"> Kuchnia indukcyjna | podstawa otwarta | 4 palniki </t>
  </si>
  <si>
    <t xml:space="preserve">tak </t>
  </si>
  <si>
    <t>800x900x900/950 mm</t>
  </si>
  <si>
    <t>Podgrzewacz do płyty indukcyjnej ze stali nierdzewnej.</t>
  </si>
  <si>
    <t>Okrągły. | APS, 12324</t>
  </si>
  <si>
    <t xml:space="preserve">460x500x300 mm pojemnośc 6l  kolor inox </t>
  </si>
  <si>
    <t>460x500x300 mm</t>
  </si>
  <si>
    <t>BLANCO POJEMNIK, TERMOS DO TRANSPORTU ŻYWNOŚCI BLT 1020 EB PODGRZEWANY.</t>
  </si>
  <si>
    <t xml:space="preserve">BLANCO , BLT 1020 EB </t>
  </si>
  <si>
    <t>Blanco profesjonalny pojemnik do transportu żywności BLT 820 EBTF podgrzewany z drzwiami na zawiasach, mobilny. Zakres temperatury od 30 stopni do 90 stopni Celsjusza. 14 półek podporowych o rozstawie 57,5 mm.
Termos pomieści maksymalnie: 
3x GN 1/1-200, 1x GN 1/1-100.</t>
  </si>
  <si>
    <t>115x81x54</t>
  </si>
  <si>
    <t>Profesjonalna krajalnica do wędlin Ma-Ga 612p</t>
  </si>
  <si>
    <t>Ma-Ga 612p</t>
  </si>
  <si>
    <t>Wymiary gabarytowe: 495 x 655 x 510(H) mm
Rozstaw nóżek: 315 x 545 mm
Grubość krojonego plastra: 0 - 24 mm (regulacja płynna)
Max. wymiar krojenia: 230 mm (długość), wysokość jest uzależniona od długości, max. 190 mm
Średnica noża: 300 mm
Poziom hałasu: ≤ 54 dB
Zasilanie: 230 V 50 Hz 1 faza
Moc: 250 W (napęd noża)
Waga (ciężar netto): 39kg</t>
  </si>
  <si>
    <t>495 x 655 x 510(H) mm</t>
  </si>
  <si>
    <t xml:space="preserve"> Hendi 815786</t>
  </si>
  <si>
    <t xml:space="preserve">wykonany ze stali nierdzewnej AISI 430
Szkielet wykonany z profili 40x40 mm
Blat roboczy wypełniony od spodu płytą laminowaną, wodoodporną, wzmacnia i wygłusza mebel
Półka bez wypełnienia na wysokości 200 mm, nieregulowana – Orientacyjne, dopuszczalne obciążenie blatu i półki wynosi 70 kg/m2
Blat bez rantu umożliwia pracę z każdej strony stołu
4 ciche, skrętne kółka O125 mm, w tym 2 z hamulcem 
Konstrukcja skręcana
</t>
  </si>
  <si>
    <t xml:space="preserve"> 1000x700x850 mm </t>
  </si>
  <si>
    <t>Lampa do podgrzewania potraw, 0,5 kW, 453x360x790 mm, czarna | HENDI, 273913</t>
  </si>
  <si>
    <t xml:space="preserve"> HENDI, 273913</t>
  </si>
  <si>
    <t>MOC CAŁKOWITA: 0.5 kW
NAPIĘCIE: 230 V
MATERIAŁ: aluminium
ZASILANIE: elektryczne
KOLOR: czarny</t>
  </si>
  <si>
    <t>53x360x790 mm</t>
  </si>
  <si>
    <t>promiennik ceramiczny 400W 230V 245x60, 20x reflektor promiennika ceramicznego 245x95, 20x sprężyna (zacisk) promiennika ceramicznego</t>
  </si>
  <si>
    <t>HENDI, 273913</t>
  </si>
  <si>
    <t>245x60</t>
  </si>
  <si>
    <t xml:space="preserve">System transportu gotowych potraw z serii Servistar gastro 80 </t>
  </si>
  <si>
    <t xml:space="preserve"> BLANCO, T-572301/ Servistar gastro 80 </t>
  </si>
  <si>
    <t xml:space="preserve">
System transportu gotowych potraw z serii Servistar gastro 80 o wymiarach 65,3×66,3×185,6 cm wykonany z aluminium i tworzywa antypoślizgowego. Przystosowany do transportu 80 talerzy – waga talerza z daniem maksymalnie do 1 kg. Posiada specjalne ergonomiczne uchwyty. Istnieje również możliwość regulacji i rozstawu uchwytów w zależności od średnicy talerza. </t>
  </si>
  <si>
    <t>65,3×66,3×185,6 cm</t>
  </si>
  <si>
    <t>Piec konwekcyjno-parowy elektryczny, 10xGN 1/1, 850x842x1014 mm | RATIONAL, iCombi Classic 10-1/1 E                                      moc całkowita 18.9 kW</t>
  </si>
  <si>
    <t>Patelnia gastronomiczna wielofunkcyjna RATIONAL iVario Pro XL                                                                   moc całkowita 41kW</t>
  </si>
  <si>
    <t>Wymiary: 800x900x900/950 mm
Moc przyłączeniowa: 20 kW/400 V 50/60 Hz 3 NAC
Powierzchnia szklana: 650x650 mm, moc  4x5 kW</t>
  </si>
  <si>
    <t xml:space="preserve">Promiennik ceramiczny 400W 230V dł. 245mm szer. 60mm                                                                                                   Sprężyna (zacisk) promiennika ceramicznego  </t>
  </si>
  <si>
    <t>Scotsman Ice DXG 35 AS 230//50/1. TYP D35A</t>
  </si>
  <si>
    <t>Kostkarka Scotsman dla gości na piętra</t>
  </si>
  <si>
    <t>Szer.380 mm Gł.515 mm Wys.1605 mm / 1695 z nóżkami.</t>
  </si>
  <si>
    <t xml:space="preserve"> Rodzaj lodu Gourmet. Pojemność zbiornika: 11 kg (550 średnich kostek)</t>
  </si>
  <si>
    <t>Zmywarka tunelowa koszowa UPster K-M 280
Wersja krajowa: Polska</t>
  </si>
  <si>
    <t>Typoszereg: KF-M E3 WTV N25-15 AT65P Kierunek roboczy: lewo - prawo Napięcie sieciowe: 3N PE 400V 50Hz Ogrzewanie: Elektryczne Przyłącze wody: Zimna woda miękka 12 - 24 °C</t>
  </si>
  <si>
    <t>Zmywarka tunelowa koszowa MEIKO</t>
  </si>
  <si>
    <t>dł. 2950 mm</t>
  </si>
  <si>
    <t>tak</t>
  </si>
  <si>
    <t>Razem ze zmywarką konieczny zakup odpowiedniego zmiękczacza wody</t>
  </si>
  <si>
    <t>CAS</t>
  </si>
  <si>
    <t>SW II SR 30</t>
  </si>
  <si>
    <t>NIE</t>
  </si>
  <si>
    <t>Waga sklepowa do 30 kg:- Wagę wyróżniają 2 duże podświetlane wyświetlacze LCD (h=25 mm), które gwarantują łatwy odczyt wyników ważenia dla obsługi i dla klienta.</t>
  </si>
  <si>
    <t>CHEF'S CHOICE</t>
  </si>
  <si>
    <t>Professional 320 Diamond Hone</t>
  </si>
  <si>
    <t>Dwustopniowa elektryczna ostrzałka do noży: I - Diamentowe dyski; II - Dyski wygładzające. Do ostrzy: gładkich, falistych (II stopień).</t>
  </si>
  <si>
    <t>DB-II-PLUS-150-LCD-360</t>
  </si>
  <si>
    <t>Waga pomostowa o podwyższonej odporności na uszkodzenia wynikające z eksploatacji. Dodatkowe funkcje i wbudowany akumulator usprawniają czynność ważenia w magazynach</t>
  </si>
  <si>
    <t>PRESTONA</t>
  </si>
  <si>
    <t>TAK, ALE MUSI BYĆ ZE STALI NIERDZEWNEJ I MINIMALNE WYMIARY PLATFORMY 40X60</t>
  </si>
  <si>
    <t>Wózek platformowy wykonany ze stali nierdzewnej • Dwa tylne kółka skrętne • Dwa przednie kółka stałe • Maksymalnym udźwigu - 150 kg • Powierzchnia robocza: 460 x 630 mm</t>
  </si>
  <si>
    <t>74X48X86</t>
  </si>
  <si>
    <t>TAK</t>
  </si>
  <si>
    <t>ROBOT COUPE</t>
  </si>
  <si>
    <t>714125;714127;28114</t>
  </si>
  <si>
    <t>TARCZE DO SZATKOWNICY CL50/400V</t>
  </si>
  <si>
    <t>Micromix</t>
  </si>
  <si>
    <t>Mikser Micromix:• Idealny do przygotowywania napowietrzonych emulsji (nierozpływających się na talerzu)• 2 końcówki w komplecie - Areomix (patent Robot Coupe) i nóż tnący• Regulacja prędkości obr. 1500-14000 obr/min</t>
  </si>
  <si>
    <t>MA-GA</t>
  </si>
  <si>
    <t>A-912</t>
  </si>
  <si>
    <t>Automatyczna krajalnica żywności A912 z nożem pokrytym teflonem ze stałym skokiem krojenia, urządzeniem odkładającym krojone plastry i licznikiem krojonych plastrów jest precyzyjną maszyną umożliwiającą krojenie i odkładanie różnej grubości krojonych plastrów.</t>
  </si>
  <si>
    <t>RILLING</t>
  </si>
  <si>
    <t>AHK-MT041-0001</t>
  </si>
  <si>
    <t>Dostosowane do GN 1/1• Wykonanie ze stali chromo-niklowej 18/10 - AISI 304 z wyjątkiem tylnej ściany• Monoblok - wnętrze wolne od parownika• Automatyczne odszranianie i odparowanie kondensatu• Sterowanie elektroniczne z wyświetlaczem</t>
  </si>
  <si>
    <t>65x59x190</t>
  </si>
  <si>
    <t>Tak</t>
  </si>
  <si>
    <t>Nie</t>
  </si>
  <si>
    <t>Piec konwekcyjno-parowy elektryczny</t>
  </si>
  <si>
    <t>RATIONAL, iCombiPRO 6-1/1 E</t>
  </si>
  <si>
    <t xml:space="preserve"> NIE</t>
  </si>
  <si>
    <t>MOC CAŁKOWITA:	10.8 kW
NAPIĘCIE:	400 V
TEMPERATURA MINIMALNA:	30 °C
TEMPERATURA MAKSYMALNA:	300 °C
WAGA:	99 kg
WSAD:	30 kg
ILOŚĆ DRZWI:	1 szt.
ILOŚĆ POJEMNIKÓW GN:	6 szt.
ROZMIAR GN:	
GN 1/3
GN 1/2
GN 1/1
GN 2/3
MATERIAŁ:	
szkło
stal szlachetna
ZASILANIE:	elektryczne
TRYB PRACY:	konwekcyjno-parowy
RODZAJ DRZWI:	
uchylne
przeszklone
KOLOR:	
inox
czarny
CENA ZA:	sztukę
DRZWI PRZESZKLONE:	tak
WYŚWIETLACZ:	tak
PROGRAMATOR:	tak
PANEL DOTYKOWY:	tak
AUTOMATYCZNE MYCIE:	tak
SONDA TEMPERATUROWA:	tak</t>
  </si>
  <si>
    <t>DŁUGOŚĆ:	850 mm
SZEROKOŚĆ:	842 mm
WYSOKOŚĆ:	754 mm</t>
  </si>
  <si>
    <t>schładzarka szokowa</t>
  </si>
  <si>
    <t>ARKTIC, 232170</t>
  </si>
  <si>
    <t>Pojemność komory: 5 x GN 1/1 lub 5 blach 600 x 400 mm
- Wymiary wew. komory: 610 x 410 x (H)410 mm
- 5 par prowadnic z odstępem co 70 mm
- Wydajność przy schładzaniu do +3°C: 20 kg
- Wydajność przy zamrażaniu do -18°C: 15 kg</t>
  </si>
  <si>
    <t>DŁUGOŚĆ:	750 mm
SZEROKOŚĆ:	740 mm
WYSOKOŚĆ:	880 mm</t>
  </si>
  <si>
    <t>nie</t>
  </si>
  <si>
    <t>pakowarka próżniowa komorowa</t>
  </si>
  <si>
    <t>Hendi Pakowarka Próżniowa Kitchen Line (975251)</t>
  </si>
  <si>
    <t xml:space="preserve">Przeznaczona do pakowania produktów spożywczych i technicznych
Konstrukcja i komora wykonana ze stali nierdzewnej 304
Dno z dużym wgłębieniem (tylko w modelu 975251) oraz wypukła pokrywa umożliwiające pakowanie dużych porcji
Transparentna pokrywa umożliwiająca kontrolę procesu pakowania wykonana z materiału o wysokiej gęstości wydłużającej jej żywotność
Uszczelka w kształcie litery „V” gwarantująca wysoki współczynnik szczelności
Wyświetlacz cyfrowy
Łatwa obsługa
Automatyczna praca
Regulowany czas zgrzewania
Wskaźnik ciśnienia
Wydajność pompy 10m3/h w modelach 975251 </t>
  </si>
  <si>
    <t>wymiary zewnętrzne
330x480x(H)360</t>
  </si>
  <si>
    <t>Profesjonalny robot kuchenny HotmixPro Gastro</t>
  </si>
  <si>
    <t>Maksymalna pojemność misy	2 litry
Ilość obr./min.	0 - 12'500 obr./min.
Liczba dostępnych prędkości	26
Maksymalny czas pracy ciągłej	4 godziny
Zakres temperatur	24°C to 190°C
Zasilanie	110V/240V 50/60Hz
Moc grzałki	800W
Moc silnika	1500W
Maksymalna moc łączna	2300W
Karta SD	Tak
Obudowa	Stal nierdzewna
Waga netto	13,50kg
Akcesoria	Ostrza, mieszadło, pokrywa z kubkiem z miarką, skrobak</t>
  </si>
  <si>
    <t>wysokość 296mm szerokość 258mm  długość 312mm</t>
  </si>
  <si>
    <t>np. EKSPRES DO KAWY DR. COFFEE MINIBAR S2
https://www.konesso.pl/product-pol-14409-Ekspres-do-kawy-Dr-Coffee-Minibar-S2.html</t>
  </si>
  <si>
    <t>BRAK</t>
  </si>
  <si>
    <t>•	Pojemność zbiornika na wodę: 4 l
•	Pojemność zbiornika na kawę: 1500 g
•	Pojemność zbiornika instant: 2500 g
•	Pojemnik na fusy (ilość porcji): ok. 70
•	Waga: 25,5 kg
•	Napięcie: 220-240V 5060Hz
•	Moc: 2900 W
•	Liczba napojów: 24
•	Produkty instant: Tak
•	Przyłącze wody: Tak
•	Automatytczne czyszczenie: Tak
•	Wyświetlacz: Dotykowy 7,1"
•	Regulowana wysokość wylewki: 18 cm
Wydajność dzienna: 200 filiżanek
•	Espresso na godzinę: 100 filiżanek
•	Kawa czarna na godzinę: 80 filiżanek
•	Cappuccino na godzinę: 80 filiżanek
•	Gorąca woda na godzinę: 30 l</t>
  </si>
  <si>
    <t>•	Szerokość: 340 mm
•	Wysokość: 620 mm
•	Głębokość: 545 mm</t>
  </si>
  <si>
    <t>podłączenie bezpośrednio do wody + zbiornik wody</t>
  </si>
  <si>
    <t>Primulator Eikon E4</t>
  </si>
  <si>
    <t>Eikon E4</t>
  </si>
  <si>
    <t>szerokosc 584mm, glebokowsc 750mm, glebokosc przy otwartych drzwiach 999mm, wysokosc 591mm, moc 100% mikrofal 1500W, moc konwekcja 3200W, moc tryb mieszany 1500 W+3200 W, regulacja mocy mokrofalii 0% 5-100% regulacja co 1%, temperatura pracy o stopni wył. i od 100 stopni do 275 stopni w krokach co 1 stopień, wymiary komory 37,5 x 37cm, sterowanie panel dotykowy, masa 82,5kg, zasilanie 400V</t>
  </si>
  <si>
    <t>&lt;--</t>
  </si>
  <si>
    <t xml:space="preserve">
HotmixPRO Gastro XL</t>
  </si>
  <si>
    <t>maksymalna pojemość misy 3 litry, ilość obr./min. 0-16'000 obr./min., liczba dostepnych predkosci 26, maksymalny czas pracy ciągłej 12godzin, zakres temperatur 24 stopni to 190 stopni, zasilanie 110V/240V 50/60Hz, moc grzałki 1500W, moc silnika 1800W- TAMS (turbo air motor system), maksymalna moc łączna 3300W, karta SD tak, obudowa stal nierdzewna, waga netto 18kg, akcesoria ostrza, mieszadło, pokrywa z kubkiem z miarką, skrobak</t>
  </si>
  <si>
    <t>396mm/420mm,320mm</t>
  </si>
  <si>
    <t>Grill gazowy Broil King Signet 320</t>
  </si>
  <si>
    <t>grill gazowy signet 320- trzy palniki dual tube ze stali szlachetnej o mocy 11,4kWh, przegrody Flaw-R-Zone ze stali szlachetnej 2 szt, głowna powierzchnia grillowania- ruszt żeliwny:2600cm2, górny ruszt ze stalowych prętów pokrtytych spiekiem ceramicznym:pow 1500cm2, dwustronny solidny ruszt żeliwny Flav-R-Cast:2szt, Aromatyzery systemy Flav-R-Wave 3 szt, separatory zapewniające trzy strefy grillowania 2szt, zawory kontrolne linear-flow zapewniające płynną kontrolę temp. z pokrętłami sensi-touch, termometr Accu-Temps w pokrywie grilla, elektroniczny zapalnik sure-lite gwartantuje zapalenie wszystkich palników, wytrzymały piekarnik z odlewu aluminium therma-cast, składane półki boczne ze stali szlachetnej z uchwytami na akcesoria, dwa duże 18cm koła odporne na pękanie i dwa mniejsze obrotowe 6,4cm z możliwością blokady, szafka na 11kg butlę z gazem, elementry grilla pokryte epoksydową farbą proszkową, wąż gazowy i reduktor 37 mbar z zabezpieczeniem EFV montowane fabrtycznie</t>
  </si>
  <si>
    <t>górna półka 26/60 dystronne ruszty żeliwne 38/65cm</t>
  </si>
  <si>
    <t xml:space="preserve">Kuchnia indukcyjna 6-strefowa z podstawą | RESTOQULITY </t>
  </si>
  <si>
    <t>RQ.PLS.7IND030</t>
  </si>
  <si>
    <t>Zasilanie:400 V                  Liczba płyt:6 szt                    Moc całkowita:18 Kw</t>
  </si>
  <si>
    <t>120x73x85 cm</t>
  </si>
  <si>
    <t>Stół chłodniczy PREMIUM</t>
  </si>
  <si>
    <t>SKU: KTS227AND#1T#6S</t>
  </si>
  <si>
    <t>Moc: 398 Watt                      Pojemność: 553 Liter                      Zakres temperatur:                         -2 °C do +8 °C                                Przyłącze elektryczne: 230 V / 1 fazy / 50 Hz</t>
  </si>
  <si>
    <t>2230 x 700 x 950 mm</t>
  </si>
  <si>
    <t>Stół mroźniczy PREMIUM</t>
  </si>
  <si>
    <t>SKU: GTS147ND</t>
  </si>
  <si>
    <t>Zakres temperatur: - 18 °C do - 22 °C                                                        Moc: 675 Watt                                Przyłącze elektryczne: 230 V / 1 fazy / 50 Hz</t>
  </si>
  <si>
    <t>1,36 x 0,7 m</t>
  </si>
  <si>
    <t xml:space="preserve">
Krajalnica do sera MA-GA</t>
  </si>
  <si>
    <t>210pT CE</t>
  </si>
  <si>
    <t>Zasilanie:230 V                    Moc:120 W                             średnica noża:25 cm                            Grubość cięcia:0-16 mm</t>
  </si>
  <si>
    <t>57x45.5x45 cm</t>
  </si>
  <si>
    <t>AMICA</t>
  </si>
  <si>
    <t>DIM42E6QD</t>
  </si>
  <si>
    <t>76kWh zużycie energii na 100 cykli, zmywarka na 9 kompletów, koniecznie cykl krótki, 9l zużycie wody w cyklu eko</t>
  </si>
  <si>
    <t>wymiary: szerokość 44,8 cm głębokość 55 cm wysokość 81,5 cm</t>
  </si>
  <si>
    <t>pralka WHIRLPOOL</t>
  </si>
  <si>
    <t>Pralka WHIRLPOOL FFB 8469 BV PL</t>
  </si>
  <si>
    <t>Maksymalna prędkość wirowania [obr/min]: 1400
Wyświetlacz elektroniczny: TAK
Zabezpieczenia: Zabezpieczenie przed dziećmi
Koszt zużycia prądu na 100 cykli: 47 kWh = 36.19 PLN</t>
  </si>
  <si>
    <t>(szer. x wys. x gł.): 59.5 x 84.5 x 63 cm</t>
  </si>
  <si>
    <t>suszarka WHIRLPOOL</t>
  </si>
  <si>
    <t>Suszarka WHIRLPOOL FFT M22 9X2WS PL</t>
  </si>
  <si>
    <t>Szafa chłodnicza Kitchen Line | HENDI 232729</t>
  </si>
  <si>
    <t>Arktic  232729</t>
  </si>
  <si>
    <t>Zasilanie - 230V, Pojemność - 580L, Zakres temperatur od -5 do +5 stopni C,  obudowa - stal nierdzewna, mobilna.</t>
  </si>
  <si>
    <t>Wymiary zewnętrzne:68.5x80x210 cm</t>
  </si>
  <si>
    <t>Stół chłodniczy z 6 szufladami, STÓŁ CHŁODNICZY 3-DRZWIOWY - LINIA 600</t>
  </si>
  <si>
    <t>linia 700 marki YATO YG-05281, Yato YG-05258</t>
  </si>
  <si>
    <t>Stół chłodniczy z 6 szufladami- Zakres tempreatur +2- +8 stopni C; pojemność 368L; model z 6 szufladami; funkcja automatycznego odszraniania. SZt 1.                STÓŁ CHŁODNICZY 3-DRZWIOWY - LINIA 600- Zakres temperatur -2 - +8 Stopni C'; pojemność 339L; automatyczne odszranianie. Szt 2</t>
  </si>
  <si>
    <t>Stół chłodniczy z 6 szufladami - wymiary blatu 1365x700mm i wysokości całkowitej 880mm.                       STÓŁ CHŁODNICZY 3-DRZWIOWY - LINIA 600-wymiary 1795x600x845 mm.</t>
  </si>
  <si>
    <t>Szafa mroźnicza galwanizowana 2-drzwiowa</t>
  </si>
  <si>
    <t>ASBER, ECN-G-1402 HC</t>
  </si>
  <si>
    <t>Pojemność 1400L, zakres temperatur od -21 - -17 stopni C, dwudrzwiowa.</t>
  </si>
  <si>
    <t>SZEROKOŚĆ: 1388 mm
GŁĘBOKOŚĆ: 826 mm
WYSOKOŚĆ: 2008 mm</t>
  </si>
  <si>
    <t>Cyrkulator Bemarowy Sous Vide "Pro" | PREMIUM</t>
  </si>
  <si>
    <t>GP.SC-011</t>
  </si>
  <si>
    <t>Zakres ustawienia czasu pracy 00:01 - 99:59,
Zakres ustawień temperatury 5°C - 95°C / 41°F - 203°F,
Wmontowana pompka umożliwia równomierną cyrkulację wody, Temperatura max. : 99 °C
Temperatura min. : 5 °C, Kran spustowy do opróżniania wody,, Pokrywa z uszczelką,</t>
  </si>
  <si>
    <t>Szerokość - W : 620 mm
Głębokość - D : 360 mm
Wysokość - H : 300 mm</t>
  </si>
  <si>
    <t>Mikser planetarny,</t>
  </si>
  <si>
    <t xml:space="preserve"> Revolution</t>
  </si>
  <si>
    <t xml:space="preserve">Pojemność 10L, 3 dostępne prędkości: - 404 obr./min dla rózgi, - 225 obr./min dla mieszadła płaskiego, - 125 obr./min dla haka, </t>
  </si>
  <si>
    <t>Szer - 366mm, Wysokość 606mm</t>
  </si>
  <si>
    <t>Hendi</t>
  </si>
  <si>
    <t>Palniki: 3x 3,5 kW + 3x 6 kW
Zapalnik elektryczny, PIEKARNIK GAZOWY I ELEKTRYCZNY GN 1/1,</t>
  </si>
  <si>
    <t>900x600x(H)900mm</t>
  </si>
  <si>
    <t>Stół przyścienny z półką Technica</t>
  </si>
  <si>
    <t>Wykonany ze stali nierdzewnej, blat dodatkowo wzmocniony.</t>
  </si>
  <si>
    <t>1x stół roboczy 100cmx60cmx85cm
1x stół roboczy 80cmx60cmx85cm</t>
  </si>
  <si>
    <t>RATIONAL, iCombi Classic 10-1/1 E</t>
  </si>
  <si>
    <t>Krajalnica grawitacyjna do wędlin</t>
  </si>
  <si>
    <t>MaGa, kod produktu 612p</t>
  </si>
  <si>
    <t>średnica noża 300mm, moc 0.25kw , stal nierdzewna</t>
  </si>
  <si>
    <t>Wymiary 510mm,495mm,655mm</t>
  </si>
  <si>
    <t>HENDI, KOD PRODUKTU505144</t>
  </si>
  <si>
    <t>Polietylen stal nierdzewna</t>
  </si>
  <si>
    <t>Wymiary 500x400x830 mm</t>
  </si>
  <si>
    <t>Elektryczny obierak do ziemniaków</t>
  </si>
  <si>
    <t>RESTO QUALITY , KOD RQX10D</t>
  </si>
  <si>
    <t>Stal  nierdzewna, wydajność 190/300 kg/h,  zasilanie 230v, waga 50kg</t>
  </si>
  <si>
    <t>Wymiary 685x410x960 mm</t>
  </si>
  <si>
    <t>Mikser planetarny</t>
  </si>
  <si>
    <t>RCPM-7.1D7 , KOD 4062859026866</t>
  </si>
  <si>
    <t>Wymiary 51x40x61 cm</t>
  </si>
  <si>
    <t>Mikser ręczny z rózgą</t>
  </si>
  <si>
    <t>HENDI KOD 224,014</t>
  </si>
  <si>
    <t>Stal nierdzewna, 2500-11000 obr/min,  moc 0.4 kw, napięcie 230V</t>
  </si>
  <si>
    <t>Wymiary 170x120x740mm</t>
  </si>
  <si>
    <t>Patelnia elektryczna 64 L</t>
  </si>
  <si>
    <t>KORMET, KOD 000.PE-040X</t>
  </si>
  <si>
    <t>Stal nierdzewna , moc 9kw ,zasilanie 400V, pojemność 64L</t>
  </si>
  <si>
    <t>Wymiary 720x800x870</t>
  </si>
  <si>
    <t>Grill kontaktowy</t>
  </si>
  <si>
    <t>BARTSCHER , KOD A150671</t>
  </si>
  <si>
    <t>Stal nierdzewna,  moc 3,6kw zasilanie 230V, waga 25,95</t>
  </si>
  <si>
    <t>Wymiary 570x395x210mm</t>
  </si>
  <si>
    <t xml:space="preserve">Profesjonalna kruszarka barowa </t>
  </si>
  <si>
    <t>BARMATIC, Mineral kod produktu 271544</t>
  </si>
  <si>
    <t>80 kg/h, 230 V, 150 W</t>
  </si>
  <si>
    <t>Wymiary sz/gł/wys 180mm/320mm/330mm</t>
  </si>
  <si>
    <t xml:space="preserve"> profesjonalna wolnoobrotowa wyciskarka soków do gastronomii HORECA / GASTRO</t>
  </si>
  <si>
    <t>Hurom HWS PRO HW-SBE1 88809069582173</t>
  </si>
  <si>
    <t xml:space="preserve">Wałek ślimakowy wykonany z twardego ULTEMU (BPA Free)
Misa wyciskająca wykonana z Tritanu (BPA Free)
Cichy i mocny silnik Indukcyjny (bezszczotkowy)
Wolnoobrotowa technologia wyciskania Hurom SST </t>
  </si>
  <si>
    <t xml:space="preserve">)Wymiary (dł x szer x wys)
282.5 x 199 x 445.7 mm </t>
  </si>
  <si>
    <t>Kostkarka do lodu typu full cube</t>
  </si>
  <si>
    <t xml:space="preserve"> BREMA ICE MAKERS, 872281</t>
  </si>
  <si>
    <t xml:space="preserve">typu full cube 28 kg/24 h, pojemność zasobnika 9 kg, chłodzona powietrzem, 0,37 kW, </t>
  </si>
  <si>
    <t xml:space="preserve"> Wymiary idealne to 390x460x690 (</t>
  </si>
  <si>
    <t xml:space="preserve">Nie </t>
  </si>
  <si>
    <t>Promienniki ceramiczne</t>
  </si>
  <si>
    <t xml:space="preserve">Hobart GXC -11A  400V/50Hz/3/N
</t>
  </si>
  <si>
    <t>Dane techniczne:
Czasy programu: 60 / 90 / 120 sek. i programy specjalne
Zużycie wody: 2l/koszyk
Pojemność zbiornika: 10,6 l
377 / 5 000
Wyniki tłumaczenia
Tłumaczenie
Moc wzmacniacza – 400/50/3N: 6,2 kW
Moc wzmacniacza – 230/50/1N: 2,1 kW
Moc wzmacniacza – 230/50/3: 4,1 kW
Moc przyłączeniowa – 400/50/3N: 6,8 kW | 3 × 16A
Moc przyłączeniowa – 230/50/1N: 2,7 kW | 1 × 16A
Moc przyłączeniowa – 230/50/3: 4,7 kW | 3 × 16A
Rozmiar kosza: 500 X 500 MM
Pompa myjąca: 0,5 kW | 350 l/min
Wysokość załadunku: 305 mm
Poziom hałasu: 60,5 dB(A)
Waga (br/netto): 70 / 60 kg</t>
  </si>
  <si>
    <t>Kruszarka do Lodu WESSAMAT 3kg/min (tomgast.pl)</t>
  </si>
  <si>
    <t>stal nierdzewna
pojemnik z tworzywa mieści 1 kg lodu
kruszy 3 kg lodu na minutę
przystosowany do pracy ciągłej
łatwa w obsłudze
waga 10 kg, moc 150 W, zasilanie 220V</t>
  </si>
  <si>
    <t>Pojemność (kg): 1
Wysokość (cm): 32
Długość (cm): 33
Szerokość (cm): 18</t>
  </si>
  <si>
    <t>Wymiary są podan tego konkretnego modelu. Jeśli będą niewielkie różnice w wymiarach nie stwarza to problemu.</t>
  </si>
  <si>
    <t>zmywarka kapturowa</t>
  </si>
  <si>
    <t>Zmywarka kapturowa z dozownikiem płynu nabłyszczającego i myjącego, pompa spustowa, kosz 500x500 mm, 675x675x1440 mm | ASBER, GE-H510 B DD</t>
  </si>
  <si>
    <t xml:space="preserve"> ASBER, GE-H510 B DD</t>
  </si>
  <si>
    <t xml:space="preserve"> kosz 500x500 mm, 675x675x1440 mm</t>
  </si>
  <si>
    <t>obieraczka do ziemniaków</t>
  </si>
  <si>
    <t>Podwójna obieraczka do warzyw, wsad 20 kg | SPOMASZ NAKŁO, OZ15Nx2</t>
  </si>
  <si>
    <t>SPOMASZ NAKŁO, OZ15Nx2</t>
  </si>
  <si>
    <t>taboret gazowy</t>
  </si>
  <si>
    <t>Taboret gazowy 400x400x350 mm, 6,5 kW na propan butan (G30) | EGAZ, TGOM-107</t>
  </si>
  <si>
    <t xml:space="preserve"> EGAZ, TGOM-107</t>
  </si>
  <si>
    <t>400x400x350 mm, 6,5 kW</t>
  </si>
  <si>
    <t>Holtur</t>
  </si>
  <si>
    <t>OBIERACZKA DO ZIEMNIAKÓW</t>
  </si>
  <si>
    <t>SPOMASZ NAKŁO  OZ15NX2</t>
  </si>
  <si>
    <t>OZ15NX2</t>
  </si>
  <si>
    <t>OBIERACZKA POSIADA DWIE KOMORY                                             MOC CAŁOWITA 0,55 Kw,          400 V,    wsad 20kg,                          stal nierdzewna,  waga 95 kg</t>
  </si>
  <si>
    <t>dł. 980mm, szer. 680 mm, wys. 925 mm</t>
  </si>
  <si>
    <t>WYMIANA ISTNIEJĄCEGO MODELU W TYM SAMYM USYTUOWANIU</t>
  </si>
  <si>
    <t>MIESZARKA PLANETARNA</t>
  </si>
  <si>
    <t>M40A</t>
  </si>
  <si>
    <t>POJ. 40l, moc całkowita 1,84 Kw, 400V</t>
  </si>
  <si>
    <t>580x590x1230 mm</t>
  </si>
  <si>
    <t>WÓZEK ROOMSERVISOWY</t>
  </si>
  <si>
    <t>WÓZEK ROOMSERVISOWY ZE STALI NIERDZEWNEJ</t>
  </si>
  <si>
    <t>Wys.940mm, szer.845, głębokość 525 mm</t>
  </si>
  <si>
    <t>BEMARY RESTAURACYJNE</t>
  </si>
  <si>
    <t>BEMAR/ PODGRZEWACZ BUFETOWY "GLOBE"</t>
  </si>
  <si>
    <t xml:space="preserve">GN 1/1 APS </t>
  </si>
  <si>
    <t>BEMARY ZE STALI NIERDZEWNEJ , O poj. 9l, Z POGRZEWACZEM INDUKCYJNYM, ORAZ ZA POMOCĄ PASTY LUB PALIWKA, Z PATELNIĄ NA WODĘ, HYDRAULICZNA POKRYWA.</t>
  </si>
  <si>
    <t>WYMIARY: 59cmx43,5cmx34 cm</t>
  </si>
  <si>
    <t>GRILL GAZOWY</t>
  </si>
  <si>
    <t>700.PBG-800GR</t>
  </si>
  <si>
    <t>GRILL GAZOWY , DWUPALNIKOWY O MOCY CAŁKOWITEJ 11kW. PRZYŁĄCZ GAZU R1/2 . PŁYTA BEZPOŚREDNIEGO SMAŻENIA WYKONANA Z WYSOKOGATUNKOWEJ STALI NIERDZEWNEJ. PŁYTA GÓRNA WYKONANA ZE STALI KWASODPORNEJ AISI O GRUBOŚCI 1,5mm. URZADZENIE WYPOSAZONE W PALNIK PILOTUJĄCY Z ZABEZPIECZENIEM PRZECIWYPŁYWOWYM GAZU .PŁYTA ROBOCZA CHROMOWANA (połowa gŁadka, połowa falowana) ZAPEWNIAJĄCA RÓWNOMIERNY ROZKŁAD TEMPERATURY NA CAŁEJ POWIESZCHNI</t>
  </si>
  <si>
    <t>WYMIARY: 800x700x900 mm WYMIARY POWIESZCHNI ROBOCZEJ: 796x560 mm</t>
  </si>
  <si>
    <t>AUTOMATYCZNY WARNIK DO WODY</t>
  </si>
  <si>
    <t>AUTOMATYCZNY WARNIK DO WODY LN EB6FX</t>
  </si>
  <si>
    <t>EB6FX</t>
  </si>
  <si>
    <t>WYDAJNOŚĆ WODY NA SZYBKO 18 l. POJEMNOŚĆ ZBIORNIKA 22 l. , MOC 6kW, STEROWANIE ELEKTRONICZNE, PODŁĄCZENIE WODY 3/4" MAX CIŚNIENIE 6 BAR, zasilanie 230 V</t>
  </si>
  <si>
    <t>wys.. 685mm, szer.250mm, głębokośc 525 mm</t>
  </si>
  <si>
    <t>HOTEL KRYNICA W KRYNICY - ZDROJU</t>
  </si>
  <si>
    <t xml:space="preserve"> wózek ze stali nierdzewnej 3-poziomowy,Max. Obciążenie 150KG, max obciążenie poziomu 50kg</t>
  </si>
  <si>
    <r>
      <t> </t>
    </r>
    <r>
      <rPr>
        <sz val="10"/>
        <color rgb="FF000000"/>
        <rFont val="Calibri"/>
        <family val="2"/>
        <charset val="238"/>
        <scheme val="minor"/>
      </rPr>
      <t>227916</t>
    </r>
  </si>
  <si>
    <r>
      <t>Stół jezdny z półką - skręcany | Hendi </t>
    </r>
    <r>
      <rPr>
        <sz val="10"/>
        <color rgb="FF000000"/>
        <rFont val="Calibri"/>
        <family val="2"/>
        <charset val="238"/>
        <scheme val="minor"/>
      </rPr>
      <t>815786</t>
    </r>
  </si>
  <si>
    <r>
      <t>Indeks</t>
    </r>
    <r>
      <rPr>
        <sz val="10"/>
        <color rgb="FF69696C"/>
        <rFont val="Calibri"/>
        <family val="2"/>
        <charset val="238"/>
        <scheme val="minor"/>
      </rPr>
      <t> HM2G</t>
    </r>
  </si>
  <si>
    <t>Załącznik nr.1  Formularz cenowy</t>
  </si>
  <si>
    <t>UWAGA, PROSZĘ WYPEŁNIĆ TYLKO BIAŁE POLA</t>
  </si>
  <si>
    <r>
      <t xml:space="preserve">Wskazówki odnośnie skutecznej odpowiedzi na zapytanie.
</t>
    </r>
    <r>
      <rPr>
        <b/>
        <sz val="11"/>
        <color indexed="8"/>
        <rFont val="Calibri"/>
        <family val="2"/>
        <charset val="238"/>
      </rPr>
      <t>Wypełniony dokument prosimy przesłać jako:
- dokument Excel do celów analizy oraz dokument PDF lub JPG ze stemplem i podpisem osoby upoważnionej, jako dowód przystąpienia do zapytania ofertowego.</t>
    </r>
  </si>
  <si>
    <t xml:space="preserve"> Polski Holding Hotelowy Sp. z o.o., ul. Komitetu Obrony Robotników 39 G, 02-148 Warszawa</t>
  </si>
  <si>
    <t>Dane oferenta</t>
  </si>
  <si>
    <t>Imię i nazwisko autora oferty:</t>
  </si>
  <si>
    <t>Nazwa firmy/oferenta (zgodna z KRS firmy)</t>
  </si>
  <si>
    <t>Nazwa Handlowa
(jeśli jest niezgodna z nazwą w KRS)</t>
  </si>
  <si>
    <t>Adres oferenta - kod, miejscowość, 
ulica, nr domu, nr lokalu:</t>
  </si>
  <si>
    <t>NIP ofertenta:</t>
  </si>
  <si>
    <t>Nr telefonu oferenta (bezpośredni kontakt do osoby odpowiedzialnej za sporządzenie oferty):</t>
  </si>
  <si>
    <t>E-mail oferenta:</t>
  </si>
  <si>
    <t>Data sporządzenia oferty:</t>
  </si>
  <si>
    <t>Ważność oferty 
(minimum 90 dni od daty otwarcia ofert przez Komisję Zakupową)</t>
  </si>
  <si>
    <t xml:space="preserve">INFORMACJE DODATKOWE </t>
  </si>
  <si>
    <t>Termin płatności (30 dni) (TAK/NIE)</t>
  </si>
  <si>
    <t>Akceptacja draftu umowy (TAK/NIE) 
jeśli NIE prosimy o podanie uwag - w osobnym pliku</t>
  </si>
  <si>
    <t>Przeglądy producenckie artykułów z oferty przez autoryzowany serwis w trakcie trwania gwarancji w ramach umowy (TAK/NIE)</t>
  </si>
  <si>
    <t>Oświadczam iż nie zalegam z opłatami podatków CIT, VAT i ZUS. Nie wymaga się oświadczeń potwierdzonych przez właściwy urząd (TAK/NIE)</t>
  </si>
  <si>
    <t>Oświadczam, iż w czasie trwania projektu, nieprzerwanie będę rejestrowany w rejestrze „Biała Lista Podatników” (TAK/NIE)</t>
  </si>
  <si>
    <t>Inne</t>
  </si>
  <si>
    <t>cena</t>
  </si>
  <si>
    <t>oferta total</t>
  </si>
  <si>
    <t>suma</t>
  </si>
  <si>
    <t>link do wycenionego produktu</t>
  </si>
  <si>
    <t>uwagi oferenta</t>
  </si>
  <si>
    <t>Przeglądy producenckie artykułów z oferty przez autoryzowany serwis w trakcie trwania gwarancji w ramach umowy - NIEODPŁATNIE (TAK/NIE)</t>
  </si>
  <si>
    <t xml:space="preserve">INTERFERIE MALACHIT                UL. Kosciuszki 1, 59-850 Świeradów Zdrój  </t>
  </si>
  <si>
    <t>Podgrzewacze do potraw Roll Top 180 GN 1/1</t>
  </si>
  <si>
    <t xml:space="preserve">podgrzewacze do potraw Roll Top 180 GN 1/1; Producent: Technika </t>
  </si>
  <si>
    <t xml:space="preserve">Kod produktu 510039 </t>
  </si>
  <si>
    <t xml:space="preserve">Podgrzewacz gastronomiczny elektryczny do serwowania potraw z cyfrowym wyświetlaczem. Pokrywa typu roll-top 90° ułatwia użytkowanie przez klientów. Możliwość regulacji temperatury od 30°C do 100°C. Grzałka umieszczona pod wanną, więc kamień nie będzie się na niej osiadał. Specjalnie wyprofilowany brzeg wanny zapobiega przypadkowemu zrzuceniu pokrywy. Dane techniczne:
długość: 	635 mm
szerokość: 	455 mm
wysokość: 	440 mm
pojemność: 	9 l
moc całkowita: 	0.8 kW
napięcie: 	220-240 V
temperatura minimalna: 	30 °C
temperatura maksymalna: 	100 °C
rozmiar GN: 	GN 1/1 (530x325 mm)
materiał: 	stal nierdzewna
zasilanie: 	elektryczne
kolor: 	inox
pojemniki w komplecie: 	tak
wyświetlacz: 	tak </t>
  </si>
  <si>
    <t xml:space="preserve">635 x 455 x 440 </t>
  </si>
  <si>
    <t xml:space="preserve">INTERFERIE ARGENTYT                   UL. Wydmowa 17, 76-156 Dąbki </t>
  </si>
  <si>
    <t xml:space="preserve">Stół jezdny 2-poziomowy </t>
  </si>
  <si>
    <t>Wykonany ze stali nierdzewnej AISI 430 Konstrukcja skręcana Nogi wykonane z profili 40x40 mm Blat roboczy wypełniony od spodu płytą laminowaną, wodoodporną, wzmacnia i wygłusza mebel. Półka bez wypełnienia na wysokości 200 mm, nieregulowana. Orientacyjne, dopuszczalne obciążenie blatu i półki wynosi ok. 70 kg/m². Blat bez rantu umożliwia pracę z każdej strony stołu. 4 ciche, skrętne kółka Ø125 mm, w tym 2 z hamulcem</t>
  </si>
  <si>
    <t>800x500</t>
  </si>
  <si>
    <t>Wózek do przewozenia garów</t>
  </si>
  <si>
    <t>Wózek transportowy, ze stali nierdzewnej ze składanym uchwytem, przykład:  (https://rabco.pl/userdata/public/gfx/5337/Wozek-transportowy%2C-ze-stali-nierdzewnej-skladany%2C-KONGAMEK%2C-kod-K6036.jpg)</t>
  </si>
  <si>
    <t>600x600x350</t>
  </si>
  <si>
    <t>Krajalnica do wędlin i serów</t>
  </si>
  <si>
    <t>Ma-Ga</t>
  </si>
  <si>
    <t xml:space="preserve">612pT </t>
  </si>
  <si>
    <t>Idealne krojenie wędlin i mięsa bez kości bez żadnego wysiłku. Ta wydajna i prosta w obsłudze krajalnica została wykonana ze starannie wyselekcjonowanych materiałów nierdzewnych. Dzięki temu krajalnica Ma-Ga 612p jest niezwykle odporna na intensywną eksploatację.  Model został wyposażony w pochylone ostrze o średnicy 300 mm, stół podawczy do noża o pochyleniu 45 stopni, profesjonalną ostrzarkę, czyli kamień ostrzący i gładzący, a także przekładnię ślimakową.Wymiary stołu krajalnicy Ma-Ga 612p wynoszą z kolei 300 x 250 mm. Dobrze przemyślana budowa maszyny nie tylko umożliwia sprawne wykonywanie obowiązków, lecz także zapewnia użytkownikowi modelu 612p pełne bezpieczeństwo. DANE TECHNICZNE: Wymiary 49,5 x 65,5 x 51 (H)cm, Rozstaw nóżek 31,5 x 54,5 cm, Grubość krojonego plastra	0-24 mm (regulacja płynna), Max. wymiar krojenia	230 mm (długość), wysokość uzależniona od długości, max 190 mm, Średnica noża 300 mm, Poziom hałasu ≤54dB, Zasilanie 230V 50Hz 1 faza, Moc	250W (napęd noża), Waga (ciężar netto)	39 kg</t>
  </si>
  <si>
    <t>490,5 x 650,5 x 510 (H)cm</t>
  </si>
  <si>
    <t>Taboret gazowy</t>
  </si>
  <si>
    <t>Resto Quality</t>
  </si>
  <si>
    <t>RQ40558</t>
  </si>
  <si>
    <t>Taboret gazowy do profesjonalnego uzytkowania kuchniach gastronomicznych, hotelach, cateringach oraz punktach zbiorowego żywienia.
Mocny palnik dwukoronowy zapewnia dużą wydajność i szybsze gotowanie w dużych garach
Konstrukcja urządzenia wykonana jest z wysokiej jakości stali nierdzewnej
Ruszt o dużej powierzchni roboczej wykonany z żeliwa
Wyposażony w stabilne, regulowane nóżki umożliwiające zniwelowanie nierówności
W standardzie zamontowane dysze na gaz ziemny (w zestawie załączone dysze na gaz propan-butan)
Zabezpieczenie przeciwwypływowe. Moc [kW]: 15
Zasilanie: gaz</t>
  </si>
  <si>
    <t>Wymiary zewnętrzne [mm]: 600x600x350</t>
  </si>
  <si>
    <t xml:space="preserve">NIE </t>
  </si>
  <si>
    <t xml:space="preserve">WYMGANY MONTAŻ I SZKOLENIE </t>
  </si>
  <si>
    <t>Maszyna do krojenia pomidorów</t>
  </si>
  <si>
    <t>CONTACTO</t>
  </si>
  <si>
    <t>572/001</t>
  </si>
  <si>
    <t>Wykonana ze stali nierdzewnej, 480x200x280 mm | CONTACTO, 572/001. Maszynka ze stali nierdzewnej do krojenia pomidorów, cytryn, grzybów, pomarańcz oraz kiwi w 5,5 mm plastry</t>
  </si>
  <si>
    <t>480x200x280</t>
  </si>
  <si>
    <t>Podesty kuchenne</t>
  </si>
  <si>
    <t>Stal nierdzewna/ tworzywo sztuczne- półki gretingowe przykład: https://sklep.technica.pl/palety/podest-aluminiowo-polietylenowy-1685x500x250-mm-edenox-ba-1650?gclid=EAIaIQobChMIiofmha7H_gIVBCgYCh3dsQGSEAQYAyABEgLa9PD_BwE</t>
  </si>
  <si>
    <t>70x50x 25mm 2szt;                    1170x500x250 mm  - 4 szt.</t>
  </si>
  <si>
    <t>Tarka do serów</t>
  </si>
  <si>
    <t>Fama 30kg</t>
  </si>
  <si>
    <t>505.501</t>
  </si>
  <si>
    <t>Materiał: polerowane anodowane aluminium
PS / obr/min: 0,5 PS / 1400 obr/min
Napięcie/moc: 230V/380W
Natężenie / częstotliwość: 50 Hz
Wymiary: 280x170x310mm
Waga: 8 KG
 Tarka do sera idealna do serów twardych. Wydajność 30kg na godzinę. Tarka do sera wyposażona jest w miskę zbiorczą wykonaną ze stali nierdzewnej, która jest zabezpieczona mikrowyłącznikiem bezpieczeństwa przy otworze napełniania i zabezpieczona przed przegrzaniem</t>
  </si>
  <si>
    <t> 280x170x310</t>
  </si>
  <si>
    <t>Blender kielichowy</t>
  </si>
  <si>
    <t>Przyblizone parametry: Blender kielichowy 4w1: 6 tytanowych ostrzy, młynek do kawy, orzechów i ziół, 2 kubki podróżne, moc 1600W, płynna regulacja prędkości, pojemność maksymalna 2,4 L, 3 automatyczne programy (smoothie, purée, kruszenie lodu), tryb pulsacyjny, nierdzewna, szczotkowana stal INOX. Przybliżone parametry:  Moc maksymalna (zablokowania silnika): 1600 W
Moc nominalna: 1200 W
Poziom głośności: 69 dB
Pojemność maksymalna kielicha: 2,4 l
Pojemność robocza kielicha: 1,8 l
Pojemność maksymalna kubka: 0,7 l
Pojemność robocza kubka: 0,6 l
Pojemność młynka: 1,7 l
Waga blendera z kielichem: 4,4 kg
Waga blendera z akcesoriami: 5,5 kg
Długość przewodu zasilającego: 104 cm
Wtyczka polska: 220-240 V~ 50-60 Hz</t>
  </si>
  <si>
    <t>Przyblizone: Wymiary blendera: 44,5 x 18 x 19,5 cm
Wymiary kubka: 24 x 7,5 x 7,5 cm
Wymiary młynka: 15 x 20,5 x 14,5 cm
Wymiary kielicha: 28,5 x 20,5 x 15 cm</t>
  </si>
  <si>
    <t>Blender ręczny</t>
  </si>
  <si>
    <t>Blender Black+Decker  Czarny/INOX</t>
  </si>
  <si>
    <t>BXHBA1000E</t>
  </si>
  <si>
    <t>Pobór mocy 1000 W, Ilość trybów prędkości 20, płynna regulacja, funkcja pulse, mieszanie, chopper, trzepak, pojemnik do mieszania</t>
  </si>
  <si>
    <t>Szerokość produktu 12,8; wys. 24,3, gł. 25,3</t>
  </si>
  <si>
    <t xml:space="preserve">Toster </t>
  </si>
  <si>
    <t xml:space="preserve">TAK </t>
  </si>
  <si>
    <t>Trzy funkcje w jednym: ponowne odgrzewanie, przerwanie pracy przed końcem ustawionego czasu, opiekanie/rozmrażanie pieczywa. Kratka opiekająca do podgrzewania i dopiekania bułek. Elektroniczny timer, 9-stopniowa skala intensywności opiekania. Automatyczne wysuwanie pieczywa i wyłączanie po zakończeniu opiekania/rozmrażania. Moc 1000 W.</t>
  </si>
  <si>
    <t>Wymiary przyblizone: dł. 27,8 x głęb 17 x wys 19 cm</t>
  </si>
  <si>
    <t xml:space="preserve">INTERFERIE CECHSZTYN                 UL. B. CHROBREGO 58, 78-111 Ustronie Morskie  </t>
  </si>
  <si>
    <t>KRAJALNICA PÓŁAUTOMATYCZNA DO SERA I WĘDLIN</t>
  </si>
  <si>
    <t>MAGA</t>
  </si>
  <si>
    <t>S3-712T</t>
  </si>
  <si>
    <t>skonstruowana w oparciu o najnowsze rozwiązania techniczne,
wyposażona w panel sterowania umożliwiająca wybór 1 z 4 zdefiniowanych prędkości przesuwu stołu w trybie półautomatycznym i ręcznym oraz ustawienie 1 z 4 określonych długości skoku stołu w trybie półautomatycznym,
wyposażona w funkcję wspomagającą krojenie ręczne realizowaną za pomocą Joysticka
wyposażona w mechanizm wykrywania braku materiału do cięcia zatrzymujący pracę maszyny w cyklu półautomatycznym,
 przeznaczona do użytku w dużych sklepach, supermarketach, cateringu, gastronomii i w zakładach zbiorowego żywienia
maksymalnie prosta i lekka w obsłudze,
 stół wyposażony w mechanizmy zapewniające stabilność położenia krojonego produktu,
wydajność krojenia w trybie półautomatycznym przy minimalnym skoku 60 plastrów/min a w trybie krojenia ręcznego ze wspomaganiem zależna od obsługi operatora,
 wykonana z materiałów nierdzewnych o dużej gładkości
pochylone ostrze o średnicy Ø 300mm
 idealny pochył stołu podawczego do noża 45o
 grubość krojonego plastra 0 – 24mm
wbudowana ostrzarka o najnowocześniejszym rozwiązaniu w zakresie konstrukcyjnym i materiałowym, Rozstaw nóżek  550 x 315mm
Grubość krojonego plastra 0 - 24mm (regulacja płynna)
Max. wymiar krojenia 190mm x 150mm
Średnica noża 300mm
Poziom hałasu ≤ 70dB
Zasilanie 230V 50Hz 1 faza
Moc 250W (napęd noża)
Waga (ciężar netto) 58kg</t>
  </si>
  <si>
    <t xml:space="preserve">Wymiary gabarytowe 675 x 520 x 610 mm
</t>
  </si>
  <si>
    <t>WILK DO MIĘSA DO PRACY CIĄGŁEJ</t>
  </si>
  <si>
    <t>WM22.1-U3</t>
  </si>
  <si>
    <t xml:space="preserve"> Profesjonalne urządzenie do rozdrabniania mięsa,
przeznaczona do użytku w hipermarketach, supermarketach, dużych sklepach, cateringu, gastronomii i w zakładach zbiorowego żywienia
zdejmowana gardziel i taca załadowcza, bieg wsteczny
łatwy w utrzymaniu czystości
wyposażony w system rozdrabniający Unger 3-elementowy
niezawodna przekładnia ślimakowa zasilanie trójfazowe
duża wydajność przetwarzania
wysoki komfort obsługi i bezpieczeństwa użytkowania</t>
  </si>
  <si>
    <t>45 x 30 x 53 [cm]</t>
  </si>
  <si>
    <t>Zmywarka kapturowa elektroniczna z pompą wspomagającą płukanie i zmiękczaczem</t>
  </si>
  <si>
    <t>Silanos</t>
  </si>
  <si>
    <t>HY-NRG 11,42 Kw, KOD 803056</t>
  </si>
  <si>
    <t>· Moc elektryczna [kW]: 11.42
· Szerokość [mm]: 750
· Rodzaj zasilania: prąd
· Napięcie [V]: 400 · Kolor: srebrny· profesjonalna zmywarka dwuściankowa z funkcją wyparzania
· przystosowana do mycia szkła, sztućców i talerzy
· dozownik płynu myjącego i nabłyszczającego
· czas trwania cyklu 60/120/180/480/180 Hygenic
· kolorowy wyświetlacz elektroniczny
· funkcja stand-by oszczędzająca energię
· system automatycznego czyszczenia komory po całym dniu pracy
· zużycie wody 2.8 l/cykl
· maksymalna wysokość mytego naczynia 405 mm
· w komplecie 2 kosze do talerzy, kosz uniwersalny oraz pojemnik na sztućce
· regulowane nóżki (+/- 45 mm)</t>
  </si>
  <si>
    <t xml:space="preserve">
·Głębokość [mm]: 880
Wysokość [mm]: 1505
</t>
  </si>
  <si>
    <t>Szafa  chłodnicza 2 drzwiowa ze stali</t>
  </si>
  <si>
    <t xml:space="preserve">szer. ok. 160 cm, wys. ok. 200 , gł. ok 70 cm </t>
  </si>
  <si>
    <t xml:space="preserve">Hotel INTERFERIE Medical SPA ul. Uzdrowiskowa 15,                             72-600 Świnoujście </t>
  </si>
  <si>
    <t>KOSTKARKA</t>
  </si>
  <si>
    <t>HOSHIZAKI - CUBE</t>
  </si>
  <si>
    <t>IM-21 CNE-HC</t>
  </si>
  <si>
    <t>WYDAJNOŚĆ 25KG/24H , CZYNNIK CHŁODNICZY R290, BEZ POMPY ZRZUTOWEJ, WYSUWANA KASETA Z FILTREM NA PRZEDNIM PANELU, DRZWI KOSTKARKI Z USZCZELKĄ DLA WYŻSZEJ HIGIENY. faktyczne utrzymanie wydajności w temperaturach otoczenia od 5°C do 40°C, nawet w wilgotnym środowisku.
Unikatowy system wytwarzania kostek posiadający automatyczne płukanie. Na koniec każdego cyklu pozostała woda z zasobnika jest wypłukiwana i napełnia się świeżą. System posiada magnetyczną pompę wody, która nie posiada bezpośredniego sprzęgnięcia, co zapobiega wszelkim wyciekom.
Zamknięty obieg wody oferuje najwyższą ochronę przed bakteriami poprzez zmniejszenie miejsc, którymi mogłyby się one dostawać w trakcie procesy wytwarzania lodu.
Sterowanie elektroniczne pozwala na zoptymalizowany proces, bez potrzeby manualnej konfiguracji i poprawek ustawień. Gwarantowana, powtarzalna jakoś produkowanego lodu.
Łatwy do czyszczenia filtr pomaga utrzymać czystość, a co za tym idzie wydłużoną żywotność urządzenia oraz zmniejsza częstotliwość serwisowania
Wykonana ze stali nierdzewnej obudowa zewnętrzna z wyprofilowanym chwytem
Uszczelka w drzwiach dodatkowo zwiększa szczelność komory zapasu i zapobiega szybkiemu topnieniu kostek
Praktyczne zamknięcie zbiornika na lód, ułatwiające wyjmowanie kostek Solidne zawiasy gwarantujące długie i bezproblemowe użytkowanie
Kostki przezroczyste w kształcie tradycyjnego sześcianu.
Idealny stosunek wymiarów zewnętrznych do wydajności i zasobnika zapasu kostek
Wymagane podłączenie do wody oraz odpływu kanalizacyjnego
Wersje chłodzone powietrzem dodatkowo wyposażone w ﬁltr pyłkowy zwiększający wydajność kostkarki i chroniący parownik przed zakurzeniem.</t>
  </si>
  <si>
    <t>398X451X695</t>
  </si>
  <si>
    <t>KRUSZARKA</t>
  </si>
  <si>
    <t>WESSAMAT</t>
  </si>
  <si>
    <t xml:space="preserve">Model C 103 </t>
  </si>
  <si>
    <t xml:space="preserve"> 230V/50Hz/0,76A, WAGA 10 kg, WYDAJNOŚĆ 3 KG</t>
  </si>
  <si>
    <t>315 X 175 X 330</t>
  </si>
  <si>
    <t>Kuchnia gazowa 6 palinkowa</t>
  </si>
  <si>
    <t>RM Kuchnia gazowa z szafką PC-912 G</t>
  </si>
  <si>
    <t>PC-912 G;  KOD 00001075</t>
  </si>
  <si>
    <t>Waga 142.00 kg żeliwny ruszt - umożliwia pracę z dużymi naczyniami   nowe palniki FireFlex szafka otwarta. system zabezpieczający palinki przed zalaniem. Stała świeczka</t>
  </si>
  <si>
    <t>1200x900x900</t>
  </si>
  <si>
    <r>
      <t xml:space="preserve">Obudowa oraz wnętrze w całości wykonane z blachy nierdzewnej
elektroniczne sterowanie z cyfrowym wyświetlaczem temperatury
wyłącznik wentylatora po otwarciu drzwi
chłodzenie nawiewowe (wymuszone wentylatorem)
energooszczędny i cichy agregat skraplający 
automatyczne odszranianie
automatyczne odparowanie skroplin
półki rusztowe (metalowe plastyfikowane)
samozamykające się drzwi
regulowane nogi w zakresie do 50 mm, </t>
    </r>
    <r>
      <rPr>
        <b/>
        <sz val="10"/>
        <color rgb="FFFF0000"/>
        <rFont val="Arial"/>
        <family val="2"/>
        <charset val="238"/>
      </rPr>
      <t>Lodówka dwudrzwiowa z 2 oddzielnymi komorami</t>
    </r>
  </si>
  <si>
    <t>szer 600
wys 705
gł 601</t>
  </si>
  <si>
    <t>Stal nierdzewna, pojemność 7L, napięcie 230V, moc 650W, waga 20,5 kg</t>
  </si>
  <si>
    <t xml:space="preserve">Zakup wagi magazynowej do 150 kg </t>
  </si>
  <si>
    <r>
      <t xml:space="preserve">KUCHNIA GORĄCA - TRZON KUCHENNY, </t>
    </r>
    <r>
      <rPr>
        <b/>
        <u/>
        <sz val="10"/>
        <rFont val="Calibri"/>
        <family val="2"/>
        <charset val="238"/>
        <scheme val="minor"/>
      </rPr>
      <t xml:space="preserve">WYMGANY MONTAŻ I SZKOLENIE </t>
    </r>
  </si>
  <si>
    <t>Renaissance warsaw Airport Hotel</t>
  </si>
  <si>
    <t>Hamtpon by Hilton Warsaw Airport</t>
  </si>
  <si>
    <t>Hampton by hilton Gdańsk Airport</t>
  </si>
  <si>
    <t>Courtyard by Marriott Warsaw Airport</t>
  </si>
  <si>
    <t>Golden Tulip Międzyzdroje Residence</t>
  </si>
  <si>
    <t>Best Western Hotel Olsztyn Old Town</t>
  </si>
  <si>
    <t>Food &amp; Catering Services</t>
  </si>
  <si>
    <t>Okres gwarancji na urządzenia - proszę podać w miesiącach</t>
  </si>
  <si>
    <t>Rabat na produkty spoza cennika - od cen 100%- proszę podać wysokość rabatu</t>
  </si>
  <si>
    <t>Termin realizacji zamówienia (dostawy urządzeń powyżej)- proszę podać maksymalny termin obejmujący wszystkie urządzenia wymienione powyżej (termin proszę podac w dniach kalendarzowych)</t>
  </si>
  <si>
    <t xml:space="preserve">    Tak</t>
  </si>
  <si>
    <t xml:space="preserve"> Tak</t>
  </si>
  <si>
    <t>nr pozycji</t>
  </si>
  <si>
    <t>cena w pln netto /sztuka</t>
  </si>
  <si>
    <t>uwagi Oferenta</t>
  </si>
  <si>
    <t xml:space="preserve">Zapytanie ofertowe
dotyczące podpisania umowy na zakup oraz dostawy urządzeń dla gastronomii obiektów  zarządzanych przez Polski Holding Hotelowy Sp. z o.o.
oraz należących do Grupy Kapitałowej PHH </t>
  </si>
  <si>
    <t xml:space="preserve">Odpowiadając na zapytanie ofertowe dotyczące podpisania umowy na zakup oraz dostawy urządzeń dla gastronomii obiektów  zarządzanych przez Polski Holding Hotelowy Sp. z o.o.
oraz należących do Grupy Kapitałowej PHH </t>
  </si>
  <si>
    <t>Termin realizacji zamówienia (dostawy urządzeń powyżej)- proszę podać maksymalny termin obejmujący wszystkie urządzenia wymienione powyżej (termin proszę podać w dniach kalendarzowych)</t>
  </si>
  <si>
    <t>DO WAŻNOŚCI OFERTY NALEŻY PRZEDSTAWIĆ CENY DLA MINIMUM 43 URZĄDZEŃ WSKAZANYCH Z LISTY PONIŻEJ</t>
  </si>
  <si>
    <t>proszę zaproponować artykuł zgodny ze specyfikacją lub o parametrach równoważnych lub wyższych 
(ew.różnice w specyfikacji proszę opisać w kolumnie O)</t>
  </si>
  <si>
    <t>Zakup dwóch wózków bankietowych grzewczych (pojemność 20GN/1</t>
  </si>
  <si>
    <t>SZAFA BANKIETOWA GRZEWCZA</t>
  </si>
  <si>
    <t>GORT BG01-075GV</t>
  </si>
  <si>
    <t>Wykonana ze stali nierdzewnej.
Wymuszony obieg powietrza zapewnia wbudowany wentylator.
Sterowanie cyfrowe z wyświetlaczem temperatury</t>
  </si>
  <si>
    <t>744 x 930 x 1890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</si>
</sst>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164" formatCode="#,##0.00\ &quot;zł&quot;"/>
  </numFmts>
  <fonts count="35" x14ac:knownFonts="1">
    <font>
      <sz val="11"/>
      <color theme="1"/>
      <name val="Calibri"/>
      <family val="2"/>
      <charset val="238"/>
      <scheme val="minor"/>
    </font>
    <font>
      <u/>
      <sz val="11"/>
      <color theme="10"/>
      <name val="Calibri"/>
      <family val="2"/>
      <charset val="238"/>
      <scheme val="minor"/>
    </font>
    <font>
      <b/>
      <sz val="11"/>
      <color rgb="FF3F3F3F"/>
      <name val="Calibri"/>
      <family val="2"/>
      <charset val="238"/>
      <scheme val="minor"/>
    </font>
    <font>
      <sz val="10"/>
      <color theme="1"/>
      <name val="Calibri"/>
      <family val="2"/>
      <charset val="238"/>
      <scheme val="minor"/>
    </font>
    <font>
      <sz val="8"/>
      <name val="Calibri"/>
      <family val="2"/>
      <charset val="238"/>
      <scheme val="minor"/>
    </font>
    <font>
      <sz val="11"/>
      <name val="Calibri"/>
      <family val="2"/>
      <charset val="238"/>
      <scheme val="minor"/>
    </font>
    <font>
      <b/>
      <sz val="11"/>
      <color theme="1"/>
      <name val="Calibri"/>
      <family val="2"/>
      <charset val="238"/>
      <scheme val="minor"/>
    </font>
    <font>
      <sz val="10"/>
      <color rgb="FF3F3F3F"/>
      <name val="Calibri"/>
      <family val="2"/>
      <charset val="238"/>
      <scheme val="minor"/>
    </font>
    <font>
      <b/>
      <sz val="12"/>
      <color theme="1"/>
      <name val="Calibri"/>
      <family val="2"/>
      <charset val="238"/>
      <scheme val="minor"/>
    </font>
    <font>
      <b/>
      <sz val="10"/>
      <color theme="1"/>
      <name val="Calibri"/>
      <family val="2"/>
      <charset val="238"/>
      <scheme val="minor"/>
    </font>
    <font>
      <sz val="10"/>
      <color rgb="FF2F2F2F"/>
      <name val="Calibri"/>
      <family val="2"/>
      <charset val="238"/>
      <scheme val="minor"/>
    </font>
    <font>
      <sz val="10"/>
      <color rgb="FF000000"/>
      <name val="Calibri"/>
      <family val="2"/>
      <charset val="238"/>
      <scheme val="minor"/>
    </font>
    <font>
      <sz val="10"/>
      <color rgb="FF131313"/>
      <name val="Calibri"/>
      <family val="2"/>
      <charset val="238"/>
      <scheme val="minor"/>
    </font>
    <font>
      <sz val="10"/>
      <color rgb="FF666666"/>
      <name val="Calibri"/>
      <family val="2"/>
      <charset val="238"/>
      <scheme val="minor"/>
    </font>
    <font>
      <sz val="10"/>
      <color rgb="FF111111"/>
      <name val="Calibri"/>
      <family val="2"/>
      <charset val="238"/>
      <scheme val="minor"/>
    </font>
    <font>
      <sz val="10"/>
      <color rgb="FF333333"/>
      <name val="Calibri"/>
      <family val="2"/>
      <charset val="238"/>
      <scheme val="minor"/>
    </font>
    <font>
      <sz val="10"/>
      <color rgb="FF212529"/>
      <name val="Calibri"/>
      <family val="2"/>
      <charset val="238"/>
      <scheme val="minor"/>
    </font>
    <font>
      <sz val="10"/>
      <color rgb="FF1C1C1C"/>
      <name val="Calibri"/>
      <family val="2"/>
      <charset val="238"/>
      <scheme val="minor"/>
    </font>
    <font>
      <sz val="10"/>
      <color rgb="FF252525"/>
      <name val="Calibri"/>
      <family val="2"/>
      <charset val="238"/>
      <scheme val="minor"/>
    </font>
    <font>
      <sz val="10"/>
      <color rgb="FF2D2D34"/>
      <name val="Calibri"/>
      <family val="2"/>
      <charset val="238"/>
      <scheme val="minor"/>
    </font>
    <font>
      <sz val="10"/>
      <name val="Calibri"/>
      <family val="2"/>
      <charset val="238"/>
      <scheme val="minor"/>
    </font>
    <font>
      <sz val="10"/>
      <color rgb="FF1F2E32"/>
      <name val="Calibri"/>
      <family val="2"/>
      <charset val="238"/>
      <scheme val="minor"/>
    </font>
    <font>
      <u/>
      <sz val="10"/>
      <color theme="10"/>
      <name val="Calibri"/>
      <family val="2"/>
      <charset val="238"/>
      <scheme val="minor"/>
    </font>
    <font>
      <sz val="10"/>
      <color rgb="FF2B2D2F"/>
      <name val="Calibri"/>
      <family val="2"/>
      <charset val="238"/>
      <scheme val="minor"/>
    </font>
    <font>
      <sz val="10"/>
      <color rgb="FF69696C"/>
      <name val="Calibri"/>
      <family val="2"/>
      <charset val="238"/>
      <scheme val="minor"/>
    </font>
    <font>
      <sz val="10"/>
      <color rgb="FF292929"/>
      <name val="Calibri"/>
      <family val="2"/>
      <charset val="238"/>
      <scheme val="minor"/>
    </font>
    <font>
      <sz val="10"/>
      <color rgb="FF434247"/>
      <name val="Calibri"/>
      <family val="2"/>
      <charset val="238"/>
      <scheme val="minor"/>
    </font>
    <font>
      <b/>
      <sz val="11"/>
      <color indexed="8"/>
      <name val="Calibri"/>
      <family val="2"/>
      <charset val="238"/>
    </font>
    <font>
      <sz val="10"/>
      <color rgb="FF222222"/>
      <name val="Open Sans"/>
      <family val="2"/>
      <charset val="238"/>
    </font>
    <font>
      <sz val="10"/>
      <name val="Roboto"/>
    </font>
    <font>
      <b/>
      <sz val="10"/>
      <color rgb="FFFF0000"/>
      <name val="Arial"/>
      <family val="2"/>
      <charset val="238"/>
    </font>
    <font>
      <sz val="10"/>
      <name val="Arial"/>
      <family val="2"/>
      <charset val="238"/>
    </font>
    <font>
      <b/>
      <u/>
      <sz val="10"/>
      <name val="Calibri"/>
      <family val="2"/>
      <charset val="238"/>
      <scheme val="minor"/>
    </font>
    <font>
      <sz val="12"/>
      <name val="Calibri"/>
      <family val="2"/>
      <charset val="238"/>
      <scheme val="minor"/>
    </font>
    <font>
      <sz val="10"/>
      <color rgb="FF474747"/>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auto="1"/>
      </top>
      <bottom/>
      <diagonal/>
    </border>
    <border>
      <left style="thin">
        <color indexed="64"/>
      </left>
      <right style="thin">
        <color indexed="64"/>
      </right>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s>
  <cellStyleXfs count="3">
    <xf numFmtId="0" fontId="0" fillId="0" borderId="0"/>
    <xf numFmtId="0" fontId="1" fillId="0" borderId="0" applyNumberFormat="0" applyFill="0" applyBorder="0" applyAlignment="0" applyProtection="0"/>
    <xf numFmtId="0" fontId="2" fillId="4" borderId="2" applyNumberFormat="0" applyAlignment="0" applyProtection="0"/>
  </cellStyleXfs>
  <cellXfs count="169">
    <xf numFmtId="0" fontId="0" fillId="0" borderId="0" xfId="0"/>
    <xf numFmtId="0" fontId="3"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vertical="top" wrapText="1"/>
      <protection locked="0"/>
    </xf>
    <xf numFmtId="0" fontId="3" fillId="2" borderId="0" xfId="0" applyFont="1" applyFill="1" applyAlignment="1" applyProtection="1">
      <alignment horizontal="center" vertical="center" wrapText="1"/>
      <protection locked="0"/>
    </xf>
    <xf numFmtId="0" fontId="7" fillId="2"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3" fillId="2" borderId="0" xfId="0" applyFont="1" applyFill="1" applyAlignment="1" applyProtection="1">
      <alignment vertical="top" wrapText="1"/>
      <protection locked="0"/>
    </xf>
    <xf numFmtId="0" fontId="3"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1" xfId="1"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3" fillId="0" borderId="1" xfId="0" applyFont="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5" borderId="6"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1" xfId="0" applyBorder="1" applyAlignment="1">
      <alignment horizontal="center" vertical="center" wrapText="1"/>
    </xf>
    <xf numFmtId="0" fontId="2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6"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7" fillId="2" borderId="1" xfId="2" applyFont="1" applyFill="1" applyBorder="1" applyAlignment="1">
      <alignment horizontal="center" vertical="top" wrapText="1"/>
    </xf>
    <xf numFmtId="0" fontId="15" fillId="2" borderId="1" xfId="0" applyFont="1" applyFill="1" applyBorder="1" applyAlignment="1">
      <alignment horizontal="center" vertical="top" wrapText="1"/>
    </xf>
    <xf numFmtId="0" fontId="20"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25" fillId="2" borderId="1" xfId="0" applyFont="1" applyFill="1" applyBorder="1" applyAlignment="1">
      <alignment horizontal="center" vertical="top" wrapText="1"/>
    </xf>
    <xf numFmtId="0" fontId="26" fillId="2" borderId="11" xfId="0" applyFont="1" applyFill="1" applyBorder="1" applyAlignment="1">
      <alignment horizontal="center" vertical="top" wrapText="1"/>
    </xf>
    <xf numFmtId="0" fontId="10" fillId="0" borderId="6" xfId="0" applyFont="1" applyBorder="1" applyAlignment="1">
      <alignment horizontal="center" vertical="top" wrapText="1"/>
    </xf>
    <xf numFmtId="0" fontId="11" fillId="0" borderId="1" xfId="0" applyFont="1" applyBorder="1" applyAlignment="1">
      <alignment horizontal="center" vertical="top" wrapText="1"/>
    </xf>
    <xf numFmtId="0" fontId="3" fillId="2" borderId="11" xfId="0"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top" wrapText="1"/>
      <protection locked="0"/>
    </xf>
    <xf numFmtId="0" fontId="15" fillId="0" borderId="11" xfId="0" applyFont="1" applyBorder="1" applyAlignment="1">
      <alignment horizontal="center" vertical="top" wrapText="1"/>
    </xf>
    <xf numFmtId="0" fontId="15" fillId="0" borderId="6"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vertical="top" wrapText="1"/>
    </xf>
    <xf numFmtId="0" fontId="19" fillId="0" borderId="1" xfId="0" applyFont="1" applyBorder="1" applyAlignment="1">
      <alignment horizontal="center" vertical="top" wrapText="1"/>
    </xf>
    <xf numFmtId="0" fontId="11" fillId="0" borderId="11" xfId="0" applyFont="1" applyBorder="1" applyAlignment="1">
      <alignment horizontal="center" vertical="top" wrapText="1"/>
    </xf>
    <xf numFmtId="8" fontId="3" fillId="2" borderId="6" xfId="0" applyNumberFormat="1" applyFont="1" applyFill="1" applyBorder="1" applyAlignment="1">
      <alignment horizontal="center" vertical="top" wrapText="1"/>
    </xf>
    <xf numFmtId="8" fontId="3" fillId="2" borderId="1" xfId="0" applyNumberFormat="1" applyFont="1" applyFill="1" applyBorder="1" applyAlignment="1">
      <alignment horizontal="center" vertical="top" wrapText="1"/>
    </xf>
    <xf numFmtId="8" fontId="3" fillId="2" borderId="11"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vertical="center" wrapText="1"/>
    </xf>
    <xf numFmtId="0" fontId="20" fillId="0" borderId="0" xfId="0" applyFont="1" applyAlignment="1">
      <alignment vertical="top" wrapText="1"/>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20" fillId="0" borderId="0" xfId="0" applyFont="1" applyAlignment="1">
      <alignment vertical="center" wrapText="1"/>
    </xf>
    <xf numFmtId="0" fontId="3" fillId="0" borderId="0" xfId="0" applyFont="1" applyAlignment="1">
      <alignment vertical="center" wrapText="1"/>
    </xf>
    <xf numFmtId="8" fontId="3" fillId="2" borderId="1" xfId="0" applyNumberFormat="1"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0" fontId="20" fillId="2" borderId="1" xfId="2" applyFont="1" applyFill="1" applyBorder="1" applyAlignment="1">
      <alignment horizontal="center" vertical="center" wrapText="1"/>
    </xf>
    <xf numFmtId="0" fontId="3" fillId="0" borderId="1" xfId="0" applyFont="1" applyBorder="1" applyAlignment="1">
      <alignment horizontal="left"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2" borderId="1" xfId="2" applyFont="1" applyFill="1" applyBorder="1" applyAlignment="1">
      <alignment horizontal="left" vertical="top" wrapText="1"/>
    </xf>
    <xf numFmtId="0" fontId="20" fillId="2" borderId="1" xfId="0" applyFont="1" applyFill="1" applyBorder="1" applyAlignment="1">
      <alignment horizontal="left" vertical="top" wrapText="1"/>
    </xf>
    <xf numFmtId="0" fontId="3" fillId="0" borderId="0" xfId="0" applyFont="1"/>
    <xf numFmtId="0" fontId="3" fillId="2" borderId="1" xfId="0" applyFont="1" applyFill="1" applyBorder="1" applyAlignment="1" applyProtection="1">
      <alignment vertical="top" wrapText="1"/>
      <protection locked="0"/>
    </xf>
    <xf numFmtId="8" fontId="3" fillId="2" borderId="6" xfId="0" applyNumberFormat="1" applyFont="1" applyFill="1" applyBorder="1" applyAlignment="1" applyProtection="1">
      <alignment horizontal="center" vertical="center" wrapText="1"/>
      <protection locked="0"/>
    </xf>
    <xf numFmtId="8" fontId="3" fillId="2" borderId="11" xfId="0" applyNumberFormat="1" applyFont="1" applyFill="1" applyBorder="1" applyAlignment="1" applyProtection="1">
      <alignment horizontal="center" vertical="center" wrapText="1"/>
      <protection locked="0"/>
    </xf>
    <xf numFmtId="0" fontId="22" fillId="2" borderId="11" xfId="1" applyFont="1" applyFill="1" applyBorder="1" applyAlignment="1" applyProtection="1">
      <alignment horizontal="center" vertical="center" wrapText="1"/>
      <protection locked="0"/>
    </xf>
    <xf numFmtId="0" fontId="8" fillId="7" borderId="4" xfId="0" applyFont="1" applyFill="1" applyBorder="1" applyAlignment="1">
      <alignment horizontal="center" vertical="center" wrapText="1"/>
    </xf>
    <xf numFmtId="8" fontId="8" fillId="7" borderId="4"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3" fillId="0" borderId="1" xfId="0" applyFont="1" applyBorder="1" applyAlignment="1">
      <alignment horizontal="center" vertical="center"/>
    </xf>
    <xf numFmtId="0" fontId="32" fillId="2" borderId="1" xfId="0" applyFont="1" applyFill="1" applyBorder="1" applyAlignment="1" applyProtection="1">
      <alignment horizontal="center" vertical="center" wrapText="1"/>
      <protection locked="0"/>
    </xf>
    <xf numFmtId="0" fontId="3" fillId="2" borderId="6" xfId="0" applyFont="1" applyFill="1" applyBorder="1" applyAlignment="1" applyProtection="1">
      <alignment vertical="center" wrapText="1"/>
      <protection locked="0"/>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0" fillId="2" borderId="11" xfId="0" applyFont="1" applyFill="1" applyBorder="1" applyAlignment="1" applyProtection="1">
      <alignment horizontal="center" vertical="center" wrapText="1"/>
      <protection locked="0"/>
    </xf>
    <xf numFmtId="0" fontId="11" fillId="0" borderId="6" xfId="0" applyFont="1" applyBorder="1" applyAlignment="1">
      <alignment vertical="top" wrapText="1"/>
    </xf>
    <xf numFmtId="0" fontId="33" fillId="3" borderId="1"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0" fillId="2" borderId="13" xfId="0" applyFont="1" applyFill="1" applyBorder="1" applyAlignment="1">
      <alignment horizontal="center" vertical="top" wrapText="1"/>
    </xf>
    <xf numFmtId="0" fontId="20" fillId="2" borderId="14" xfId="0" applyFont="1" applyFill="1" applyBorder="1" applyAlignment="1">
      <alignment horizontal="center" vertical="top" wrapText="1"/>
    </xf>
    <xf numFmtId="0" fontId="20" fillId="2" borderId="15" xfId="0" applyFont="1" applyFill="1" applyBorder="1" applyAlignment="1">
      <alignment horizontal="center" vertical="top" wrapText="1"/>
    </xf>
    <xf numFmtId="0" fontId="6" fillId="7" borderId="1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3" borderId="13"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6" fillId="6" borderId="13" xfId="0" applyFont="1" applyFill="1" applyBorder="1" applyAlignment="1">
      <alignment horizontal="center" vertical="top" wrapText="1"/>
    </xf>
    <xf numFmtId="0" fontId="6" fillId="6" borderId="14" xfId="0" applyFont="1" applyFill="1" applyBorder="1" applyAlignment="1">
      <alignment horizontal="center" vertical="top" wrapText="1"/>
    </xf>
    <xf numFmtId="0" fontId="6" fillId="6" borderId="15"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5"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15" xfId="0" applyFont="1" applyFill="1" applyBorder="1" applyAlignment="1">
      <alignment horizontal="center" vertical="top"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6" borderId="1"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0" fillId="2" borderId="1" xfId="0" applyFont="1" applyFill="1" applyBorder="1" applyAlignment="1">
      <alignment horizontal="center" vertical="top" wrapText="1"/>
    </xf>
    <xf numFmtId="0" fontId="9" fillId="7"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8" fontId="3" fillId="2" borderId="4" xfId="0" applyNumberFormat="1"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4" fillId="0" borderId="11" xfId="0" applyFont="1" applyBorder="1" applyAlignment="1">
      <alignment horizontal="center" vertical="center" wrapText="1"/>
    </xf>
  </cellXfs>
  <cellStyles count="3">
    <cellStyle name="Dane wyjściowe" xfId="2" builtinId="21"/>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9C54D-12B7-4F5B-AE23-7F5C4EFB7E69}">
  <dimension ref="A1:O85"/>
  <sheetViews>
    <sheetView tabSelected="1" topLeftCell="A41" zoomScale="60" zoomScaleNormal="60" workbookViewId="0">
      <selection activeCell="D55" sqref="D55"/>
    </sheetView>
  </sheetViews>
  <sheetFormatPr defaultColWidth="13.6640625" defaultRowHeight="13.8" x14ac:dyDescent="0.3"/>
  <cols>
    <col min="1" max="1" width="15.109375" style="8" customWidth="1"/>
    <col min="2" max="2" width="7.88671875" style="8" customWidth="1"/>
    <col min="3" max="3" width="47.88671875" style="23" customWidth="1"/>
    <col min="4" max="4" width="12.109375" style="23" customWidth="1"/>
    <col min="5" max="5" width="18.33203125" style="23" customWidth="1"/>
    <col min="6" max="6" width="29" style="23" customWidth="1"/>
    <col min="7" max="7" width="22" style="23" customWidth="1"/>
    <col min="8" max="8" width="31.33203125" style="23" customWidth="1"/>
    <col min="9" max="9" width="23.88671875" style="23" customWidth="1"/>
    <col min="10" max="10" width="14.77734375" style="23" customWidth="1"/>
    <col min="11" max="11" width="30.33203125" style="23" customWidth="1"/>
    <col min="12" max="16384" width="13.6640625" style="23"/>
  </cols>
  <sheetData>
    <row r="1" spans="1:15" s="63" customFormat="1" ht="14.4" customHeight="1" x14ac:dyDescent="0.3">
      <c r="A1" s="131" t="s">
        <v>314</v>
      </c>
      <c r="B1" s="132"/>
      <c r="C1" s="132"/>
      <c r="D1" s="132"/>
      <c r="E1" s="132"/>
      <c r="F1" s="132"/>
      <c r="G1" s="132"/>
      <c r="H1" s="132"/>
      <c r="I1" s="132"/>
      <c r="J1" s="132"/>
      <c r="K1" s="132"/>
      <c r="L1" s="132"/>
      <c r="M1" s="132"/>
      <c r="N1" s="132"/>
      <c r="O1" s="133"/>
    </row>
    <row r="2" spans="1:15" s="63" customFormat="1" ht="24" customHeight="1" x14ac:dyDescent="0.3">
      <c r="A2" s="131" t="s">
        <v>315</v>
      </c>
      <c r="B2" s="132"/>
      <c r="C2" s="132"/>
      <c r="D2" s="132"/>
      <c r="E2" s="132"/>
      <c r="F2" s="132"/>
      <c r="G2" s="132"/>
      <c r="H2" s="132"/>
      <c r="I2" s="132"/>
      <c r="J2" s="132"/>
      <c r="K2" s="132"/>
      <c r="L2" s="132"/>
      <c r="M2" s="132"/>
      <c r="N2" s="132"/>
      <c r="O2" s="133"/>
    </row>
    <row r="3" spans="1:15" s="63" customFormat="1" ht="54.6" customHeight="1" x14ac:dyDescent="0.3">
      <c r="A3" s="137" t="s">
        <v>444</v>
      </c>
      <c r="B3" s="138"/>
      <c r="C3" s="138"/>
      <c r="D3" s="138"/>
      <c r="E3" s="138"/>
      <c r="F3" s="138"/>
      <c r="G3" s="138"/>
      <c r="H3" s="138"/>
      <c r="I3" s="138"/>
      <c r="J3" s="138"/>
      <c r="K3" s="138"/>
      <c r="L3" s="138"/>
      <c r="M3" s="138"/>
      <c r="N3" s="138"/>
      <c r="O3" s="139"/>
    </row>
    <row r="4" spans="1:15" s="64" customFormat="1" ht="54" customHeight="1" x14ac:dyDescent="0.3">
      <c r="A4" s="140" t="s">
        <v>316</v>
      </c>
      <c r="B4" s="141"/>
      <c r="C4" s="141"/>
      <c r="D4" s="141"/>
      <c r="E4" s="141"/>
      <c r="F4" s="141"/>
      <c r="G4" s="141"/>
      <c r="H4" s="141"/>
      <c r="I4" s="141"/>
      <c r="J4" s="141"/>
      <c r="K4" s="141"/>
      <c r="L4" s="141"/>
      <c r="M4" s="141"/>
      <c r="N4" s="141"/>
      <c r="O4" s="142"/>
    </row>
    <row r="5" spans="1:15" s="63" customFormat="1" ht="22.95" customHeight="1" x14ac:dyDescent="0.3">
      <c r="A5" s="134" t="s">
        <v>317</v>
      </c>
      <c r="B5" s="135"/>
      <c r="C5" s="135"/>
      <c r="D5" s="135"/>
      <c r="E5" s="135"/>
      <c r="F5" s="135"/>
      <c r="G5" s="135"/>
      <c r="H5" s="135"/>
      <c r="I5" s="135"/>
      <c r="J5" s="135"/>
      <c r="K5" s="135"/>
      <c r="L5" s="135"/>
      <c r="M5" s="135"/>
      <c r="N5" s="135"/>
      <c r="O5" s="136"/>
    </row>
    <row r="6" spans="1:15" s="64" customFormat="1" ht="35.4" customHeight="1" x14ac:dyDescent="0.3">
      <c r="A6" s="113" t="s">
        <v>318</v>
      </c>
      <c r="B6" s="114"/>
      <c r="C6" s="114"/>
      <c r="D6" s="114"/>
      <c r="E6" s="114"/>
      <c r="F6" s="114"/>
      <c r="G6" s="114"/>
      <c r="H6" s="114"/>
      <c r="I6" s="114"/>
      <c r="J6" s="114"/>
      <c r="K6" s="114"/>
      <c r="L6" s="114"/>
      <c r="M6" s="114"/>
      <c r="N6" s="114"/>
      <c r="O6" s="115"/>
    </row>
    <row r="7" spans="1:15" s="65" customFormat="1" ht="24" customHeight="1" x14ac:dyDescent="0.3">
      <c r="A7" s="104" t="s">
        <v>319</v>
      </c>
      <c r="B7" s="104"/>
      <c r="C7" s="104"/>
      <c r="D7" s="104"/>
      <c r="E7" s="110"/>
      <c r="F7" s="111"/>
      <c r="G7" s="111"/>
      <c r="H7" s="111"/>
      <c r="I7" s="111"/>
      <c r="J7" s="111"/>
      <c r="K7" s="111"/>
      <c r="L7" s="111"/>
      <c r="M7" s="111"/>
      <c r="N7" s="111"/>
      <c r="O7" s="112"/>
    </row>
    <row r="8" spans="1:15" s="65" customFormat="1" ht="37.200000000000003" customHeight="1" x14ac:dyDescent="0.3">
      <c r="A8" s="104" t="s">
        <v>320</v>
      </c>
      <c r="B8" s="104"/>
      <c r="C8" s="104"/>
      <c r="D8" s="104"/>
      <c r="E8" s="110"/>
      <c r="F8" s="111"/>
      <c r="G8" s="111"/>
      <c r="H8" s="111"/>
      <c r="I8" s="111"/>
      <c r="J8" s="111"/>
      <c r="K8" s="111"/>
      <c r="L8" s="111"/>
      <c r="M8" s="111"/>
      <c r="N8" s="111"/>
      <c r="O8" s="112"/>
    </row>
    <row r="9" spans="1:15" s="65" customFormat="1" ht="28.95" customHeight="1" x14ac:dyDescent="0.3">
      <c r="A9" s="104" t="s">
        <v>321</v>
      </c>
      <c r="B9" s="104"/>
      <c r="C9" s="104"/>
      <c r="D9" s="104"/>
      <c r="E9" s="110"/>
      <c r="F9" s="111"/>
      <c r="G9" s="111"/>
      <c r="H9" s="111"/>
      <c r="I9" s="111"/>
      <c r="J9" s="111"/>
      <c r="K9" s="111"/>
      <c r="L9" s="111"/>
      <c r="M9" s="111"/>
      <c r="N9" s="111"/>
      <c r="O9" s="112"/>
    </row>
    <row r="10" spans="1:15" s="65" customFormat="1" ht="37.950000000000003" customHeight="1" x14ac:dyDescent="0.3">
      <c r="A10" s="104" t="s">
        <v>322</v>
      </c>
      <c r="B10" s="104"/>
      <c r="C10" s="104"/>
      <c r="D10" s="104"/>
      <c r="E10" s="110"/>
      <c r="F10" s="111"/>
      <c r="G10" s="111"/>
      <c r="H10" s="111"/>
      <c r="I10" s="111"/>
      <c r="J10" s="111"/>
      <c r="K10" s="111"/>
      <c r="L10" s="111"/>
      <c r="M10" s="111"/>
      <c r="N10" s="111"/>
      <c r="O10" s="112"/>
    </row>
    <row r="11" spans="1:15" s="65" customFormat="1" ht="21" customHeight="1" x14ac:dyDescent="0.3">
      <c r="A11" s="104" t="s">
        <v>323</v>
      </c>
      <c r="B11" s="104"/>
      <c r="C11" s="104"/>
      <c r="D11" s="104"/>
      <c r="E11" s="110"/>
      <c r="F11" s="111"/>
      <c r="G11" s="111"/>
      <c r="H11" s="111"/>
      <c r="I11" s="111"/>
      <c r="J11" s="111"/>
      <c r="K11" s="111"/>
      <c r="L11" s="111"/>
      <c r="M11" s="111"/>
      <c r="N11" s="111"/>
      <c r="O11" s="112"/>
    </row>
    <row r="12" spans="1:15" s="65" customFormat="1" ht="45" customHeight="1" x14ac:dyDescent="0.3">
      <c r="A12" s="104" t="s">
        <v>324</v>
      </c>
      <c r="B12" s="104"/>
      <c r="C12" s="104"/>
      <c r="D12" s="104"/>
      <c r="E12" s="110"/>
      <c r="F12" s="111"/>
      <c r="G12" s="111"/>
      <c r="H12" s="111"/>
      <c r="I12" s="111"/>
      <c r="J12" s="111"/>
      <c r="K12" s="111"/>
      <c r="L12" s="111"/>
      <c r="M12" s="111"/>
      <c r="N12" s="111"/>
      <c r="O12" s="112"/>
    </row>
    <row r="13" spans="1:15" s="65" customFormat="1" ht="25.95" customHeight="1" x14ac:dyDescent="0.3">
      <c r="A13" s="104" t="s">
        <v>325</v>
      </c>
      <c r="B13" s="104"/>
      <c r="C13" s="104"/>
      <c r="D13" s="104"/>
      <c r="E13" s="110"/>
      <c r="F13" s="111"/>
      <c r="G13" s="111"/>
      <c r="H13" s="111"/>
      <c r="I13" s="111"/>
      <c r="J13" s="111"/>
      <c r="K13" s="111"/>
      <c r="L13" s="111"/>
      <c r="M13" s="111"/>
      <c r="N13" s="111"/>
      <c r="O13" s="112"/>
    </row>
    <row r="14" spans="1:15" s="65" customFormat="1" ht="26.4" customHeight="1" x14ac:dyDescent="0.3">
      <c r="A14" s="104" t="s">
        <v>326</v>
      </c>
      <c r="B14" s="104"/>
      <c r="C14" s="104"/>
      <c r="D14" s="104"/>
      <c r="E14" s="110"/>
      <c r="F14" s="111"/>
      <c r="G14" s="111"/>
      <c r="H14" s="111"/>
      <c r="I14" s="111"/>
      <c r="J14" s="111"/>
      <c r="K14" s="111"/>
      <c r="L14" s="111"/>
      <c r="M14" s="111"/>
      <c r="N14" s="111"/>
      <c r="O14" s="112"/>
    </row>
    <row r="15" spans="1:15" s="65" customFormat="1" ht="51.6" customHeight="1" x14ac:dyDescent="0.3">
      <c r="A15" s="104" t="s">
        <v>327</v>
      </c>
      <c r="B15" s="104"/>
      <c r="C15" s="104"/>
      <c r="D15" s="104"/>
      <c r="E15" s="110"/>
      <c r="F15" s="111"/>
      <c r="G15" s="111"/>
      <c r="H15" s="111"/>
      <c r="I15" s="111"/>
      <c r="J15" s="111"/>
      <c r="K15" s="111"/>
      <c r="L15" s="111"/>
      <c r="M15" s="111"/>
      <c r="N15" s="111"/>
      <c r="O15" s="112"/>
    </row>
    <row r="16" spans="1:15" s="64" customFormat="1" ht="49.2" customHeight="1" x14ac:dyDescent="0.3">
      <c r="A16" s="113" t="s">
        <v>445</v>
      </c>
      <c r="B16" s="114"/>
      <c r="C16" s="114"/>
      <c r="D16" s="114"/>
      <c r="E16" s="114"/>
      <c r="F16" s="114"/>
      <c r="G16" s="114"/>
      <c r="H16" s="114"/>
      <c r="I16" s="114"/>
      <c r="J16" s="114"/>
      <c r="K16" s="114"/>
      <c r="L16" s="114"/>
      <c r="M16" s="114"/>
      <c r="N16" s="114"/>
      <c r="O16" s="115"/>
    </row>
    <row r="17" spans="1:15" s="64" customFormat="1" ht="42.6" customHeight="1" x14ac:dyDescent="0.3">
      <c r="A17" s="113" t="s">
        <v>448</v>
      </c>
      <c r="B17" s="114"/>
      <c r="C17" s="114"/>
      <c r="D17" s="114"/>
      <c r="E17" s="114"/>
      <c r="F17" s="114"/>
      <c r="G17" s="114"/>
      <c r="H17" s="114"/>
      <c r="I17" s="114"/>
      <c r="J17" s="114"/>
      <c r="K17" s="114"/>
      <c r="L17" s="114"/>
      <c r="M17" s="114"/>
      <c r="N17" s="114"/>
      <c r="O17" s="115"/>
    </row>
    <row r="18" spans="1:15" s="64" customFormat="1" ht="42.6" customHeight="1" x14ac:dyDescent="0.3">
      <c r="A18" s="113" t="s">
        <v>447</v>
      </c>
      <c r="B18" s="114"/>
      <c r="C18" s="114"/>
      <c r="D18" s="114"/>
      <c r="E18" s="114"/>
      <c r="F18" s="114"/>
      <c r="G18" s="114"/>
      <c r="H18" s="114"/>
      <c r="I18" s="114"/>
      <c r="J18" s="114"/>
      <c r="K18" s="114"/>
      <c r="L18" s="114"/>
      <c r="M18" s="114"/>
      <c r="N18" s="114"/>
      <c r="O18" s="115"/>
    </row>
    <row r="19" spans="1:15" s="8" customFormat="1" ht="93" customHeight="1" thickBot="1" x14ac:dyDescent="0.35">
      <c r="A19" s="27" t="s">
        <v>53</v>
      </c>
      <c r="B19" s="27" t="s">
        <v>441</v>
      </c>
      <c r="C19" s="27" t="s">
        <v>54</v>
      </c>
      <c r="D19" s="27" t="s">
        <v>59</v>
      </c>
      <c r="E19" s="27" t="s">
        <v>51</v>
      </c>
      <c r="F19" s="27" t="s">
        <v>52</v>
      </c>
      <c r="G19" s="27" t="s">
        <v>60</v>
      </c>
      <c r="H19" s="28" t="s">
        <v>56</v>
      </c>
      <c r="I19" s="27" t="s">
        <v>55</v>
      </c>
      <c r="J19" s="27" t="s">
        <v>57</v>
      </c>
      <c r="K19" s="27" t="s">
        <v>58</v>
      </c>
      <c r="L19" s="27" t="s">
        <v>442</v>
      </c>
      <c r="M19" s="27" t="s">
        <v>336</v>
      </c>
      <c r="N19" s="27" t="s">
        <v>338</v>
      </c>
      <c r="O19" s="27" t="s">
        <v>443</v>
      </c>
    </row>
    <row r="20" spans="1:15" s="4" customFormat="1" ht="41.4" customHeight="1" x14ac:dyDescent="0.3">
      <c r="A20" s="105" t="s">
        <v>50</v>
      </c>
      <c r="B20" s="100">
        <v>1</v>
      </c>
      <c r="C20" s="29" t="s">
        <v>0</v>
      </c>
      <c r="D20" s="29">
        <v>1</v>
      </c>
      <c r="E20" s="29" t="s">
        <v>224</v>
      </c>
      <c r="F20" s="29" t="s">
        <v>225</v>
      </c>
      <c r="G20" s="29" t="s">
        <v>137</v>
      </c>
      <c r="H20" s="42" t="s">
        <v>226</v>
      </c>
      <c r="I20" s="29" t="s">
        <v>227</v>
      </c>
      <c r="J20" s="29" t="s">
        <v>62</v>
      </c>
      <c r="K20" s="29"/>
      <c r="L20" s="84">
        <v>0</v>
      </c>
      <c r="M20" s="84">
        <f>L20*D20</f>
        <v>0</v>
      </c>
      <c r="N20" s="29"/>
      <c r="O20" s="30"/>
    </row>
    <row r="21" spans="1:15" s="4" customFormat="1" ht="22.05" customHeight="1" x14ac:dyDescent="0.3">
      <c r="A21" s="106"/>
      <c r="B21" s="99">
        <v>2</v>
      </c>
      <c r="C21" s="1" t="s">
        <v>1</v>
      </c>
      <c r="D21" s="1">
        <v>1</v>
      </c>
      <c r="E21" s="1" t="s">
        <v>1</v>
      </c>
      <c r="F21" s="1" t="s">
        <v>228</v>
      </c>
      <c r="G21" s="1" t="s">
        <v>137</v>
      </c>
      <c r="H21" s="43" t="s">
        <v>229</v>
      </c>
      <c r="I21" s="1" t="s">
        <v>230</v>
      </c>
      <c r="J21" s="1" t="s">
        <v>62</v>
      </c>
      <c r="K21" s="1"/>
      <c r="L21" s="71">
        <v>0</v>
      </c>
      <c r="M21" s="71">
        <f t="shared" ref="M21:M27" si="0">L21*D21</f>
        <v>0</v>
      </c>
      <c r="N21" s="1"/>
      <c r="O21" s="31"/>
    </row>
    <row r="22" spans="1:15" s="4" customFormat="1" ht="22.05" customHeight="1" x14ac:dyDescent="0.3">
      <c r="A22" s="106"/>
      <c r="B22" s="99">
        <v>3</v>
      </c>
      <c r="C22" s="1" t="s">
        <v>2</v>
      </c>
      <c r="D22" s="1">
        <v>1</v>
      </c>
      <c r="E22" s="1" t="s">
        <v>231</v>
      </c>
      <c r="F22" s="1" t="s">
        <v>232</v>
      </c>
      <c r="G22" s="1" t="s">
        <v>137</v>
      </c>
      <c r="H22" s="44" t="s">
        <v>233</v>
      </c>
      <c r="I22" s="1" t="s">
        <v>234</v>
      </c>
      <c r="J22" s="1" t="s">
        <v>62</v>
      </c>
      <c r="K22" s="1"/>
      <c r="L22" s="71">
        <v>0</v>
      </c>
      <c r="M22" s="71">
        <f t="shared" si="0"/>
        <v>0</v>
      </c>
      <c r="N22" s="1"/>
      <c r="O22" s="31"/>
    </row>
    <row r="23" spans="1:15" s="4" customFormat="1" ht="22.05" customHeight="1" x14ac:dyDescent="0.3">
      <c r="A23" s="106"/>
      <c r="B23" s="99">
        <v>4</v>
      </c>
      <c r="C23" s="1" t="s">
        <v>3</v>
      </c>
      <c r="D23" s="1">
        <v>1</v>
      </c>
      <c r="E23" s="1" t="s">
        <v>235</v>
      </c>
      <c r="F23" s="1" t="s">
        <v>236</v>
      </c>
      <c r="G23" s="1" t="s">
        <v>440</v>
      </c>
      <c r="H23" s="44" t="s">
        <v>426</v>
      </c>
      <c r="I23" s="1" t="s">
        <v>237</v>
      </c>
      <c r="J23" s="1" t="s">
        <v>62</v>
      </c>
      <c r="K23" s="1"/>
      <c r="L23" s="71">
        <v>0</v>
      </c>
      <c r="M23" s="71">
        <f t="shared" si="0"/>
        <v>0</v>
      </c>
      <c r="N23" s="1"/>
      <c r="O23" s="31"/>
    </row>
    <row r="24" spans="1:15" s="4" customFormat="1" ht="22.05" customHeight="1" x14ac:dyDescent="0.3">
      <c r="A24" s="106"/>
      <c r="B24" s="99">
        <v>5</v>
      </c>
      <c r="C24" s="1" t="s">
        <v>4</v>
      </c>
      <c r="D24" s="1">
        <v>1</v>
      </c>
      <c r="E24" s="1" t="s">
        <v>238</v>
      </c>
      <c r="F24" s="1" t="s">
        <v>239</v>
      </c>
      <c r="G24" s="1" t="s">
        <v>137</v>
      </c>
      <c r="H24" s="45" t="s">
        <v>240</v>
      </c>
      <c r="I24" s="1" t="s">
        <v>241</v>
      </c>
      <c r="J24" s="1" t="s">
        <v>62</v>
      </c>
      <c r="K24" s="1"/>
      <c r="L24" s="71">
        <v>0</v>
      </c>
      <c r="M24" s="71">
        <f t="shared" si="0"/>
        <v>0</v>
      </c>
      <c r="N24" s="1"/>
      <c r="O24" s="31"/>
    </row>
    <row r="25" spans="1:15" s="4" customFormat="1" ht="22.05" customHeight="1" x14ac:dyDescent="0.3">
      <c r="A25" s="106"/>
      <c r="B25" s="99">
        <v>6</v>
      </c>
      <c r="C25" s="1" t="s">
        <v>5</v>
      </c>
      <c r="D25" s="1">
        <v>1</v>
      </c>
      <c r="E25" s="1" t="s">
        <v>242</v>
      </c>
      <c r="F25" s="1" t="s">
        <v>243</v>
      </c>
      <c r="G25" s="1" t="s">
        <v>439</v>
      </c>
      <c r="H25" s="44" t="s">
        <v>244</v>
      </c>
      <c r="I25" s="1" t="s">
        <v>245</v>
      </c>
      <c r="J25" s="1" t="s">
        <v>62</v>
      </c>
      <c r="K25" s="1"/>
      <c r="L25" s="71">
        <v>0</v>
      </c>
      <c r="M25" s="71">
        <f t="shared" si="0"/>
        <v>0</v>
      </c>
      <c r="N25" s="1"/>
      <c r="O25" s="31"/>
    </row>
    <row r="26" spans="1:15" s="4" customFormat="1" ht="22.05" customHeight="1" x14ac:dyDescent="0.3">
      <c r="A26" s="106"/>
      <c r="B26" s="99">
        <v>7</v>
      </c>
      <c r="C26" s="1" t="s">
        <v>6</v>
      </c>
      <c r="D26" s="1">
        <v>1</v>
      </c>
      <c r="E26" s="1" t="s">
        <v>246</v>
      </c>
      <c r="F26" s="1" t="s">
        <v>247</v>
      </c>
      <c r="G26" s="1" t="s">
        <v>440</v>
      </c>
      <c r="H26" s="46" t="s">
        <v>248</v>
      </c>
      <c r="I26" s="1" t="s">
        <v>249</v>
      </c>
      <c r="J26" s="1" t="s">
        <v>62</v>
      </c>
      <c r="K26" s="1"/>
      <c r="L26" s="71">
        <v>0</v>
      </c>
      <c r="M26" s="71">
        <f t="shared" si="0"/>
        <v>0</v>
      </c>
      <c r="N26" s="1"/>
      <c r="O26" s="31"/>
    </row>
    <row r="27" spans="1:15" s="4" customFormat="1" ht="22.05" customHeight="1" x14ac:dyDescent="0.3">
      <c r="A27" s="106"/>
      <c r="B27" s="99">
        <v>8</v>
      </c>
      <c r="C27" s="1" t="s">
        <v>7</v>
      </c>
      <c r="D27" s="1">
        <v>1</v>
      </c>
      <c r="E27" s="1" t="s">
        <v>250</v>
      </c>
      <c r="F27" s="1" t="s">
        <v>251</v>
      </c>
      <c r="G27" s="1" t="s">
        <v>137</v>
      </c>
      <c r="H27" s="47" t="s">
        <v>252</v>
      </c>
      <c r="I27" s="1" t="s">
        <v>253</v>
      </c>
      <c r="J27" s="1" t="s">
        <v>62</v>
      </c>
      <c r="K27" s="1"/>
      <c r="L27" s="71">
        <v>0</v>
      </c>
      <c r="M27" s="71">
        <f t="shared" si="0"/>
        <v>0</v>
      </c>
      <c r="N27" s="1"/>
      <c r="O27" s="31"/>
    </row>
    <row r="28" spans="1:15" s="4" customFormat="1" ht="22.05" customHeight="1" x14ac:dyDescent="0.3">
      <c r="A28" s="106"/>
      <c r="B28" s="99">
        <v>9</v>
      </c>
      <c r="C28" s="1" t="s">
        <v>8</v>
      </c>
      <c r="D28" s="1">
        <v>1</v>
      </c>
      <c r="E28" s="1" t="s">
        <v>254</v>
      </c>
      <c r="F28" s="1" t="s">
        <v>255</v>
      </c>
      <c r="G28" s="1" t="s">
        <v>137</v>
      </c>
      <c r="H28" s="48" t="s">
        <v>256</v>
      </c>
      <c r="I28" s="1" t="s">
        <v>257</v>
      </c>
      <c r="J28" s="1" t="s">
        <v>62</v>
      </c>
      <c r="K28" s="1"/>
      <c r="L28" s="71">
        <v>0</v>
      </c>
      <c r="M28" s="71">
        <f t="shared" ref="M28:M74" si="1">L28*D28</f>
        <v>0</v>
      </c>
      <c r="N28" s="1"/>
      <c r="O28" s="31"/>
    </row>
    <row r="29" spans="1:15" s="4" customFormat="1" ht="22.05" customHeight="1" thickBot="1" x14ac:dyDescent="0.35">
      <c r="A29" s="107"/>
      <c r="B29" s="101">
        <v>10</v>
      </c>
      <c r="C29" s="32" t="s">
        <v>9</v>
      </c>
      <c r="D29" s="32">
        <v>1</v>
      </c>
      <c r="E29" s="32" t="s">
        <v>258</v>
      </c>
      <c r="F29" s="32" t="s">
        <v>259</v>
      </c>
      <c r="G29" s="32" t="s">
        <v>137</v>
      </c>
      <c r="H29" s="49" t="s">
        <v>260</v>
      </c>
      <c r="I29" s="32" t="s">
        <v>261</v>
      </c>
      <c r="J29" s="32" t="s">
        <v>262</v>
      </c>
      <c r="K29" s="32"/>
      <c r="L29" s="85">
        <v>0</v>
      </c>
      <c r="M29" s="85">
        <f t="shared" si="1"/>
        <v>0</v>
      </c>
      <c r="N29" s="32"/>
      <c r="O29" s="33"/>
    </row>
    <row r="30" spans="1:15" s="4" customFormat="1" ht="22.05" customHeight="1" x14ac:dyDescent="0.3">
      <c r="A30" s="105" t="s">
        <v>433</v>
      </c>
      <c r="B30" s="100">
        <v>11</v>
      </c>
      <c r="C30" s="29" t="s">
        <v>10</v>
      </c>
      <c r="D30" s="29">
        <v>1</v>
      </c>
      <c r="E30" s="34" t="s">
        <v>171</v>
      </c>
      <c r="F30" s="29" t="s">
        <v>172</v>
      </c>
      <c r="G30" s="29" t="s">
        <v>124</v>
      </c>
      <c r="H30" s="50" t="s">
        <v>173</v>
      </c>
      <c r="I30" s="29" t="s">
        <v>174</v>
      </c>
      <c r="J30" s="29" t="s">
        <v>113</v>
      </c>
      <c r="K30" s="29"/>
      <c r="L30" s="84">
        <v>0</v>
      </c>
      <c r="M30" s="84">
        <f t="shared" si="1"/>
        <v>0</v>
      </c>
      <c r="N30" s="29"/>
      <c r="O30" s="30"/>
    </row>
    <row r="31" spans="1:15" s="4" customFormat="1" ht="22.05" customHeight="1" x14ac:dyDescent="0.3">
      <c r="A31" s="106"/>
      <c r="B31" s="99">
        <v>12</v>
      </c>
      <c r="C31" s="108" t="s">
        <v>11</v>
      </c>
      <c r="D31" s="1">
        <v>1</v>
      </c>
      <c r="E31" s="12" t="s">
        <v>175</v>
      </c>
      <c r="F31" s="1" t="s">
        <v>176</v>
      </c>
      <c r="G31" s="1" t="s">
        <v>124</v>
      </c>
      <c r="H31" s="51" t="s">
        <v>177</v>
      </c>
      <c r="I31" s="12" t="s">
        <v>178</v>
      </c>
      <c r="J31" s="1" t="s">
        <v>113</v>
      </c>
      <c r="K31" s="1"/>
      <c r="L31" s="71">
        <v>0</v>
      </c>
      <c r="M31" s="71">
        <f t="shared" si="1"/>
        <v>0</v>
      </c>
      <c r="N31" s="1"/>
      <c r="O31" s="31"/>
    </row>
    <row r="32" spans="1:15" s="4" customFormat="1" ht="22.05" customHeight="1" x14ac:dyDescent="0.3">
      <c r="A32" s="106"/>
      <c r="B32" s="99">
        <v>13</v>
      </c>
      <c r="C32" s="108"/>
      <c r="D32" s="1">
        <v>1</v>
      </c>
      <c r="E32" s="1" t="s">
        <v>179</v>
      </c>
      <c r="F32" s="1" t="s">
        <v>180</v>
      </c>
      <c r="G32" s="1" t="s">
        <v>124</v>
      </c>
      <c r="H32" s="51" t="s">
        <v>181</v>
      </c>
      <c r="I32" s="12" t="s">
        <v>182</v>
      </c>
      <c r="J32" s="1" t="s">
        <v>113</v>
      </c>
      <c r="K32" s="1"/>
      <c r="L32" s="71">
        <v>0</v>
      </c>
      <c r="M32" s="71">
        <f t="shared" si="1"/>
        <v>0</v>
      </c>
      <c r="N32" s="1"/>
      <c r="O32" s="31"/>
    </row>
    <row r="33" spans="1:15" s="4" customFormat="1" ht="22.05" customHeight="1" x14ac:dyDescent="0.3">
      <c r="A33" s="106"/>
      <c r="B33" s="99">
        <v>14</v>
      </c>
      <c r="C33" s="1" t="s">
        <v>12</v>
      </c>
      <c r="D33" s="1">
        <v>1</v>
      </c>
      <c r="E33" s="10" t="s">
        <v>183</v>
      </c>
      <c r="F33" s="1" t="s">
        <v>184</v>
      </c>
      <c r="G33" s="1" t="s">
        <v>124</v>
      </c>
      <c r="H33" s="43" t="s">
        <v>185</v>
      </c>
      <c r="I33" s="11" t="s">
        <v>186</v>
      </c>
      <c r="J33" s="1" t="s">
        <v>113</v>
      </c>
      <c r="K33" s="1"/>
      <c r="L33" s="71">
        <v>0</v>
      </c>
      <c r="M33" s="71">
        <f t="shared" si="1"/>
        <v>0</v>
      </c>
      <c r="N33" s="1"/>
      <c r="O33" s="31"/>
    </row>
    <row r="34" spans="1:15" s="4" customFormat="1" ht="22.05" customHeight="1" x14ac:dyDescent="0.3">
      <c r="A34" s="106"/>
      <c r="B34" s="99">
        <v>15</v>
      </c>
      <c r="C34" s="1" t="s">
        <v>48</v>
      </c>
      <c r="D34" s="1">
        <v>1</v>
      </c>
      <c r="E34" s="1" t="s">
        <v>187</v>
      </c>
      <c r="F34" s="1" t="s">
        <v>188</v>
      </c>
      <c r="G34" s="1" t="s">
        <v>124</v>
      </c>
      <c r="H34" s="43" t="s">
        <v>189</v>
      </c>
      <c r="I34" s="1" t="s">
        <v>190</v>
      </c>
      <c r="J34" s="1" t="s">
        <v>113</v>
      </c>
      <c r="K34" s="1"/>
      <c r="L34" s="71">
        <v>0</v>
      </c>
      <c r="M34" s="71">
        <f t="shared" si="1"/>
        <v>0</v>
      </c>
      <c r="N34" s="1"/>
      <c r="O34" s="31"/>
    </row>
    <row r="35" spans="1:15" s="4" customFormat="1" ht="22.05" customHeight="1" x14ac:dyDescent="0.3">
      <c r="A35" s="106"/>
      <c r="B35" s="99">
        <v>16</v>
      </c>
      <c r="C35" s="108" t="s">
        <v>49</v>
      </c>
      <c r="D35" s="1">
        <v>1</v>
      </c>
      <c r="E35" s="1" t="s">
        <v>191</v>
      </c>
      <c r="F35" s="1" t="s">
        <v>192</v>
      </c>
      <c r="G35" s="1" t="s">
        <v>124</v>
      </c>
      <c r="H35" s="43" t="s">
        <v>193</v>
      </c>
      <c r="I35" s="1" t="s">
        <v>194</v>
      </c>
      <c r="J35" s="1" t="s">
        <v>113</v>
      </c>
      <c r="K35" s="1"/>
      <c r="L35" s="71">
        <v>0</v>
      </c>
      <c r="M35" s="71">
        <f t="shared" si="1"/>
        <v>0</v>
      </c>
      <c r="N35" s="1"/>
      <c r="O35" s="31"/>
    </row>
    <row r="36" spans="1:15" s="4" customFormat="1" ht="42" customHeight="1" thickBot="1" x14ac:dyDescent="0.35">
      <c r="A36" s="107"/>
      <c r="B36" s="101">
        <v>17</v>
      </c>
      <c r="C36" s="109"/>
      <c r="D36" s="32">
        <v>1</v>
      </c>
      <c r="E36" s="32" t="s">
        <v>195</v>
      </c>
      <c r="F36" s="32" t="s">
        <v>196</v>
      </c>
      <c r="G36" s="32" t="s">
        <v>124</v>
      </c>
      <c r="H36" s="52"/>
      <c r="I36" s="32"/>
      <c r="J36" s="32" t="s">
        <v>113</v>
      </c>
      <c r="K36" s="32"/>
      <c r="L36" s="85">
        <v>0</v>
      </c>
      <c r="M36" s="85">
        <f t="shared" si="1"/>
        <v>0</v>
      </c>
      <c r="N36" s="32"/>
      <c r="O36" s="33"/>
    </row>
    <row r="37" spans="1:15" s="4" customFormat="1" ht="22.05" customHeight="1" x14ac:dyDescent="0.3">
      <c r="A37" s="105" t="s">
        <v>434</v>
      </c>
      <c r="B37" s="100">
        <v>18</v>
      </c>
      <c r="C37" s="29" t="s">
        <v>13</v>
      </c>
      <c r="D37" s="29">
        <v>2</v>
      </c>
      <c r="E37" s="38" t="s">
        <v>197</v>
      </c>
      <c r="F37" s="29" t="s">
        <v>198</v>
      </c>
      <c r="G37" s="29" t="s">
        <v>137</v>
      </c>
      <c r="H37" s="50" t="s">
        <v>199</v>
      </c>
      <c r="I37" s="29" t="s">
        <v>200</v>
      </c>
      <c r="J37" s="29" t="s">
        <v>138</v>
      </c>
      <c r="K37" s="29"/>
      <c r="L37" s="84">
        <v>0</v>
      </c>
      <c r="M37" s="84">
        <f t="shared" si="1"/>
        <v>0</v>
      </c>
      <c r="N37" s="29"/>
      <c r="O37" s="30"/>
    </row>
    <row r="38" spans="1:15" s="4" customFormat="1" ht="22.05" customHeight="1" x14ac:dyDescent="0.3">
      <c r="A38" s="106"/>
      <c r="B38" s="99">
        <v>19</v>
      </c>
      <c r="C38" s="1" t="s">
        <v>14</v>
      </c>
      <c r="D38" s="1">
        <v>3</v>
      </c>
      <c r="E38" s="14" t="s">
        <v>201</v>
      </c>
      <c r="F38" s="14" t="s">
        <v>202</v>
      </c>
      <c r="G38" s="1" t="s">
        <v>137</v>
      </c>
      <c r="H38" s="53" t="s">
        <v>203</v>
      </c>
      <c r="I38" s="1" t="s">
        <v>204</v>
      </c>
      <c r="J38" s="1" t="s">
        <v>138</v>
      </c>
      <c r="K38" s="1"/>
      <c r="L38" s="71">
        <v>0</v>
      </c>
      <c r="M38" s="71">
        <f t="shared" si="1"/>
        <v>0</v>
      </c>
      <c r="N38" s="1"/>
      <c r="O38" s="31"/>
    </row>
    <row r="39" spans="1:15" s="4" customFormat="1" ht="22.05" customHeight="1" x14ac:dyDescent="0.3">
      <c r="A39" s="106"/>
      <c r="B39" s="99">
        <v>20</v>
      </c>
      <c r="C39" s="1" t="s">
        <v>15</v>
      </c>
      <c r="D39" s="1">
        <v>2</v>
      </c>
      <c r="E39" s="12" t="s">
        <v>205</v>
      </c>
      <c r="F39" s="12" t="s">
        <v>206</v>
      </c>
      <c r="G39" s="1" t="s">
        <v>137</v>
      </c>
      <c r="H39" s="43" t="s">
        <v>207</v>
      </c>
      <c r="I39" s="1" t="s">
        <v>208</v>
      </c>
      <c r="J39" s="1" t="s">
        <v>138</v>
      </c>
      <c r="K39" s="1"/>
      <c r="L39" s="71">
        <v>0</v>
      </c>
      <c r="M39" s="71">
        <f t="shared" si="1"/>
        <v>0</v>
      </c>
      <c r="N39" s="1"/>
      <c r="O39" s="31"/>
    </row>
    <row r="40" spans="1:15" s="4" customFormat="1" ht="22.05" customHeight="1" x14ac:dyDescent="0.3">
      <c r="A40" s="106"/>
      <c r="B40" s="99">
        <v>21</v>
      </c>
      <c r="C40" s="1" t="s">
        <v>16</v>
      </c>
      <c r="D40" s="1">
        <v>1</v>
      </c>
      <c r="E40" s="35" t="s">
        <v>209</v>
      </c>
      <c r="F40" s="12" t="s">
        <v>210</v>
      </c>
      <c r="G40" s="1" t="s">
        <v>137</v>
      </c>
      <c r="H40" s="43" t="s">
        <v>211</v>
      </c>
      <c r="I40" s="1" t="s">
        <v>212</v>
      </c>
      <c r="J40" s="1" t="s">
        <v>138</v>
      </c>
      <c r="K40" s="1"/>
      <c r="L40" s="71">
        <v>0</v>
      </c>
      <c r="M40" s="71">
        <f t="shared" si="1"/>
        <v>0</v>
      </c>
      <c r="N40" s="1"/>
      <c r="O40" s="31"/>
    </row>
    <row r="41" spans="1:15" s="4" customFormat="1" ht="22.05" customHeight="1" x14ac:dyDescent="0.3">
      <c r="A41" s="106"/>
      <c r="B41" s="99">
        <v>22</v>
      </c>
      <c r="C41" s="1" t="s">
        <v>17</v>
      </c>
      <c r="D41" s="1">
        <v>1</v>
      </c>
      <c r="E41" s="13" t="s">
        <v>213</v>
      </c>
      <c r="F41" s="26" t="s">
        <v>214</v>
      </c>
      <c r="G41" s="1" t="s">
        <v>137</v>
      </c>
      <c r="H41" s="43" t="s">
        <v>215</v>
      </c>
      <c r="I41" s="1" t="s">
        <v>216</v>
      </c>
      <c r="J41" s="1" t="s">
        <v>138</v>
      </c>
      <c r="K41" s="1"/>
      <c r="L41" s="71">
        <v>0</v>
      </c>
      <c r="M41" s="71">
        <f t="shared" si="1"/>
        <v>0</v>
      </c>
      <c r="N41" s="1"/>
      <c r="O41" s="31"/>
    </row>
    <row r="42" spans="1:15" s="4" customFormat="1" ht="22.05" customHeight="1" x14ac:dyDescent="0.3">
      <c r="A42" s="106"/>
      <c r="B42" s="99">
        <v>23</v>
      </c>
      <c r="C42" s="1" t="s">
        <v>18</v>
      </c>
      <c r="D42" s="1">
        <v>2</v>
      </c>
      <c r="E42" s="15" t="s">
        <v>217</v>
      </c>
      <c r="F42" s="15" t="s">
        <v>311</v>
      </c>
      <c r="G42" s="1" t="s">
        <v>137</v>
      </c>
      <c r="H42" s="43" t="s">
        <v>218</v>
      </c>
      <c r="I42" s="13" t="s">
        <v>219</v>
      </c>
      <c r="J42" s="1" t="s">
        <v>138</v>
      </c>
      <c r="K42" s="1"/>
      <c r="L42" s="71">
        <v>0</v>
      </c>
      <c r="M42" s="71">
        <f t="shared" si="1"/>
        <v>0</v>
      </c>
      <c r="N42" s="1"/>
      <c r="O42" s="31"/>
    </row>
    <row r="43" spans="1:15" s="4" customFormat="1" ht="22.05" customHeight="1" thickBot="1" x14ac:dyDescent="0.35">
      <c r="A43" s="107"/>
      <c r="B43" s="101">
        <v>24</v>
      </c>
      <c r="C43" s="32" t="s">
        <v>19</v>
      </c>
      <c r="D43" s="32">
        <v>2</v>
      </c>
      <c r="E43" s="36" t="s">
        <v>220</v>
      </c>
      <c r="F43" s="36">
        <v>832062</v>
      </c>
      <c r="G43" s="32" t="s">
        <v>137</v>
      </c>
      <c r="H43" s="54" t="s">
        <v>221</v>
      </c>
      <c r="I43" s="32" t="s">
        <v>222</v>
      </c>
      <c r="J43" s="32"/>
      <c r="K43" s="32"/>
      <c r="L43" s="85">
        <v>0</v>
      </c>
      <c r="M43" s="85">
        <f t="shared" si="1"/>
        <v>0</v>
      </c>
      <c r="N43" s="32"/>
      <c r="O43" s="33"/>
    </row>
    <row r="44" spans="1:15" s="4" customFormat="1" ht="22.05" customHeight="1" x14ac:dyDescent="0.3">
      <c r="A44" s="157" t="s">
        <v>435</v>
      </c>
      <c r="B44" s="100">
        <v>25</v>
      </c>
      <c r="C44" s="29" t="s">
        <v>20</v>
      </c>
      <c r="D44" s="29">
        <v>2</v>
      </c>
      <c r="E44" s="29" t="s">
        <v>111</v>
      </c>
      <c r="F44" s="37" t="s">
        <v>112</v>
      </c>
      <c r="G44" s="29" t="s">
        <v>113</v>
      </c>
      <c r="H44" s="55" t="s">
        <v>114</v>
      </c>
      <c r="I44" s="29"/>
      <c r="J44" s="29" t="s">
        <v>113</v>
      </c>
      <c r="K44" s="29"/>
      <c r="L44" s="84">
        <v>0</v>
      </c>
      <c r="M44" s="84">
        <f t="shared" si="1"/>
        <v>0</v>
      </c>
      <c r="N44" s="29"/>
      <c r="O44" s="30"/>
    </row>
    <row r="45" spans="1:15" s="4" customFormat="1" ht="22.05" customHeight="1" x14ac:dyDescent="0.3">
      <c r="A45" s="158"/>
      <c r="B45" s="99">
        <v>26</v>
      </c>
      <c r="C45" s="1" t="s">
        <v>21</v>
      </c>
      <c r="D45" s="1">
        <v>1</v>
      </c>
      <c r="E45" s="12" t="s">
        <v>115</v>
      </c>
      <c r="F45" s="12" t="s">
        <v>116</v>
      </c>
      <c r="G45" s="1" t="s">
        <v>113</v>
      </c>
      <c r="H45" s="56" t="s">
        <v>117</v>
      </c>
      <c r="I45" s="1"/>
      <c r="J45" s="1" t="s">
        <v>113</v>
      </c>
      <c r="K45" s="1"/>
      <c r="L45" s="71">
        <v>0</v>
      </c>
      <c r="M45" s="71">
        <f t="shared" si="1"/>
        <v>0</v>
      </c>
      <c r="N45" s="1"/>
      <c r="O45" s="31"/>
    </row>
    <row r="46" spans="1:15" s="4" customFormat="1" ht="22.05" customHeight="1" x14ac:dyDescent="0.3">
      <c r="A46" s="158"/>
      <c r="B46" s="99">
        <v>27</v>
      </c>
      <c r="C46" s="1" t="s">
        <v>427</v>
      </c>
      <c r="D46" s="1">
        <v>1</v>
      </c>
      <c r="E46" s="1" t="s">
        <v>111</v>
      </c>
      <c r="F46" s="12" t="s">
        <v>118</v>
      </c>
      <c r="G46" s="1" t="s">
        <v>113</v>
      </c>
      <c r="H46" s="56" t="s">
        <v>119</v>
      </c>
      <c r="I46" s="1"/>
      <c r="J46" s="1" t="s">
        <v>113</v>
      </c>
      <c r="K46" s="1"/>
      <c r="L46" s="71">
        <v>0</v>
      </c>
      <c r="M46" s="71">
        <f t="shared" si="1"/>
        <v>0</v>
      </c>
      <c r="N46" s="1"/>
      <c r="O46" s="31"/>
    </row>
    <row r="47" spans="1:15" s="4" customFormat="1" ht="38.4" customHeight="1" x14ac:dyDescent="0.3">
      <c r="A47" s="158"/>
      <c r="B47" s="99">
        <v>28</v>
      </c>
      <c r="C47" s="1" t="s">
        <v>22</v>
      </c>
      <c r="D47" s="1">
        <v>1</v>
      </c>
      <c r="E47" s="1" t="s">
        <v>120</v>
      </c>
      <c r="F47" s="12">
        <v>810174</v>
      </c>
      <c r="G47" s="1" t="s">
        <v>121</v>
      </c>
      <c r="H47" s="56" t="s">
        <v>122</v>
      </c>
      <c r="I47" s="1" t="s">
        <v>123</v>
      </c>
      <c r="J47" s="1" t="s">
        <v>113</v>
      </c>
      <c r="K47" s="1"/>
      <c r="L47" s="71">
        <v>0</v>
      </c>
      <c r="M47" s="71">
        <f t="shared" si="1"/>
        <v>0</v>
      </c>
      <c r="N47" s="1"/>
      <c r="O47" s="31"/>
    </row>
    <row r="48" spans="1:15" s="4" customFormat="1" ht="36" customHeight="1" x14ac:dyDescent="0.3">
      <c r="A48" s="158"/>
      <c r="B48" s="99">
        <v>29</v>
      </c>
      <c r="C48" s="1" t="s">
        <v>23</v>
      </c>
      <c r="D48" s="1">
        <v>4</v>
      </c>
      <c r="E48" s="12" t="s">
        <v>125</v>
      </c>
      <c r="F48" s="1" t="s">
        <v>126</v>
      </c>
      <c r="G48" s="1" t="s">
        <v>113</v>
      </c>
      <c r="H48" s="43" t="s">
        <v>127</v>
      </c>
      <c r="I48" s="1"/>
      <c r="J48" s="1" t="s">
        <v>113</v>
      </c>
      <c r="K48" s="1"/>
      <c r="L48" s="71">
        <v>0</v>
      </c>
      <c r="M48" s="71">
        <f t="shared" si="1"/>
        <v>0</v>
      </c>
      <c r="N48" s="1"/>
      <c r="O48" s="31"/>
    </row>
    <row r="49" spans="1:15" s="4" customFormat="1" ht="22.05" customHeight="1" x14ac:dyDescent="0.3">
      <c r="A49" s="158"/>
      <c r="B49" s="99">
        <v>30</v>
      </c>
      <c r="C49" s="1" t="s">
        <v>24</v>
      </c>
      <c r="D49" s="1">
        <v>1</v>
      </c>
      <c r="E49" s="12" t="s">
        <v>125</v>
      </c>
      <c r="F49" s="12" t="s">
        <v>128</v>
      </c>
      <c r="G49" s="1" t="s">
        <v>113</v>
      </c>
      <c r="H49" s="56" t="s">
        <v>129</v>
      </c>
      <c r="I49" s="1"/>
      <c r="J49" s="1" t="s">
        <v>113</v>
      </c>
      <c r="K49" s="1"/>
      <c r="L49" s="71">
        <v>0</v>
      </c>
      <c r="M49" s="71">
        <f t="shared" si="1"/>
        <v>0</v>
      </c>
      <c r="N49" s="1"/>
      <c r="O49" s="31"/>
    </row>
    <row r="50" spans="1:15" s="4" customFormat="1" ht="25.2" customHeight="1" x14ac:dyDescent="0.3">
      <c r="A50" s="158"/>
      <c r="B50" s="99">
        <v>31</v>
      </c>
      <c r="C50" s="1" t="s">
        <v>25</v>
      </c>
      <c r="D50" s="1">
        <v>1</v>
      </c>
      <c r="E50" s="12" t="s">
        <v>130</v>
      </c>
      <c r="F50" s="12" t="s">
        <v>131</v>
      </c>
      <c r="G50" s="1" t="s">
        <v>113</v>
      </c>
      <c r="H50" s="56" t="s">
        <v>132</v>
      </c>
      <c r="I50" s="1"/>
      <c r="J50" s="1" t="s">
        <v>113</v>
      </c>
      <c r="K50" s="1"/>
      <c r="L50" s="71">
        <v>0</v>
      </c>
      <c r="M50" s="71">
        <f t="shared" si="1"/>
        <v>0</v>
      </c>
      <c r="N50" s="1"/>
      <c r="O50" s="31"/>
    </row>
    <row r="51" spans="1:15" s="4" customFormat="1" ht="35.4" customHeight="1" x14ac:dyDescent="0.3">
      <c r="A51" s="158"/>
      <c r="B51" s="99">
        <v>32</v>
      </c>
      <c r="C51" s="1" t="s">
        <v>41</v>
      </c>
      <c r="D51" s="1">
        <v>1</v>
      </c>
      <c r="E51" s="1" t="s">
        <v>133</v>
      </c>
      <c r="F51" s="167" t="s">
        <v>134</v>
      </c>
      <c r="G51" s="1" t="s">
        <v>113</v>
      </c>
      <c r="H51" s="56" t="s">
        <v>135</v>
      </c>
      <c r="I51" s="12" t="s">
        <v>136</v>
      </c>
      <c r="J51" s="1" t="s">
        <v>113</v>
      </c>
      <c r="K51" s="1"/>
      <c r="L51" s="71">
        <v>0</v>
      </c>
      <c r="M51" s="71">
        <f t="shared" si="1"/>
        <v>0</v>
      </c>
      <c r="N51" s="1"/>
      <c r="O51" s="31"/>
    </row>
    <row r="52" spans="1:15" s="4" customFormat="1" ht="35.4" customHeight="1" thickBot="1" x14ac:dyDescent="0.35">
      <c r="A52" s="159"/>
      <c r="B52" s="101">
        <v>33</v>
      </c>
      <c r="C52" s="32" t="s">
        <v>449</v>
      </c>
      <c r="D52" s="32">
        <v>2</v>
      </c>
      <c r="E52" s="32" t="s">
        <v>450</v>
      </c>
      <c r="F52" s="32" t="s">
        <v>451</v>
      </c>
      <c r="G52" s="32" t="s">
        <v>124</v>
      </c>
      <c r="H52" s="41" t="s">
        <v>452</v>
      </c>
      <c r="I52" s="168" t="s">
        <v>453</v>
      </c>
      <c r="J52" s="32" t="s">
        <v>113</v>
      </c>
      <c r="K52" s="32"/>
      <c r="L52" s="85">
        <v>0</v>
      </c>
      <c r="M52" s="85">
        <f t="shared" si="1"/>
        <v>0</v>
      </c>
      <c r="N52" s="32"/>
      <c r="O52" s="33"/>
    </row>
    <row r="53" spans="1:15" s="4" customFormat="1" ht="22.05" customHeight="1" x14ac:dyDescent="0.3">
      <c r="A53" s="160" t="s">
        <v>432</v>
      </c>
      <c r="B53" s="161">
        <v>34</v>
      </c>
      <c r="C53" s="162" t="s">
        <v>26</v>
      </c>
      <c r="D53" s="162">
        <v>1</v>
      </c>
      <c r="E53" s="163" t="s">
        <v>107</v>
      </c>
      <c r="F53" s="163" t="s">
        <v>105</v>
      </c>
      <c r="G53" s="162" t="s">
        <v>62</v>
      </c>
      <c r="H53" s="164" t="s">
        <v>106</v>
      </c>
      <c r="I53" s="162" t="s">
        <v>108</v>
      </c>
      <c r="J53" s="162" t="s">
        <v>109</v>
      </c>
      <c r="K53" s="162" t="s">
        <v>110</v>
      </c>
      <c r="L53" s="165">
        <v>0</v>
      </c>
      <c r="M53" s="165">
        <f t="shared" si="1"/>
        <v>0</v>
      </c>
      <c r="N53" s="162"/>
      <c r="O53" s="166"/>
    </row>
    <row r="54" spans="1:15" s="4" customFormat="1" ht="22.05" customHeight="1" thickBot="1" x14ac:dyDescent="0.35">
      <c r="A54" s="106"/>
      <c r="B54" s="99">
        <v>35</v>
      </c>
      <c r="C54" s="1" t="s">
        <v>27</v>
      </c>
      <c r="D54" s="1">
        <v>1</v>
      </c>
      <c r="E54" s="12" t="s">
        <v>223</v>
      </c>
      <c r="F54" s="12" t="s">
        <v>61</v>
      </c>
      <c r="G54" s="1" t="s">
        <v>62</v>
      </c>
      <c r="H54" s="51" t="s">
        <v>97</v>
      </c>
      <c r="I54" s="1" t="s">
        <v>63</v>
      </c>
      <c r="J54" s="1" t="s">
        <v>62</v>
      </c>
      <c r="K54" s="1"/>
      <c r="L54" s="71">
        <v>0</v>
      </c>
      <c r="M54" s="71">
        <f t="shared" si="1"/>
        <v>0</v>
      </c>
      <c r="N54" s="1"/>
      <c r="O54" s="31"/>
    </row>
    <row r="55" spans="1:15" s="4" customFormat="1" ht="22.05" customHeight="1" x14ac:dyDescent="0.3">
      <c r="A55" s="106"/>
      <c r="B55" s="100">
        <v>36</v>
      </c>
      <c r="C55" s="1" t="s">
        <v>28</v>
      </c>
      <c r="D55" s="1">
        <v>1</v>
      </c>
      <c r="E55" s="16" t="s">
        <v>64</v>
      </c>
      <c r="F55" s="1" t="s">
        <v>65</v>
      </c>
      <c r="G55" s="1" t="s">
        <v>62</v>
      </c>
      <c r="H55" s="57" t="s">
        <v>98</v>
      </c>
      <c r="I55" s="1" t="s">
        <v>66</v>
      </c>
      <c r="J55" s="1" t="s">
        <v>62</v>
      </c>
      <c r="K55" s="1"/>
      <c r="L55" s="71">
        <v>0</v>
      </c>
      <c r="M55" s="71">
        <f t="shared" si="1"/>
        <v>0</v>
      </c>
      <c r="N55" s="1"/>
      <c r="O55" s="31"/>
    </row>
    <row r="56" spans="1:15" s="4" customFormat="1" ht="22.05" customHeight="1" thickBot="1" x14ac:dyDescent="0.35">
      <c r="A56" s="106"/>
      <c r="B56" s="99">
        <v>37</v>
      </c>
      <c r="C56" s="1" t="s">
        <v>29</v>
      </c>
      <c r="D56" s="1">
        <v>1</v>
      </c>
      <c r="E56" s="13" t="s">
        <v>67</v>
      </c>
      <c r="F56" s="1" t="s">
        <v>68</v>
      </c>
      <c r="G56" s="1" t="s">
        <v>69</v>
      </c>
      <c r="H56" s="43" t="s">
        <v>99</v>
      </c>
      <c r="I56" s="1" t="s">
        <v>70</v>
      </c>
      <c r="J56" s="1" t="s">
        <v>62</v>
      </c>
      <c r="K56" s="1"/>
      <c r="L56" s="71">
        <v>0</v>
      </c>
      <c r="M56" s="71">
        <f t="shared" si="1"/>
        <v>0</v>
      </c>
      <c r="N56" s="1"/>
      <c r="O56" s="31"/>
    </row>
    <row r="57" spans="1:15" s="4" customFormat="1" ht="22.05" customHeight="1" x14ac:dyDescent="0.3">
      <c r="A57" s="106"/>
      <c r="B57" s="100">
        <v>38</v>
      </c>
      <c r="C57" s="1" t="s">
        <v>30</v>
      </c>
      <c r="D57" s="1">
        <v>7</v>
      </c>
      <c r="E57" s="12" t="s">
        <v>71</v>
      </c>
      <c r="F57" s="1" t="s">
        <v>72</v>
      </c>
      <c r="G57" s="1" t="s">
        <v>69</v>
      </c>
      <c r="H57" s="43" t="s">
        <v>73</v>
      </c>
      <c r="I57" s="1" t="s">
        <v>74</v>
      </c>
      <c r="J57" s="1" t="s">
        <v>62</v>
      </c>
      <c r="K57" s="1"/>
      <c r="L57" s="71">
        <v>0</v>
      </c>
      <c r="M57" s="71">
        <f t="shared" si="1"/>
        <v>0</v>
      </c>
      <c r="N57" s="1"/>
      <c r="O57" s="31"/>
    </row>
    <row r="58" spans="1:15" s="4" customFormat="1" ht="22.05" customHeight="1" thickBot="1" x14ac:dyDescent="0.35">
      <c r="A58" s="106"/>
      <c r="B58" s="99">
        <v>39</v>
      </c>
      <c r="C58" s="1" t="s">
        <v>31</v>
      </c>
      <c r="D58" s="1">
        <v>1</v>
      </c>
      <c r="E58" s="17" t="s">
        <v>75</v>
      </c>
      <c r="F58" s="17" t="s">
        <v>76</v>
      </c>
      <c r="G58" s="1" t="s">
        <v>62</v>
      </c>
      <c r="H58" s="43" t="s">
        <v>77</v>
      </c>
      <c r="I58" s="1" t="s">
        <v>78</v>
      </c>
      <c r="J58" s="1" t="s">
        <v>62</v>
      </c>
      <c r="K58" s="1"/>
      <c r="L58" s="71">
        <v>0</v>
      </c>
      <c r="M58" s="71">
        <f t="shared" si="1"/>
        <v>0</v>
      </c>
      <c r="N58" s="1"/>
      <c r="O58" s="31"/>
    </row>
    <row r="59" spans="1:15" s="4" customFormat="1" ht="22.05" customHeight="1" x14ac:dyDescent="0.3">
      <c r="A59" s="106"/>
      <c r="B59" s="100">
        <v>40</v>
      </c>
      <c r="C59" s="1" t="s">
        <v>32</v>
      </c>
      <c r="D59" s="1">
        <v>1</v>
      </c>
      <c r="E59" s="18" t="s">
        <v>79</v>
      </c>
      <c r="F59" s="1" t="s">
        <v>80</v>
      </c>
      <c r="G59" s="1" t="s">
        <v>62</v>
      </c>
      <c r="H59" s="43" t="s">
        <v>81</v>
      </c>
      <c r="I59" s="18" t="s">
        <v>82</v>
      </c>
      <c r="J59" s="1" t="s">
        <v>62</v>
      </c>
      <c r="K59" s="1"/>
      <c r="L59" s="71">
        <v>0</v>
      </c>
      <c r="M59" s="71">
        <f t="shared" si="1"/>
        <v>0</v>
      </c>
      <c r="N59" s="1"/>
      <c r="O59" s="31"/>
    </row>
    <row r="60" spans="1:15" s="4" customFormat="1" ht="22.05" customHeight="1" thickBot="1" x14ac:dyDescent="0.35">
      <c r="A60" s="106"/>
      <c r="B60" s="99">
        <v>41</v>
      </c>
      <c r="C60" s="1" t="s">
        <v>33</v>
      </c>
      <c r="D60" s="1">
        <v>3</v>
      </c>
      <c r="E60" s="15" t="s">
        <v>312</v>
      </c>
      <c r="F60" s="1" t="s">
        <v>83</v>
      </c>
      <c r="G60" s="1" t="s">
        <v>69</v>
      </c>
      <c r="H60" s="43" t="s">
        <v>84</v>
      </c>
      <c r="I60" s="1" t="s">
        <v>85</v>
      </c>
      <c r="J60" s="1" t="s">
        <v>62</v>
      </c>
      <c r="K60" s="1"/>
      <c r="L60" s="71">
        <v>0</v>
      </c>
      <c r="M60" s="71">
        <f t="shared" si="1"/>
        <v>0</v>
      </c>
      <c r="N60" s="1"/>
      <c r="O60" s="31"/>
    </row>
    <row r="61" spans="1:15" s="4" customFormat="1" ht="22.05" customHeight="1" x14ac:dyDescent="0.3">
      <c r="A61" s="106"/>
      <c r="B61" s="100">
        <v>42</v>
      </c>
      <c r="C61" s="1" t="s">
        <v>34</v>
      </c>
      <c r="D61" s="1">
        <v>6</v>
      </c>
      <c r="E61" s="1" t="s">
        <v>86</v>
      </c>
      <c r="F61" s="1" t="s">
        <v>87</v>
      </c>
      <c r="G61" s="1" t="s">
        <v>69</v>
      </c>
      <c r="H61" s="43" t="s">
        <v>88</v>
      </c>
      <c r="I61" s="1" t="s">
        <v>89</v>
      </c>
      <c r="J61" s="1" t="s">
        <v>62</v>
      </c>
      <c r="K61" s="1"/>
      <c r="L61" s="71">
        <v>0</v>
      </c>
      <c r="M61" s="71">
        <f t="shared" si="1"/>
        <v>0</v>
      </c>
      <c r="N61" s="1"/>
      <c r="O61" s="31"/>
    </row>
    <row r="62" spans="1:15" s="4" customFormat="1" ht="22.05" customHeight="1" thickBot="1" x14ac:dyDescent="0.35">
      <c r="A62" s="106"/>
      <c r="B62" s="99">
        <v>43</v>
      </c>
      <c r="C62" s="1" t="s">
        <v>263</v>
      </c>
      <c r="D62" s="1">
        <v>20</v>
      </c>
      <c r="E62" s="1" t="s">
        <v>90</v>
      </c>
      <c r="F62" s="12" t="s">
        <v>91</v>
      </c>
      <c r="G62" s="1" t="s">
        <v>69</v>
      </c>
      <c r="H62" s="58" t="s">
        <v>100</v>
      </c>
      <c r="I62" s="19" t="s">
        <v>92</v>
      </c>
      <c r="J62" s="1" t="s">
        <v>62</v>
      </c>
      <c r="K62" s="1"/>
      <c r="L62" s="71">
        <v>0</v>
      </c>
      <c r="M62" s="71">
        <f t="shared" si="1"/>
        <v>0</v>
      </c>
      <c r="N62" s="1"/>
      <c r="O62" s="31"/>
    </row>
    <row r="63" spans="1:15" s="4" customFormat="1" ht="22.05" customHeight="1" x14ac:dyDescent="0.3">
      <c r="A63" s="106"/>
      <c r="B63" s="100">
        <v>44</v>
      </c>
      <c r="C63" s="1" t="s">
        <v>35</v>
      </c>
      <c r="D63" s="1">
        <v>4</v>
      </c>
      <c r="E63" s="20" t="s">
        <v>93</v>
      </c>
      <c r="F63" s="1" t="s">
        <v>94</v>
      </c>
      <c r="G63" s="1" t="s">
        <v>69</v>
      </c>
      <c r="H63" s="43" t="s">
        <v>95</v>
      </c>
      <c r="I63" s="19" t="s">
        <v>96</v>
      </c>
      <c r="J63" s="1" t="s">
        <v>62</v>
      </c>
      <c r="K63" s="1"/>
      <c r="L63" s="71">
        <v>0</v>
      </c>
      <c r="M63" s="71">
        <f t="shared" si="1"/>
        <v>0</v>
      </c>
      <c r="N63" s="1"/>
      <c r="O63" s="31"/>
    </row>
    <row r="64" spans="1:15" s="4" customFormat="1" ht="22.05" customHeight="1" thickBot="1" x14ac:dyDescent="0.35">
      <c r="A64" s="107"/>
      <c r="B64" s="99">
        <v>45</v>
      </c>
      <c r="C64" s="102" t="s">
        <v>42</v>
      </c>
      <c r="D64" s="102">
        <v>1</v>
      </c>
      <c r="E64" s="32" t="s">
        <v>102</v>
      </c>
      <c r="F64" s="32" t="s">
        <v>101</v>
      </c>
      <c r="G64" s="32" t="s">
        <v>62</v>
      </c>
      <c r="H64" s="52" t="s">
        <v>104</v>
      </c>
      <c r="I64" s="32" t="s">
        <v>103</v>
      </c>
      <c r="J64" s="32" t="s">
        <v>62</v>
      </c>
      <c r="K64" s="32"/>
      <c r="L64" s="85">
        <v>0</v>
      </c>
      <c r="M64" s="71">
        <f t="shared" si="1"/>
        <v>0</v>
      </c>
      <c r="N64" s="32"/>
      <c r="O64" s="33"/>
    </row>
    <row r="65" spans="1:15" s="4" customFormat="1" ht="33.6" customHeight="1" x14ac:dyDescent="0.3">
      <c r="A65" s="105" t="s">
        <v>429</v>
      </c>
      <c r="B65" s="100">
        <v>46</v>
      </c>
      <c r="C65" s="29" t="s">
        <v>36</v>
      </c>
      <c r="D65" s="29"/>
      <c r="E65" s="98" t="s">
        <v>36</v>
      </c>
      <c r="F65" s="98" t="s">
        <v>264</v>
      </c>
      <c r="G65" s="29" t="s">
        <v>109</v>
      </c>
      <c r="H65" s="103" t="s">
        <v>265</v>
      </c>
      <c r="I65" s="98" t="s">
        <v>425</v>
      </c>
      <c r="J65" s="29" t="s">
        <v>148</v>
      </c>
      <c r="K65" s="98"/>
      <c r="L65" s="84">
        <v>0</v>
      </c>
      <c r="M65" s="71">
        <f t="shared" si="1"/>
        <v>0</v>
      </c>
      <c r="N65" s="29"/>
      <c r="O65" s="30"/>
    </row>
    <row r="66" spans="1:15" s="4" customFormat="1" ht="54" customHeight="1" thickBot="1" x14ac:dyDescent="0.35">
      <c r="A66" s="107"/>
      <c r="B66" s="99">
        <v>47</v>
      </c>
      <c r="C66" s="32" t="s">
        <v>47</v>
      </c>
      <c r="D66" s="32"/>
      <c r="E66" s="32"/>
      <c r="F66" s="39" t="s">
        <v>266</v>
      </c>
      <c r="G66" s="32" t="s">
        <v>109</v>
      </c>
      <c r="H66" s="59" t="s">
        <v>267</v>
      </c>
      <c r="I66" s="32" t="s">
        <v>268</v>
      </c>
      <c r="J66" s="32" t="s">
        <v>148</v>
      </c>
      <c r="K66" s="32" t="s">
        <v>269</v>
      </c>
      <c r="L66" s="85">
        <v>0</v>
      </c>
      <c r="M66" s="71">
        <f t="shared" si="1"/>
        <v>0</v>
      </c>
      <c r="N66" s="32"/>
      <c r="O66" s="33"/>
    </row>
    <row r="67" spans="1:15" s="4" customFormat="1" ht="32.4" customHeight="1" x14ac:dyDescent="0.3">
      <c r="A67" s="105" t="s">
        <v>430</v>
      </c>
      <c r="B67" s="100">
        <v>48</v>
      </c>
      <c r="C67" s="29" t="s">
        <v>37</v>
      </c>
      <c r="D67" s="29">
        <v>1</v>
      </c>
      <c r="E67" s="29" t="s">
        <v>156</v>
      </c>
      <c r="F67" s="29" t="s">
        <v>157</v>
      </c>
      <c r="G67" s="29" t="s">
        <v>124</v>
      </c>
      <c r="H67" s="60" t="s">
        <v>158</v>
      </c>
      <c r="I67" s="29" t="s">
        <v>159</v>
      </c>
      <c r="J67" s="29" t="s">
        <v>113</v>
      </c>
      <c r="K67" s="29" t="s">
        <v>160</v>
      </c>
      <c r="L67" s="84">
        <v>0</v>
      </c>
      <c r="M67" s="71">
        <f t="shared" si="1"/>
        <v>0</v>
      </c>
      <c r="N67" s="29"/>
      <c r="O67" s="30"/>
    </row>
    <row r="68" spans="1:15" s="4" customFormat="1" ht="22.05" customHeight="1" thickBot="1" x14ac:dyDescent="0.35">
      <c r="A68" s="106"/>
      <c r="B68" s="99">
        <v>49</v>
      </c>
      <c r="C68" s="1" t="s">
        <v>38</v>
      </c>
      <c r="D68" s="1">
        <v>1</v>
      </c>
      <c r="E68" s="1" t="s">
        <v>161</v>
      </c>
      <c r="F68" s="1" t="s">
        <v>162</v>
      </c>
      <c r="G68" s="1" t="s">
        <v>113</v>
      </c>
      <c r="H68" s="61" t="s">
        <v>163</v>
      </c>
      <c r="I68" s="1" t="s">
        <v>164</v>
      </c>
      <c r="J68" s="1" t="s">
        <v>113</v>
      </c>
      <c r="K68" s="22"/>
      <c r="L68" s="71">
        <v>0</v>
      </c>
      <c r="M68" s="71">
        <f t="shared" si="1"/>
        <v>0</v>
      </c>
      <c r="N68" s="1"/>
      <c r="O68" s="31"/>
    </row>
    <row r="69" spans="1:15" s="4" customFormat="1" ht="22.05" customHeight="1" x14ac:dyDescent="0.3">
      <c r="A69" s="106"/>
      <c r="B69" s="100">
        <v>50</v>
      </c>
      <c r="C69" s="1" t="s">
        <v>39</v>
      </c>
      <c r="D69" s="1">
        <v>1</v>
      </c>
      <c r="E69" s="1" t="s">
        <v>165</v>
      </c>
      <c r="F69" s="1"/>
      <c r="G69" s="1" t="s">
        <v>113</v>
      </c>
      <c r="H69" s="61" t="s">
        <v>166</v>
      </c>
      <c r="I69" s="1" t="s">
        <v>167</v>
      </c>
      <c r="J69" s="1" t="s">
        <v>113</v>
      </c>
      <c r="K69" s="22"/>
      <c r="L69" s="71">
        <v>0</v>
      </c>
      <c r="M69" s="71">
        <f t="shared" si="1"/>
        <v>0</v>
      </c>
      <c r="N69" s="1"/>
      <c r="O69" s="31"/>
    </row>
    <row r="70" spans="1:15" s="4" customFormat="1" ht="22.05" customHeight="1" thickBot="1" x14ac:dyDescent="0.35">
      <c r="A70" s="107"/>
      <c r="B70" s="99">
        <v>51</v>
      </c>
      <c r="C70" s="32" t="s">
        <v>40</v>
      </c>
      <c r="D70" s="32">
        <v>1</v>
      </c>
      <c r="E70" s="32" t="s">
        <v>168</v>
      </c>
      <c r="F70" s="32"/>
      <c r="G70" s="32" t="s">
        <v>124</v>
      </c>
      <c r="H70" s="62" t="s">
        <v>169</v>
      </c>
      <c r="I70" s="32" t="s">
        <v>170</v>
      </c>
      <c r="J70" s="32" t="s">
        <v>113</v>
      </c>
      <c r="K70" s="86"/>
      <c r="L70" s="85">
        <v>0</v>
      </c>
      <c r="M70" s="71">
        <f t="shared" si="1"/>
        <v>0</v>
      </c>
      <c r="N70" s="32"/>
      <c r="O70" s="33"/>
    </row>
    <row r="71" spans="1:15" s="4" customFormat="1" ht="22.05" customHeight="1" x14ac:dyDescent="0.3">
      <c r="A71" s="105" t="s">
        <v>431</v>
      </c>
      <c r="B71" s="100">
        <v>52</v>
      </c>
      <c r="C71" s="29" t="s">
        <v>43</v>
      </c>
      <c r="D71" s="29">
        <v>1</v>
      </c>
      <c r="E71" s="37" t="s">
        <v>139</v>
      </c>
      <c r="F71" s="37" t="s">
        <v>140</v>
      </c>
      <c r="G71" s="29" t="s">
        <v>141</v>
      </c>
      <c r="H71" s="42" t="s">
        <v>142</v>
      </c>
      <c r="I71" s="29" t="s">
        <v>143</v>
      </c>
      <c r="J71" s="29" t="s">
        <v>138</v>
      </c>
      <c r="K71" s="29"/>
      <c r="L71" s="84">
        <v>0</v>
      </c>
      <c r="M71" s="71">
        <f t="shared" si="1"/>
        <v>0</v>
      </c>
      <c r="N71" s="29"/>
      <c r="O71" s="30"/>
    </row>
    <row r="72" spans="1:15" s="4" customFormat="1" ht="22.05" customHeight="1" thickBot="1" x14ac:dyDescent="0.35">
      <c r="A72" s="106"/>
      <c r="B72" s="99">
        <v>53</v>
      </c>
      <c r="C72" s="1" t="s">
        <v>44</v>
      </c>
      <c r="D72" s="1">
        <v>1</v>
      </c>
      <c r="E72" s="1" t="s">
        <v>144</v>
      </c>
      <c r="F72" s="12" t="s">
        <v>145</v>
      </c>
      <c r="G72" s="1" t="s">
        <v>109</v>
      </c>
      <c r="H72" s="43" t="s">
        <v>146</v>
      </c>
      <c r="I72" s="1" t="s">
        <v>147</v>
      </c>
      <c r="J72" s="1" t="s">
        <v>148</v>
      </c>
      <c r="K72" s="1"/>
      <c r="L72" s="71">
        <v>0</v>
      </c>
      <c r="M72" s="71">
        <f t="shared" si="1"/>
        <v>0</v>
      </c>
      <c r="N72" s="1"/>
      <c r="O72" s="31"/>
    </row>
    <row r="73" spans="1:15" s="4" customFormat="1" ht="22.05" customHeight="1" x14ac:dyDescent="0.3">
      <c r="A73" s="106"/>
      <c r="B73" s="100">
        <v>54</v>
      </c>
      <c r="C73" s="1" t="s">
        <v>45</v>
      </c>
      <c r="D73" s="1">
        <v>1</v>
      </c>
      <c r="E73" s="1" t="s">
        <v>149</v>
      </c>
      <c r="F73" s="1" t="s">
        <v>150</v>
      </c>
      <c r="G73" s="1" t="s">
        <v>109</v>
      </c>
      <c r="H73" s="43" t="s">
        <v>151</v>
      </c>
      <c r="I73" s="1" t="s">
        <v>152</v>
      </c>
      <c r="J73" s="1" t="s">
        <v>148</v>
      </c>
      <c r="K73" s="1"/>
      <c r="L73" s="71">
        <v>0</v>
      </c>
      <c r="M73" s="71">
        <f t="shared" si="1"/>
        <v>0</v>
      </c>
      <c r="N73" s="1"/>
      <c r="O73" s="31"/>
    </row>
    <row r="74" spans="1:15" s="4" customFormat="1" ht="22.05" customHeight="1" thickBot="1" x14ac:dyDescent="0.35">
      <c r="A74" s="107"/>
      <c r="B74" s="99">
        <v>55</v>
      </c>
      <c r="C74" s="32" t="s">
        <v>46</v>
      </c>
      <c r="D74" s="32">
        <v>1</v>
      </c>
      <c r="E74" s="40" t="s">
        <v>153</v>
      </c>
      <c r="F74" s="41" t="s">
        <v>313</v>
      </c>
      <c r="G74" s="32" t="s">
        <v>109</v>
      </c>
      <c r="H74" s="52" t="s">
        <v>154</v>
      </c>
      <c r="I74" s="32" t="s">
        <v>155</v>
      </c>
      <c r="J74" s="32" t="s">
        <v>148</v>
      </c>
      <c r="K74" s="32"/>
      <c r="L74" s="85">
        <v>0</v>
      </c>
      <c r="M74" s="71">
        <f t="shared" si="1"/>
        <v>0</v>
      </c>
      <c r="N74" s="32"/>
      <c r="O74" s="33"/>
    </row>
    <row r="75" spans="1:15" ht="43.8" customHeight="1" x14ac:dyDescent="0.3">
      <c r="A75" s="123"/>
      <c r="B75" s="124"/>
      <c r="C75" s="124"/>
      <c r="D75" s="124"/>
      <c r="E75" s="124"/>
      <c r="F75" s="124"/>
      <c r="G75" s="124"/>
      <c r="H75" s="124"/>
      <c r="I75" s="124"/>
      <c r="J75" s="124"/>
      <c r="K75" s="125"/>
      <c r="L75" s="87" t="s">
        <v>337</v>
      </c>
      <c r="M75" s="88">
        <f>SUM(M20:M74)</f>
        <v>0</v>
      </c>
      <c r="N75" s="126"/>
      <c r="O75" s="127"/>
    </row>
    <row r="76" spans="1:15" s="65" customFormat="1" ht="35.4" customHeight="1" x14ac:dyDescent="0.3">
      <c r="A76" s="117" t="s">
        <v>328</v>
      </c>
      <c r="B76" s="118"/>
      <c r="C76" s="118"/>
      <c r="D76" s="118"/>
      <c r="E76" s="118"/>
      <c r="F76" s="118"/>
      <c r="G76" s="118"/>
      <c r="H76" s="118"/>
      <c r="I76" s="118"/>
      <c r="J76" s="118"/>
      <c r="K76" s="118"/>
      <c r="L76" s="118"/>
      <c r="M76" s="118"/>
      <c r="N76" s="118"/>
      <c r="O76" s="119"/>
    </row>
    <row r="77" spans="1:15" s="69" customFormat="1" ht="23.4" customHeight="1" x14ac:dyDescent="0.3">
      <c r="A77" s="116" t="s">
        <v>329</v>
      </c>
      <c r="B77" s="116"/>
      <c r="C77" s="116"/>
      <c r="D77" s="116"/>
      <c r="E77" s="116"/>
      <c r="F77" s="116"/>
      <c r="G77" s="120"/>
      <c r="H77" s="121"/>
      <c r="I77" s="121"/>
      <c r="J77" s="121"/>
      <c r="K77" s="121"/>
      <c r="L77" s="121"/>
      <c r="M77" s="121"/>
      <c r="N77" s="121"/>
      <c r="O77" s="122"/>
    </row>
    <row r="78" spans="1:15" s="69" customFormat="1" ht="41.4" customHeight="1" x14ac:dyDescent="0.3">
      <c r="A78" s="116" t="s">
        <v>330</v>
      </c>
      <c r="B78" s="116"/>
      <c r="C78" s="116"/>
      <c r="D78" s="116"/>
      <c r="E78" s="116"/>
      <c r="F78" s="116"/>
      <c r="G78" s="120"/>
      <c r="H78" s="121"/>
      <c r="I78" s="121"/>
      <c r="J78" s="121"/>
      <c r="K78" s="121"/>
      <c r="L78" s="121"/>
      <c r="M78" s="121"/>
      <c r="N78" s="121"/>
      <c r="O78" s="122"/>
    </row>
    <row r="79" spans="1:15" s="69" customFormat="1" ht="41.4" customHeight="1" x14ac:dyDescent="0.3">
      <c r="A79" s="128" t="s">
        <v>437</v>
      </c>
      <c r="B79" s="129"/>
      <c r="C79" s="129"/>
      <c r="D79" s="129"/>
      <c r="E79" s="129"/>
      <c r="F79" s="130"/>
      <c r="G79" s="66"/>
      <c r="H79" s="67"/>
      <c r="I79" s="67"/>
      <c r="J79" s="67"/>
      <c r="K79" s="67"/>
      <c r="L79" s="67"/>
      <c r="M79" s="67"/>
      <c r="N79" s="67"/>
      <c r="O79" s="68"/>
    </row>
    <row r="80" spans="1:15" s="69" customFormat="1" ht="24.6" customHeight="1" x14ac:dyDescent="0.3">
      <c r="A80" s="116" t="s">
        <v>331</v>
      </c>
      <c r="B80" s="116"/>
      <c r="C80" s="116"/>
      <c r="D80" s="116"/>
      <c r="E80" s="116"/>
      <c r="F80" s="116"/>
      <c r="G80" s="120"/>
      <c r="H80" s="121"/>
      <c r="I80" s="121"/>
      <c r="J80" s="121"/>
      <c r="K80" s="121"/>
      <c r="L80" s="121"/>
      <c r="M80" s="121"/>
      <c r="N80" s="121"/>
      <c r="O80" s="122"/>
    </row>
    <row r="81" spans="1:15" s="69" customFormat="1" ht="33.6" customHeight="1" x14ac:dyDescent="0.3">
      <c r="A81" s="128" t="s">
        <v>436</v>
      </c>
      <c r="B81" s="129"/>
      <c r="C81" s="129"/>
      <c r="D81" s="129"/>
      <c r="E81" s="129"/>
      <c r="F81" s="130"/>
      <c r="G81" s="120"/>
      <c r="H81" s="121"/>
      <c r="I81" s="121"/>
      <c r="J81" s="121"/>
      <c r="K81" s="121"/>
      <c r="L81" s="121"/>
      <c r="M81" s="121"/>
      <c r="N81" s="121"/>
      <c r="O81" s="122"/>
    </row>
    <row r="82" spans="1:15" s="69" customFormat="1" ht="37.799999999999997" customHeight="1" x14ac:dyDescent="0.3">
      <c r="A82" s="128" t="s">
        <v>438</v>
      </c>
      <c r="B82" s="129"/>
      <c r="C82" s="129"/>
      <c r="D82" s="129"/>
      <c r="E82" s="129"/>
      <c r="F82" s="130"/>
      <c r="G82" s="120"/>
      <c r="H82" s="121"/>
      <c r="I82" s="121"/>
      <c r="J82" s="121"/>
      <c r="K82" s="121"/>
      <c r="L82" s="121"/>
      <c r="M82" s="121"/>
      <c r="N82" s="121"/>
      <c r="O82" s="122"/>
    </row>
    <row r="83" spans="1:15" s="69" customFormat="1" ht="38.4" customHeight="1" x14ac:dyDescent="0.3">
      <c r="A83" s="116" t="s">
        <v>332</v>
      </c>
      <c r="B83" s="116"/>
      <c r="C83" s="116"/>
      <c r="D83" s="116"/>
      <c r="E83" s="116"/>
      <c r="F83" s="116"/>
      <c r="G83" s="120"/>
      <c r="H83" s="121"/>
      <c r="I83" s="121"/>
      <c r="J83" s="121"/>
      <c r="K83" s="121"/>
      <c r="L83" s="121"/>
      <c r="M83" s="121"/>
      <c r="N83" s="121"/>
      <c r="O83" s="122"/>
    </row>
    <row r="84" spans="1:15" s="69" customFormat="1" ht="38.4" customHeight="1" x14ac:dyDescent="0.3">
      <c r="A84" s="116" t="s">
        <v>333</v>
      </c>
      <c r="B84" s="116"/>
      <c r="C84" s="116"/>
      <c r="D84" s="116"/>
      <c r="E84" s="116"/>
      <c r="F84" s="116"/>
      <c r="G84" s="120"/>
      <c r="H84" s="121"/>
      <c r="I84" s="121"/>
      <c r="J84" s="121"/>
      <c r="K84" s="121"/>
      <c r="L84" s="121"/>
      <c r="M84" s="121"/>
      <c r="N84" s="121"/>
      <c r="O84" s="122"/>
    </row>
    <row r="85" spans="1:15" s="70" customFormat="1" ht="27.6" customHeight="1" x14ac:dyDescent="0.3">
      <c r="A85" s="116" t="s">
        <v>334</v>
      </c>
      <c r="B85" s="116"/>
      <c r="C85" s="116"/>
      <c r="D85" s="116"/>
      <c r="E85" s="116"/>
      <c r="F85" s="116"/>
      <c r="G85" s="120"/>
      <c r="H85" s="121"/>
      <c r="I85" s="121"/>
      <c r="J85" s="121"/>
      <c r="K85" s="121"/>
      <c r="L85" s="121"/>
      <c r="M85" s="121"/>
      <c r="N85" s="121"/>
      <c r="O85" s="122"/>
    </row>
  </sheetData>
  <mergeCells count="57">
    <mergeCell ref="A44:A52"/>
    <mergeCell ref="A2:O2"/>
    <mergeCell ref="A1:O1"/>
    <mergeCell ref="A5:O5"/>
    <mergeCell ref="E7:O7"/>
    <mergeCell ref="A16:O16"/>
    <mergeCell ref="E8:O8"/>
    <mergeCell ref="E9:O9"/>
    <mergeCell ref="E10:O10"/>
    <mergeCell ref="A3:O3"/>
    <mergeCell ref="A4:O4"/>
    <mergeCell ref="A6:O6"/>
    <mergeCell ref="A11:D11"/>
    <mergeCell ref="A12:D12"/>
    <mergeCell ref="A7:D7"/>
    <mergeCell ref="A8:D8"/>
    <mergeCell ref="A9:D9"/>
    <mergeCell ref="A84:F84"/>
    <mergeCell ref="A85:F85"/>
    <mergeCell ref="A78:F78"/>
    <mergeCell ref="A80:F80"/>
    <mergeCell ref="A83:F83"/>
    <mergeCell ref="A81:F81"/>
    <mergeCell ref="A82:F82"/>
    <mergeCell ref="A79:F79"/>
    <mergeCell ref="G85:O85"/>
    <mergeCell ref="G78:O78"/>
    <mergeCell ref="G80:O80"/>
    <mergeCell ref="G83:O83"/>
    <mergeCell ref="G84:O84"/>
    <mergeCell ref="G81:O81"/>
    <mergeCell ref="G82:O82"/>
    <mergeCell ref="A77:F77"/>
    <mergeCell ref="A13:D13"/>
    <mergeCell ref="A14:D14"/>
    <mergeCell ref="A15:D15"/>
    <mergeCell ref="A20:A29"/>
    <mergeCell ref="A67:A70"/>
    <mergeCell ref="A53:A64"/>
    <mergeCell ref="A71:A74"/>
    <mergeCell ref="A17:O17"/>
    <mergeCell ref="A76:O76"/>
    <mergeCell ref="G77:O77"/>
    <mergeCell ref="A65:A66"/>
    <mergeCell ref="A75:K75"/>
    <mergeCell ref="N75:O75"/>
    <mergeCell ref="A37:A43"/>
    <mergeCell ref="A10:D10"/>
    <mergeCell ref="A30:A36"/>
    <mergeCell ref="C31:C32"/>
    <mergeCell ref="C35:C36"/>
    <mergeCell ref="E11:O11"/>
    <mergeCell ref="E12:O12"/>
    <mergeCell ref="E13:O13"/>
    <mergeCell ref="E14:O14"/>
    <mergeCell ref="E15:O15"/>
    <mergeCell ref="A18:O18"/>
  </mergeCells>
  <phoneticPr fontId="4" type="noConversion"/>
  <pageMargins left="0.7" right="0.7" top="0.75" bottom="0.75" header="0.3" footer="0.3"/>
  <pageSetup paperSize="9" orientation="portrait" r:id="rId1"/>
  <ignoredErrors>
    <ignoredError sqref="M29 M2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42D1-BDE3-46AF-ADC5-6F1EC38C51C7}">
  <dimension ref="A1:Q55"/>
  <sheetViews>
    <sheetView topLeftCell="A19" zoomScale="70" zoomScaleNormal="70" workbookViewId="0">
      <selection activeCell="A17" sqref="A17:O17"/>
    </sheetView>
  </sheetViews>
  <sheetFormatPr defaultRowHeight="13.8" x14ac:dyDescent="0.3"/>
  <cols>
    <col min="1" max="1" width="28.44140625" style="82" customWidth="1"/>
    <col min="2" max="2" width="7.6640625" style="82" customWidth="1"/>
    <col min="3" max="3" width="23.88671875" style="82" customWidth="1"/>
    <col min="4" max="4" width="8.88671875" style="82"/>
    <col min="5" max="5" width="21.109375" style="82" customWidth="1"/>
    <col min="6" max="6" width="16" style="82" customWidth="1"/>
    <col min="7" max="7" width="9.88671875" style="82" customWidth="1"/>
    <col min="8" max="8" width="25.88671875" style="82" customWidth="1"/>
    <col min="9" max="9" width="15.5546875" style="82" customWidth="1"/>
    <col min="10" max="10" width="12.5546875" style="82" customWidth="1"/>
    <col min="11" max="11" width="23.5546875" style="82" customWidth="1"/>
    <col min="12" max="13" width="8.88671875" style="82"/>
    <col min="14" max="14" width="13.33203125" style="82" customWidth="1"/>
    <col min="15" max="16384" width="8.88671875" style="82"/>
  </cols>
  <sheetData>
    <row r="1" spans="1:15" s="63" customFormat="1" ht="14.4" customHeight="1" x14ac:dyDescent="0.3">
      <c r="A1" s="145" t="s">
        <v>314</v>
      </c>
      <c r="B1" s="145"/>
      <c r="C1" s="145"/>
      <c r="D1" s="145"/>
      <c r="E1" s="145"/>
      <c r="F1" s="145"/>
      <c r="G1" s="145"/>
      <c r="H1" s="145"/>
      <c r="I1" s="145"/>
      <c r="J1" s="145"/>
      <c r="K1" s="145"/>
      <c r="L1" s="145"/>
      <c r="M1" s="145"/>
      <c r="N1" s="145"/>
      <c r="O1" s="145"/>
    </row>
    <row r="2" spans="1:15" s="63" customFormat="1" ht="24" customHeight="1" x14ac:dyDescent="0.3">
      <c r="A2" s="145" t="s">
        <v>315</v>
      </c>
      <c r="B2" s="145"/>
      <c r="C2" s="145"/>
      <c r="D2" s="145"/>
      <c r="E2" s="145"/>
      <c r="F2" s="145"/>
      <c r="G2" s="145"/>
      <c r="H2" s="145"/>
      <c r="I2" s="145"/>
      <c r="J2" s="145"/>
      <c r="K2" s="145"/>
      <c r="L2" s="145"/>
      <c r="M2" s="145"/>
      <c r="N2" s="145"/>
      <c r="O2" s="145"/>
    </row>
    <row r="3" spans="1:15" s="63" customFormat="1" ht="54.6" customHeight="1" x14ac:dyDescent="0.3">
      <c r="A3" s="146" t="s">
        <v>444</v>
      </c>
      <c r="B3" s="146"/>
      <c r="C3" s="146"/>
      <c r="D3" s="146"/>
      <c r="E3" s="146"/>
      <c r="F3" s="146"/>
      <c r="G3" s="146"/>
      <c r="H3" s="146"/>
      <c r="I3" s="146"/>
      <c r="J3" s="146"/>
      <c r="K3" s="146"/>
      <c r="L3" s="146"/>
      <c r="M3" s="146"/>
      <c r="N3" s="146"/>
      <c r="O3" s="146"/>
    </row>
    <row r="4" spans="1:15" s="64" customFormat="1" ht="54" customHeight="1" x14ac:dyDescent="0.3">
      <c r="A4" s="147" t="s">
        <v>316</v>
      </c>
      <c r="B4" s="147"/>
      <c r="C4" s="147"/>
      <c r="D4" s="147"/>
      <c r="E4" s="147"/>
      <c r="F4" s="147"/>
      <c r="G4" s="147"/>
      <c r="H4" s="147"/>
      <c r="I4" s="147"/>
      <c r="J4" s="147"/>
      <c r="K4" s="147"/>
      <c r="L4" s="147"/>
      <c r="M4" s="147"/>
      <c r="N4" s="147"/>
      <c r="O4" s="147"/>
    </row>
    <row r="5" spans="1:15" s="63" customFormat="1" ht="22.95" customHeight="1" x14ac:dyDescent="0.3">
      <c r="A5" s="148" t="s">
        <v>317</v>
      </c>
      <c r="B5" s="148"/>
      <c r="C5" s="148"/>
      <c r="D5" s="148"/>
      <c r="E5" s="148"/>
      <c r="F5" s="148"/>
      <c r="G5" s="148"/>
      <c r="H5" s="148"/>
      <c r="I5" s="148"/>
      <c r="J5" s="148"/>
      <c r="K5" s="148"/>
      <c r="L5" s="148"/>
      <c r="M5" s="148"/>
      <c r="N5" s="148"/>
      <c r="O5" s="148"/>
    </row>
    <row r="6" spans="1:15" s="64" customFormat="1" ht="35.4" customHeight="1" x14ac:dyDescent="0.3">
      <c r="A6" s="149" t="s">
        <v>318</v>
      </c>
      <c r="B6" s="149"/>
      <c r="C6" s="149"/>
      <c r="D6" s="149"/>
      <c r="E6" s="149"/>
      <c r="F6" s="149"/>
      <c r="G6" s="149"/>
      <c r="H6" s="149"/>
      <c r="I6" s="149"/>
      <c r="J6" s="149"/>
      <c r="K6" s="149"/>
      <c r="L6" s="149"/>
      <c r="M6" s="149"/>
      <c r="N6" s="149"/>
      <c r="O6" s="149"/>
    </row>
    <row r="7" spans="1:15" s="65" customFormat="1" ht="24" customHeight="1" x14ac:dyDescent="0.3">
      <c r="A7" s="150" t="s">
        <v>319</v>
      </c>
      <c r="B7" s="150"/>
      <c r="C7" s="150"/>
      <c r="D7" s="150"/>
      <c r="E7" s="151"/>
      <c r="F7" s="151"/>
      <c r="G7" s="151"/>
      <c r="H7" s="151"/>
      <c r="I7" s="151"/>
      <c r="J7" s="151"/>
      <c r="K7" s="151"/>
      <c r="L7" s="151"/>
      <c r="M7" s="151"/>
      <c r="N7" s="151"/>
      <c r="O7" s="151"/>
    </row>
    <row r="8" spans="1:15" s="65" customFormat="1" ht="37.200000000000003" customHeight="1" x14ac:dyDescent="0.3">
      <c r="A8" s="150" t="s">
        <v>320</v>
      </c>
      <c r="B8" s="150"/>
      <c r="C8" s="150"/>
      <c r="D8" s="150"/>
      <c r="E8" s="151"/>
      <c r="F8" s="151"/>
      <c r="G8" s="151"/>
      <c r="H8" s="151"/>
      <c r="I8" s="151"/>
      <c r="J8" s="151"/>
      <c r="K8" s="151"/>
      <c r="L8" s="151"/>
      <c r="M8" s="151"/>
      <c r="N8" s="151"/>
      <c r="O8" s="151"/>
    </row>
    <row r="9" spans="1:15" s="65" customFormat="1" ht="28.95" customHeight="1" x14ac:dyDescent="0.3">
      <c r="A9" s="150" t="s">
        <v>321</v>
      </c>
      <c r="B9" s="150"/>
      <c r="C9" s="150"/>
      <c r="D9" s="150"/>
      <c r="E9" s="151"/>
      <c r="F9" s="151"/>
      <c r="G9" s="151"/>
      <c r="H9" s="151"/>
      <c r="I9" s="151"/>
      <c r="J9" s="151"/>
      <c r="K9" s="151"/>
      <c r="L9" s="151"/>
      <c r="M9" s="151"/>
      <c r="N9" s="151"/>
      <c r="O9" s="151"/>
    </row>
    <row r="10" spans="1:15" s="65" customFormat="1" ht="37.950000000000003" customHeight="1" x14ac:dyDescent="0.3">
      <c r="A10" s="150" t="s">
        <v>322</v>
      </c>
      <c r="B10" s="150"/>
      <c r="C10" s="150"/>
      <c r="D10" s="150"/>
      <c r="E10" s="151"/>
      <c r="F10" s="151"/>
      <c r="G10" s="151"/>
      <c r="H10" s="151"/>
      <c r="I10" s="151"/>
      <c r="J10" s="151"/>
      <c r="K10" s="151"/>
      <c r="L10" s="151"/>
      <c r="M10" s="151"/>
      <c r="N10" s="151"/>
      <c r="O10" s="151"/>
    </row>
    <row r="11" spans="1:15" s="65" customFormat="1" ht="21" customHeight="1" x14ac:dyDescent="0.3">
      <c r="A11" s="150" t="s">
        <v>323</v>
      </c>
      <c r="B11" s="150"/>
      <c r="C11" s="150"/>
      <c r="D11" s="150"/>
      <c r="E11" s="151"/>
      <c r="F11" s="151"/>
      <c r="G11" s="151"/>
      <c r="H11" s="151"/>
      <c r="I11" s="151"/>
      <c r="J11" s="151"/>
      <c r="K11" s="151"/>
      <c r="L11" s="151"/>
      <c r="M11" s="151"/>
      <c r="N11" s="151"/>
      <c r="O11" s="151"/>
    </row>
    <row r="12" spans="1:15" s="65" customFormat="1" ht="45" customHeight="1" x14ac:dyDescent="0.3">
      <c r="A12" s="150" t="s">
        <v>324</v>
      </c>
      <c r="B12" s="150"/>
      <c r="C12" s="150"/>
      <c r="D12" s="150"/>
      <c r="E12" s="151"/>
      <c r="F12" s="151"/>
      <c r="G12" s="151"/>
      <c r="H12" s="151"/>
      <c r="I12" s="151"/>
      <c r="J12" s="151"/>
      <c r="K12" s="151"/>
      <c r="L12" s="151"/>
      <c r="M12" s="151"/>
      <c r="N12" s="151"/>
      <c r="O12" s="151"/>
    </row>
    <row r="13" spans="1:15" s="65" customFormat="1" ht="25.95" customHeight="1" x14ac:dyDescent="0.3">
      <c r="A13" s="150" t="s">
        <v>325</v>
      </c>
      <c r="B13" s="150"/>
      <c r="C13" s="150"/>
      <c r="D13" s="150"/>
      <c r="E13" s="151"/>
      <c r="F13" s="151"/>
      <c r="G13" s="151"/>
      <c r="H13" s="151"/>
      <c r="I13" s="151"/>
      <c r="J13" s="151"/>
      <c r="K13" s="151"/>
      <c r="L13" s="151"/>
      <c r="M13" s="151"/>
      <c r="N13" s="151"/>
      <c r="O13" s="151"/>
    </row>
    <row r="14" spans="1:15" s="65" customFormat="1" ht="26.4" customHeight="1" x14ac:dyDescent="0.3">
      <c r="A14" s="150" t="s">
        <v>326</v>
      </c>
      <c r="B14" s="150"/>
      <c r="C14" s="150"/>
      <c r="D14" s="150"/>
      <c r="E14" s="151"/>
      <c r="F14" s="151"/>
      <c r="G14" s="151"/>
      <c r="H14" s="151"/>
      <c r="I14" s="151"/>
      <c r="J14" s="151"/>
      <c r="K14" s="151"/>
      <c r="L14" s="151"/>
      <c r="M14" s="151"/>
      <c r="N14" s="151"/>
      <c r="O14" s="151"/>
    </row>
    <row r="15" spans="1:15" s="65" customFormat="1" ht="51.6" customHeight="1" x14ac:dyDescent="0.3">
      <c r="A15" s="150" t="s">
        <v>327</v>
      </c>
      <c r="B15" s="150"/>
      <c r="C15" s="150"/>
      <c r="D15" s="150"/>
      <c r="E15" s="110"/>
      <c r="F15" s="111"/>
      <c r="G15" s="111"/>
      <c r="H15" s="111"/>
      <c r="I15" s="111"/>
      <c r="J15" s="111"/>
      <c r="K15" s="111"/>
      <c r="L15" s="111"/>
      <c r="M15" s="111"/>
      <c r="N15" s="111"/>
      <c r="O15" s="112"/>
    </row>
    <row r="16" spans="1:15" s="64" customFormat="1" ht="49.2" customHeight="1" x14ac:dyDescent="0.3">
      <c r="A16" s="149" t="s">
        <v>445</v>
      </c>
      <c r="B16" s="149"/>
      <c r="C16" s="149"/>
      <c r="D16" s="149"/>
      <c r="E16" s="149"/>
      <c r="F16" s="149"/>
      <c r="G16" s="149"/>
      <c r="H16" s="149"/>
      <c r="I16" s="149"/>
      <c r="J16" s="149"/>
      <c r="K16" s="149"/>
      <c r="L16" s="149"/>
      <c r="M16" s="149"/>
      <c r="N16" s="149"/>
      <c r="O16" s="149"/>
    </row>
    <row r="17" spans="1:17" s="64" customFormat="1" ht="42.6" customHeight="1" x14ac:dyDescent="0.3">
      <c r="A17" s="149" t="s">
        <v>448</v>
      </c>
      <c r="B17" s="149"/>
      <c r="C17" s="149"/>
      <c r="D17" s="149"/>
      <c r="E17" s="149"/>
      <c r="F17" s="149"/>
      <c r="G17" s="149"/>
      <c r="H17" s="149"/>
      <c r="I17" s="149"/>
      <c r="J17" s="149"/>
      <c r="K17" s="149"/>
      <c r="L17" s="149"/>
      <c r="M17" s="149"/>
      <c r="N17" s="149"/>
      <c r="O17" s="149"/>
    </row>
    <row r="18" spans="1:17" s="23" customFormat="1" ht="40.799999999999997" customHeight="1" x14ac:dyDescent="0.3">
      <c r="A18" s="73" t="s">
        <v>53</v>
      </c>
      <c r="B18" s="73" t="s">
        <v>441</v>
      </c>
      <c r="C18" s="73" t="s">
        <v>54</v>
      </c>
      <c r="D18" s="73" t="s">
        <v>59</v>
      </c>
      <c r="E18" s="73" t="s">
        <v>51</v>
      </c>
      <c r="F18" s="73" t="s">
        <v>52</v>
      </c>
      <c r="G18" s="73" t="s">
        <v>60</v>
      </c>
      <c r="H18" s="74" t="s">
        <v>56</v>
      </c>
      <c r="I18" s="73" t="s">
        <v>55</v>
      </c>
      <c r="J18" s="73" t="s">
        <v>57</v>
      </c>
      <c r="K18" s="73" t="s">
        <v>58</v>
      </c>
      <c r="L18" s="72" t="s">
        <v>335</v>
      </c>
      <c r="M18" s="72" t="s">
        <v>336</v>
      </c>
      <c r="N18" s="7" t="s">
        <v>338</v>
      </c>
      <c r="O18" s="7" t="s">
        <v>339</v>
      </c>
    </row>
    <row r="19" spans="1:17" s="4" customFormat="1" ht="25.05" customHeight="1" x14ac:dyDescent="0.3">
      <c r="A19" s="143" t="s">
        <v>281</v>
      </c>
      <c r="B19" s="96">
        <v>1</v>
      </c>
      <c r="C19" s="1" t="s">
        <v>270</v>
      </c>
      <c r="D19" s="1">
        <v>2</v>
      </c>
      <c r="E19" s="1" t="s">
        <v>271</v>
      </c>
      <c r="F19" s="1" t="s">
        <v>272</v>
      </c>
      <c r="G19" s="1" t="s">
        <v>109</v>
      </c>
      <c r="H19" s="1"/>
      <c r="I19" s="1" t="s">
        <v>273</v>
      </c>
      <c r="J19" s="1"/>
      <c r="K19" s="1"/>
      <c r="L19" s="1">
        <v>0</v>
      </c>
      <c r="M19" s="1">
        <f>L19*D19</f>
        <v>0</v>
      </c>
      <c r="N19" s="1"/>
      <c r="O19" s="1"/>
    </row>
    <row r="20" spans="1:17" s="4" customFormat="1" ht="25.05" customHeight="1" x14ac:dyDescent="0.3">
      <c r="A20" s="143"/>
      <c r="B20" s="96">
        <v>2</v>
      </c>
      <c r="C20" s="1" t="s">
        <v>274</v>
      </c>
      <c r="D20" s="1">
        <v>1</v>
      </c>
      <c r="E20" s="1" t="s">
        <v>275</v>
      </c>
      <c r="F20" s="1" t="s">
        <v>276</v>
      </c>
      <c r="G20" s="1" t="s">
        <v>109</v>
      </c>
      <c r="H20" s="1"/>
      <c r="I20" s="1"/>
      <c r="J20" s="1"/>
      <c r="K20" s="1"/>
      <c r="L20" s="1">
        <v>0</v>
      </c>
      <c r="M20" s="1">
        <f t="shared" ref="M20:M27" si="0">L20*D20</f>
        <v>0</v>
      </c>
      <c r="N20" s="1"/>
      <c r="O20" s="1"/>
    </row>
    <row r="21" spans="1:17" s="4" customFormat="1" ht="25.05" customHeight="1" x14ac:dyDescent="0.3">
      <c r="A21" s="143"/>
      <c r="B21" s="96">
        <v>3</v>
      </c>
      <c r="C21" s="1" t="s">
        <v>277</v>
      </c>
      <c r="D21" s="1">
        <v>1</v>
      </c>
      <c r="E21" s="1" t="s">
        <v>278</v>
      </c>
      <c r="F21" s="1" t="s">
        <v>279</v>
      </c>
      <c r="G21" s="1" t="s">
        <v>109</v>
      </c>
      <c r="H21" s="5"/>
      <c r="I21" s="1" t="s">
        <v>280</v>
      </c>
      <c r="J21" s="1"/>
      <c r="K21" s="1"/>
      <c r="L21" s="1">
        <v>0</v>
      </c>
      <c r="M21" s="1">
        <f t="shared" si="0"/>
        <v>0</v>
      </c>
      <c r="N21" s="1"/>
      <c r="O21" s="1"/>
    </row>
    <row r="22" spans="1:17" s="4" customFormat="1" ht="25.05" customHeight="1" x14ac:dyDescent="0.3">
      <c r="A22" s="144" t="s">
        <v>309</v>
      </c>
      <c r="B22" s="96">
        <v>4</v>
      </c>
      <c r="C22" s="1" t="s">
        <v>282</v>
      </c>
      <c r="D22" s="1">
        <v>1</v>
      </c>
      <c r="E22" s="75" t="s">
        <v>283</v>
      </c>
      <c r="F22" s="1" t="s">
        <v>284</v>
      </c>
      <c r="G22" s="1" t="s">
        <v>113</v>
      </c>
      <c r="H22" s="1" t="s">
        <v>285</v>
      </c>
      <c r="I22" s="19" t="s">
        <v>286</v>
      </c>
      <c r="J22" s="1" t="s">
        <v>113</v>
      </c>
      <c r="K22" s="1" t="s">
        <v>287</v>
      </c>
      <c r="L22" s="1">
        <v>0</v>
      </c>
      <c r="M22" s="1">
        <f t="shared" si="0"/>
        <v>0</v>
      </c>
      <c r="N22" s="1"/>
      <c r="O22" s="1"/>
    </row>
    <row r="23" spans="1:17" s="9" customFormat="1" ht="25.05" customHeight="1" x14ac:dyDescent="0.3">
      <c r="A23" s="144"/>
      <c r="B23" s="96">
        <v>5</v>
      </c>
      <c r="C23" s="1" t="s">
        <v>288</v>
      </c>
      <c r="D23" s="1">
        <v>1</v>
      </c>
      <c r="E23" s="1" t="s">
        <v>289</v>
      </c>
      <c r="F23" s="1" t="s">
        <v>289</v>
      </c>
      <c r="G23" s="1" t="s">
        <v>124</v>
      </c>
      <c r="H23" s="76" t="s">
        <v>290</v>
      </c>
      <c r="I23" s="1" t="s">
        <v>291</v>
      </c>
      <c r="J23" s="1" t="s">
        <v>113</v>
      </c>
      <c r="K23" s="1" t="s">
        <v>287</v>
      </c>
      <c r="L23" s="1">
        <v>0</v>
      </c>
      <c r="M23" s="1">
        <f t="shared" si="0"/>
        <v>0</v>
      </c>
      <c r="N23" s="83"/>
      <c r="O23" s="83"/>
    </row>
    <row r="24" spans="1:17" s="9" customFormat="1" ht="25.05" customHeight="1" x14ac:dyDescent="0.3">
      <c r="A24" s="144"/>
      <c r="B24" s="96">
        <v>6</v>
      </c>
      <c r="C24" s="1" t="s">
        <v>292</v>
      </c>
      <c r="D24" s="1">
        <v>1</v>
      </c>
      <c r="E24" s="1" t="s">
        <v>293</v>
      </c>
      <c r="F24" s="1"/>
      <c r="G24" s="1" t="s">
        <v>124</v>
      </c>
      <c r="H24" s="77" t="s">
        <v>310</v>
      </c>
      <c r="I24" s="77" t="s">
        <v>294</v>
      </c>
      <c r="J24" s="1" t="s">
        <v>113</v>
      </c>
      <c r="K24" s="1"/>
      <c r="L24" s="1">
        <v>0</v>
      </c>
      <c r="M24" s="1">
        <f t="shared" si="0"/>
        <v>0</v>
      </c>
      <c r="N24" s="83"/>
      <c r="O24" s="83"/>
    </row>
    <row r="25" spans="1:17" s="9" customFormat="1" ht="25.05" customHeight="1" x14ac:dyDescent="0.3">
      <c r="A25" s="144"/>
      <c r="B25" s="96">
        <v>7</v>
      </c>
      <c r="C25" s="1" t="s">
        <v>295</v>
      </c>
      <c r="D25" s="1">
        <v>3</v>
      </c>
      <c r="E25" s="1" t="s">
        <v>296</v>
      </c>
      <c r="F25" s="78" t="s">
        <v>297</v>
      </c>
      <c r="G25" s="1" t="s">
        <v>124</v>
      </c>
      <c r="H25" s="79" t="s">
        <v>298</v>
      </c>
      <c r="I25" s="79" t="s">
        <v>299</v>
      </c>
      <c r="J25" s="1" t="s">
        <v>113</v>
      </c>
      <c r="K25" s="1"/>
      <c r="L25" s="1">
        <v>0</v>
      </c>
      <c r="M25" s="1">
        <f t="shared" si="0"/>
        <v>0</v>
      </c>
      <c r="N25" s="83"/>
      <c r="O25" s="83"/>
    </row>
    <row r="26" spans="1:17" s="9" customFormat="1" ht="25.05" customHeight="1" x14ac:dyDescent="0.3">
      <c r="A26" s="144"/>
      <c r="B26" s="96">
        <v>8</v>
      </c>
      <c r="C26" s="1" t="s">
        <v>300</v>
      </c>
      <c r="D26" s="1">
        <v>1</v>
      </c>
      <c r="E26" s="1" t="s">
        <v>301</v>
      </c>
      <c r="F26" s="1" t="s">
        <v>301</v>
      </c>
      <c r="G26" s="1" t="s">
        <v>113</v>
      </c>
      <c r="H26" s="80" t="s">
        <v>302</v>
      </c>
      <c r="I26" s="1" t="s">
        <v>303</v>
      </c>
      <c r="J26" s="1" t="s">
        <v>124</v>
      </c>
      <c r="K26" s="1" t="s">
        <v>287</v>
      </c>
      <c r="L26" s="1">
        <v>0</v>
      </c>
      <c r="M26" s="1">
        <f t="shared" si="0"/>
        <v>0</v>
      </c>
      <c r="N26" s="83"/>
      <c r="O26" s="83"/>
    </row>
    <row r="27" spans="1:17" s="9" customFormat="1" ht="25.05" customHeight="1" x14ac:dyDescent="0.3">
      <c r="A27" s="144"/>
      <c r="B27" s="96">
        <v>9</v>
      </c>
      <c r="C27" s="1" t="s">
        <v>304</v>
      </c>
      <c r="D27" s="1">
        <v>1</v>
      </c>
      <c r="E27" s="1" t="s">
        <v>305</v>
      </c>
      <c r="F27" s="1" t="s">
        <v>306</v>
      </c>
      <c r="G27" s="1" t="s">
        <v>124</v>
      </c>
      <c r="H27" s="81" t="s">
        <v>307</v>
      </c>
      <c r="I27" s="1" t="s">
        <v>308</v>
      </c>
      <c r="J27" s="1" t="s">
        <v>148</v>
      </c>
      <c r="K27" s="1"/>
      <c r="L27" s="1">
        <v>0</v>
      </c>
      <c r="M27" s="1">
        <f t="shared" si="0"/>
        <v>0</v>
      </c>
      <c r="N27" s="83"/>
      <c r="O27" s="83"/>
    </row>
    <row r="28" spans="1:17" s="2" customFormat="1" ht="48.6" customHeight="1" x14ac:dyDescent="0.3">
      <c r="A28" s="6" t="s">
        <v>341</v>
      </c>
      <c r="B28" s="96">
        <v>10</v>
      </c>
      <c r="C28" s="89" t="s">
        <v>342</v>
      </c>
      <c r="D28" s="89">
        <v>6</v>
      </c>
      <c r="E28" s="1" t="s">
        <v>343</v>
      </c>
      <c r="F28" s="90" t="s">
        <v>344</v>
      </c>
      <c r="G28" s="1" t="s">
        <v>113</v>
      </c>
      <c r="H28" s="1" t="s">
        <v>345</v>
      </c>
      <c r="I28" s="1" t="s">
        <v>346</v>
      </c>
      <c r="J28" s="1" t="s">
        <v>113</v>
      </c>
      <c r="K28" s="1" t="s">
        <v>113</v>
      </c>
      <c r="L28" s="1">
        <v>0</v>
      </c>
      <c r="M28" s="1">
        <f t="shared" ref="M28:M31" si="1">L28*D28</f>
        <v>0</v>
      </c>
      <c r="N28" s="1"/>
      <c r="O28" s="1"/>
      <c r="P28" s="4"/>
      <c r="Q28" s="4"/>
    </row>
    <row r="29" spans="1:17" s="2" customFormat="1" ht="19.95" customHeight="1" x14ac:dyDescent="0.3">
      <c r="A29" s="153" t="s">
        <v>347</v>
      </c>
      <c r="B29" s="96">
        <v>11</v>
      </c>
      <c r="C29" s="89" t="s">
        <v>348</v>
      </c>
      <c r="D29" s="89">
        <v>2</v>
      </c>
      <c r="E29" s="1" t="s">
        <v>348</v>
      </c>
      <c r="F29" s="1"/>
      <c r="G29" s="1" t="s">
        <v>124</v>
      </c>
      <c r="H29" s="1" t="s">
        <v>349</v>
      </c>
      <c r="I29" s="1" t="s">
        <v>350</v>
      </c>
      <c r="J29" s="1" t="s">
        <v>113</v>
      </c>
      <c r="K29" s="1" t="s">
        <v>113</v>
      </c>
      <c r="L29" s="1">
        <v>0</v>
      </c>
      <c r="M29" s="1">
        <f t="shared" si="1"/>
        <v>0</v>
      </c>
      <c r="N29" s="1"/>
      <c r="O29" s="1"/>
      <c r="P29" s="4"/>
      <c r="Q29" s="4"/>
    </row>
    <row r="30" spans="1:17" s="3" customFormat="1" ht="43.8" customHeight="1" x14ac:dyDescent="0.3">
      <c r="A30" s="153"/>
      <c r="B30" s="96">
        <v>12</v>
      </c>
      <c r="C30" s="89" t="s">
        <v>351</v>
      </c>
      <c r="D30" s="89">
        <v>2</v>
      </c>
      <c r="E30" s="1" t="s">
        <v>351</v>
      </c>
      <c r="F30" s="1"/>
      <c r="G30" s="1" t="s">
        <v>124</v>
      </c>
      <c r="H30" s="1" t="s">
        <v>352</v>
      </c>
      <c r="I30" s="1" t="s">
        <v>353</v>
      </c>
      <c r="J30" s="1" t="s">
        <v>113</v>
      </c>
      <c r="K30" s="1" t="s">
        <v>113</v>
      </c>
      <c r="L30" s="1">
        <v>0</v>
      </c>
      <c r="M30" s="1">
        <f t="shared" si="1"/>
        <v>0</v>
      </c>
      <c r="N30" s="83"/>
      <c r="O30" s="83"/>
      <c r="P30" s="9"/>
      <c r="Q30" s="9"/>
    </row>
    <row r="31" spans="1:17" s="3" customFormat="1" ht="19.95" customHeight="1" x14ac:dyDescent="0.3">
      <c r="A31" s="153"/>
      <c r="B31" s="96">
        <v>13</v>
      </c>
      <c r="C31" s="89" t="s">
        <v>354</v>
      </c>
      <c r="D31" s="89">
        <v>1</v>
      </c>
      <c r="E31" s="1" t="s">
        <v>355</v>
      </c>
      <c r="F31" s="1" t="s">
        <v>356</v>
      </c>
      <c r="G31" s="1" t="s">
        <v>113</v>
      </c>
      <c r="H31" s="1" t="s">
        <v>357</v>
      </c>
      <c r="I31" s="1" t="s">
        <v>358</v>
      </c>
      <c r="J31" s="1" t="s">
        <v>113</v>
      </c>
      <c r="K31" s="1" t="s">
        <v>113</v>
      </c>
      <c r="L31" s="1">
        <v>0</v>
      </c>
      <c r="M31" s="1">
        <f t="shared" si="1"/>
        <v>0</v>
      </c>
      <c r="N31" s="83"/>
      <c r="O31" s="83"/>
      <c r="P31" s="9"/>
      <c r="Q31" s="9"/>
    </row>
    <row r="32" spans="1:17" s="3" customFormat="1" ht="34.200000000000003" customHeight="1" x14ac:dyDescent="0.3">
      <c r="A32" s="153"/>
      <c r="B32" s="96">
        <v>14</v>
      </c>
      <c r="C32" s="89" t="s">
        <v>359</v>
      </c>
      <c r="D32" s="89">
        <v>1</v>
      </c>
      <c r="E32" s="1" t="s">
        <v>360</v>
      </c>
      <c r="F32" s="1" t="s">
        <v>361</v>
      </c>
      <c r="G32" s="1" t="s">
        <v>113</v>
      </c>
      <c r="H32" s="1" t="s">
        <v>362</v>
      </c>
      <c r="I32" s="95" t="s">
        <v>363</v>
      </c>
      <c r="J32" s="1" t="s">
        <v>364</v>
      </c>
      <c r="K32" s="97" t="s">
        <v>365</v>
      </c>
      <c r="L32" s="1">
        <v>0</v>
      </c>
      <c r="M32" s="1">
        <f t="shared" ref="M32:M36" si="2">L32*D32</f>
        <v>0</v>
      </c>
      <c r="N32" s="83"/>
      <c r="O32" s="83"/>
      <c r="P32" s="9"/>
      <c r="Q32" s="9"/>
    </row>
    <row r="33" spans="1:17" s="3" customFormat="1" ht="19.95" customHeight="1" x14ac:dyDescent="0.3">
      <c r="A33" s="153"/>
      <c r="B33" s="96">
        <v>15</v>
      </c>
      <c r="C33" s="89" t="s">
        <v>366</v>
      </c>
      <c r="D33" s="89">
        <v>1</v>
      </c>
      <c r="E33" s="1" t="s">
        <v>367</v>
      </c>
      <c r="F33" s="1" t="s">
        <v>368</v>
      </c>
      <c r="G33" s="1" t="s">
        <v>113</v>
      </c>
      <c r="H33" s="1" t="s">
        <v>369</v>
      </c>
      <c r="I33" s="1" t="s">
        <v>370</v>
      </c>
      <c r="J33" s="1" t="s">
        <v>113</v>
      </c>
      <c r="K33" s="1" t="s">
        <v>113</v>
      </c>
      <c r="L33" s="1">
        <v>0</v>
      </c>
      <c r="M33" s="1">
        <f t="shared" si="2"/>
        <v>0</v>
      </c>
      <c r="N33" s="83"/>
      <c r="O33" s="83"/>
      <c r="P33" s="9"/>
      <c r="Q33" s="9"/>
    </row>
    <row r="34" spans="1:17" s="3" customFormat="1" ht="19.95" customHeight="1" x14ac:dyDescent="0.3">
      <c r="A34" s="153"/>
      <c r="B34" s="96">
        <v>16</v>
      </c>
      <c r="C34" s="89" t="s">
        <v>371</v>
      </c>
      <c r="D34" s="89">
        <v>6</v>
      </c>
      <c r="E34" s="1"/>
      <c r="F34" s="1"/>
      <c r="G34" s="1" t="s">
        <v>124</v>
      </c>
      <c r="H34" s="1" t="s">
        <v>372</v>
      </c>
      <c r="I34" s="1" t="s">
        <v>373</v>
      </c>
      <c r="J34" s="1" t="s">
        <v>113</v>
      </c>
      <c r="K34" s="1" t="s">
        <v>113</v>
      </c>
      <c r="L34" s="1">
        <v>0</v>
      </c>
      <c r="M34" s="1">
        <f t="shared" si="2"/>
        <v>0</v>
      </c>
      <c r="N34" s="83"/>
      <c r="O34" s="83"/>
      <c r="P34" s="9"/>
      <c r="Q34" s="9"/>
    </row>
    <row r="35" spans="1:17" s="3" customFormat="1" ht="19.95" customHeight="1" x14ac:dyDescent="0.3">
      <c r="A35" s="153"/>
      <c r="B35" s="96">
        <v>17</v>
      </c>
      <c r="C35" s="89" t="s">
        <v>374</v>
      </c>
      <c r="D35" s="89">
        <v>1</v>
      </c>
      <c r="E35" s="1" t="s">
        <v>375</v>
      </c>
      <c r="F35" s="1" t="s">
        <v>376</v>
      </c>
      <c r="G35" s="1" t="s">
        <v>113</v>
      </c>
      <c r="H35" s="1" t="s">
        <v>377</v>
      </c>
      <c r="I35" s="1" t="s">
        <v>378</v>
      </c>
      <c r="J35" s="1" t="s">
        <v>113</v>
      </c>
      <c r="K35" s="1" t="s">
        <v>113</v>
      </c>
      <c r="L35" s="1">
        <v>0</v>
      </c>
      <c r="M35" s="1">
        <f t="shared" si="2"/>
        <v>0</v>
      </c>
      <c r="N35" s="83"/>
      <c r="O35" s="83"/>
      <c r="P35" s="9"/>
      <c r="Q35" s="9"/>
    </row>
    <row r="36" spans="1:17" s="3" customFormat="1" ht="19.95" customHeight="1" x14ac:dyDescent="0.3">
      <c r="A36" s="153"/>
      <c r="B36" s="96">
        <v>18</v>
      </c>
      <c r="C36" s="89" t="s">
        <v>379</v>
      </c>
      <c r="D36" s="89">
        <v>2</v>
      </c>
      <c r="E36" s="24"/>
      <c r="F36" s="24"/>
      <c r="G36" s="1" t="s">
        <v>124</v>
      </c>
      <c r="H36" s="1" t="s">
        <v>380</v>
      </c>
      <c r="I36" s="1" t="s">
        <v>381</v>
      </c>
      <c r="J36" s="1" t="s">
        <v>113</v>
      </c>
      <c r="K36" s="1" t="s">
        <v>113</v>
      </c>
      <c r="L36" s="1">
        <v>0</v>
      </c>
      <c r="M36" s="1">
        <f t="shared" si="2"/>
        <v>0</v>
      </c>
      <c r="N36" s="83"/>
      <c r="O36" s="83"/>
      <c r="P36" s="9"/>
      <c r="Q36" s="9"/>
    </row>
    <row r="37" spans="1:17" s="3" customFormat="1" ht="19.95" customHeight="1" x14ac:dyDescent="0.3">
      <c r="A37" s="153"/>
      <c r="B37" s="96">
        <v>19</v>
      </c>
      <c r="C37" s="89" t="s">
        <v>382</v>
      </c>
      <c r="D37" s="89">
        <v>2</v>
      </c>
      <c r="E37" s="91" t="s">
        <v>383</v>
      </c>
      <c r="F37" s="25" t="s">
        <v>384</v>
      </c>
      <c r="G37" s="1" t="s">
        <v>113</v>
      </c>
      <c r="H37" s="1" t="s">
        <v>385</v>
      </c>
      <c r="I37" s="1" t="s">
        <v>386</v>
      </c>
      <c r="J37" s="1" t="s">
        <v>113</v>
      </c>
      <c r="K37" s="1" t="s">
        <v>113</v>
      </c>
      <c r="L37" s="1">
        <v>0</v>
      </c>
      <c r="M37" s="1">
        <f t="shared" ref="M37:M45" si="3">L37*D37</f>
        <v>0</v>
      </c>
      <c r="N37" s="83"/>
      <c r="O37" s="83"/>
      <c r="P37" s="9"/>
      <c r="Q37" s="9"/>
    </row>
    <row r="38" spans="1:17" s="3" customFormat="1" ht="19.95" customHeight="1" x14ac:dyDescent="0.3">
      <c r="A38" s="153"/>
      <c r="B38" s="96">
        <v>20</v>
      </c>
      <c r="C38" s="89" t="s">
        <v>387</v>
      </c>
      <c r="D38" s="89">
        <v>2</v>
      </c>
      <c r="E38" s="89"/>
      <c r="F38" s="89"/>
      <c r="G38" s="1" t="s">
        <v>388</v>
      </c>
      <c r="H38" s="1" t="s">
        <v>389</v>
      </c>
      <c r="I38" s="1" t="s">
        <v>390</v>
      </c>
      <c r="J38" s="1" t="s">
        <v>113</v>
      </c>
      <c r="K38" s="1" t="s">
        <v>113</v>
      </c>
      <c r="L38" s="1">
        <v>0</v>
      </c>
      <c r="M38" s="1">
        <f t="shared" si="3"/>
        <v>0</v>
      </c>
      <c r="N38" s="83"/>
      <c r="O38" s="83"/>
      <c r="P38" s="9"/>
      <c r="Q38" s="9"/>
    </row>
    <row r="39" spans="1:17" s="3" customFormat="1" ht="47.4" customHeight="1" x14ac:dyDescent="0.3">
      <c r="A39" s="153" t="s">
        <v>391</v>
      </c>
      <c r="B39" s="96">
        <v>21</v>
      </c>
      <c r="C39" s="89" t="s">
        <v>392</v>
      </c>
      <c r="D39" s="89">
        <v>1</v>
      </c>
      <c r="E39" s="92" t="s">
        <v>393</v>
      </c>
      <c r="F39" s="92" t="s">
        <v>394</v>
      </c>
      <c r="G39" s="1" t="s">
        <v>113</v>
      </c>
      <c r="H39" s="1" t="s">
        <v>395</v>
      </c>
      <c r="I39" s="93" t="s">
        <v>396</v>
      </c>
      <c r="J39" s="1" t="s">
        <v>113</v>
      </c>
      <c r="K39" s="1" t="s">
        <v>113</v>
      </c>
      <c r="L39" s="1">
        <v>0</v>
      </c>
      <c r="M39" s="1">
        <f t="shared" si="3"/>
        <v>0</v>
      </c>
      <c r="N39" s="83"/>
      <c r="O39" s="83"/>
      <c r="P39" s="9"/>
      <c r="Q39" s="9"/>
    </row>
    <row r="40" spans="1:17" s="3" customFormat="1" ht="57.6" customHeight="1" x14ac:dyDescent="0.3">
      <c r="A40" s="153"/>
      <c r="B40" s="96">
        <v>22</v>
      </c>
      <c r="C40" s="89" t="s">
        <v>397</v>
      </c>
      <c r="D40" s="89">
        <v>1</v>
      </c>
      <c r="E40" s="24" t="s">
        <v>393</v>
      </c>
      <c r="F40" s="24" t="s">
        <v>398</v>
      </c>
      <c r="G40" s="1" t="s">
        <v>113</v>
      </c>
      <c r="H40" s="1" t="s">
        <v>399</v>
      </c>
      <c r="I40" s="93" t="s">
        <v>400</v>
      </c>
      <c r="J40" s="1" t="s">
        <v>113</v>
      </c>
      <c r="K40" s="21" t="s">
        <v>113</v>
      </c>
      <c r="L40" s="1">
        <v>0</v>
      </c>
      <c r="M40" s="1">
        <f t="shared" si="3"/>
        <v>0</v>
      </c>
      <c r="N40" s="83"/>
      <c r="O40" s="83"/>
      <c r="P40" s="9"/>
      <c r="Q40" s="9"/>
    </row>
    <row r="41" spans="1:17" s="3" customFormat="1" ht="36" customHeight="1" x14ac:dyDescent="0.3">
      <c r="A41" s="153"/>
      <c r="B41" s="96">
        <v>23</v>
      </c>
      <c r="C41" s="89" t="s">
        <v>401</v>
      </c>
      <c r="D41" s="89">
        <v>1</v>
      </c>
      <c r="E41" s="1" t="s">
        <v>402</v>
      </c>
      <c r="F41" s="24" t="s">
        <v>403</v>
      </c>
      <c r="G41" s="1" t="s">
        <v>113</v>
      </c>
      <c r="H41" s="1" t="s">
        <v>404</v>
      </c>
      <c r="I41" s="93" t="s">
        <v>405</v>
      </c>
      <c r="J41" s="1" t="s">
        <v>113</v>
      </c>
      <c r="K41" s="97" t="s">
        <v>365</v>
      </c>
      <c r="L41" s="1">
        <v>0</v>
      </c>
      <c r="M41" s="1">
        <f t="shared" si="3"/>
        <v>0</v>
      </c>
      <c r="N41" s="83"/>
      <c r="O41" s="83"/>
      <c r="P41" s="9"/>
      <c r="Q41" s="9"/>
    </row>
    <row r="42" spans="1:17" s="3" customFormat="1" ht="45.6" customHeight="1" x14ac:dyDescent="0.3">
      <c r="A42" s="153"/>
      <c r="B42" s="96">
        <v>24</v>
      </c>
      <c r="C42" s="89" t="s">
        <v>406</v>
      </c>
      <c r="D42" s="89">
        <v>1</v>
      </c>
      <c r="E42" s="24"/>
      <c r="F42" s="24"/>
      <c r="G42" s="1" t="s">
        <v>124</v>
      </c>
      <c r="H42" s="1" t="s">
        <v>424</v>
      </c>
      <c r="I42" s="93" t="s">
        <v>407</v>
      </c>
      <c r="J42" s="1" t="s">
        <v>113</v>
      </c>
      <c r="K42" s="21" t="s">
        <v>113</v>
      </c>
      <c r="L42" s="1">
        <v>0</v>
      </c>
      <c r="M42" s="1">
        <f t="shared" si="3"/>
        <v>0</v>
      </c>
      <c r="N42" s="83"/>
      <c r="O42" s="83"/>
      <c r="P42" s="9"/>
      <c r="Q42" s="9"/>
    </row>
    <row r="43" spans="1:17" s="3" customFormat="1" ht="42" customHeight="1" x14ac:dyDescent="0.3">
      <c r="A43" s="154" t="s">
        <v>408</v>
      </c>
      <c r="B43" s="96">
        <v>25</v>
      </c>
      <c r="C43" s="89" t="s">
        <v>409</v>
      </c>
      <c r="D43" s="1">
        <v>1</v>
      </c>
      <c r="E43" s="1" t="s">
        <v>410</v>
      </c>
      <c r="F43" s="1" t="s">
        <v>411</v>
      </c>
      <c r="G43" s="1" t="s">
        <v>113</v>
      </c>
      <c r="H43" s="1" t="s">
        <v>412</v>
      </c>
      <c r="I43" s="1" t="s">
        <v>413</v>
      </c>
      <c r="J43" s="1" t="s">
        <v>124</v>
      </c>
      <c r="K43" s="97" t="s">
        <v>365</v>
      </c>
      <c r="L43" s="1">
        <v>0</v>
      </c>
      <c r="M43" s="1">
        <f t="shared" si="3"/>
        <v>0</v>
      </c>
      <c r="N43" s="83"/>
      <c r="O43" s="83"/>
      <c r="P43" s="9"/>
      <c r="Q43" s="9"/>
    </row>
    <row r="44" spans="1:17" s="3" customFormat="1" ht="19.95" customHeight="1" x14ac:dyDescent="0.3">
      <c r="A44" s="155"/>
      <c r="B44" s="96">
        <v>26</v>
      </c>
      <c r="C44" s="89" t="s">
        <v>414</v>
      </c>
      <c r="D44" s="1">
        <v>1</v>
      </c>
      <c r="E44" s="1" t="s">
        <v>415</v>
      </c>
      <c r="F44" s="1" t="s">
        <v>416</v>
      </c>
      <c r="G44" s="1" t="s">
        <v>113</v>
      </c>
      <c r="H44" s="94" t="s">
        <v>417</v>
      </c>
      <c r="I44" s="89" t="s">
        <v>418</v>
      </c>
      <c r="J44" s="1" t="s">
        <v>113</v>
      </c>
      <c r="K44" s="21" t="s">
        <v>113</v>
      </c>
      <c r="L44" s="1">
        <v>0</v>
      </c>
      <c r="M44" s="1">
        <f t="shared" si="3"/>
        <v>0</v>
      </c>
      <c r="N44" s="83"/>
      <c r="O44" s="83"/>
      <c r="P44" s="9"/>
      <c r="Q44" s="9"/>
    </row>
    <row r="45" spans="1:17" s="3" customFormat="1" ht="43.8" customHeight="1" x14ac:dyDescent="0.3">
      <c r="A45" s="156"/>
      <c r="B45" s="96">
        <v>27</v>
      </c>
      <c r="C45" s="89" t="s">
        <v>419</v>
      </c>
      <c r="D45" s="1">
        <v>1</v>
      </c>
      <c r="E45" s="1" t="s">
        <v>420</v>
      </c>
      <c r="F45" s="1" t="s">
        <v>421</v>
      </c>
      <c r="G45" s="1" t="s">
        <v>113</v>
      </c>
      <c r="H45" s="94" t="s">
        <v>422</v>
      </c>
      <c r="I45" s="1" t="s">
        <v>423</v>
      </c>
      <c r="J45" s="1" t="s">
        <v>113</v>
      </c>
      <c r="K45" s="21" t="s">
        <v>428</v>
      </c>
      <c r="L45" s="1">
        <v>0</v>
      </c>
      <c r="M45" s="1">
        <f t="shared" si="3"/>
        <v>0</v>
      </c>
      <c r="N45" s="83"/>
      <c r="O45" s="83"/>
      <c r="P45" s="9"/>
      <c r="Q45" s="9"/>
    </row>
    <row r="46" spans="1:17" s="65" customFormat="1" ht="35.4" customHeight="1" x14ac:dyDescent="0.3">
      <c r="A46" s="152" t="s">
        <v>328</v>
      </c>
      <c r="B46" s="152"/>
      <c r="C46" s="152"/>
      <c r="D46" s="152"/>
      <c r="E46" s="152"/>
      <c r="F46" s="152"/>
      <c r="G46" s="152"/>
      <c r="H46" s="152"/>
      <c r="I46" s="152"/>
      <c r="J46" s="152"/>
      <c r="K46" s="152"/>
      <c r="L46" s="152"/>
      <c r="M46" s="152"/>
      <c r="N46" s="152"/>
      <c r="O46" s="152"/>
    </row>
    <row r="47" spans="1:17" s="69" customFormat="1" ht="23.4" customHeight="1" x14ac:dyDescent="0.3">
      <c r="A47" s="116" t="s">
        <v>329</v>
      </c>
      <c r="B47" s="116"/>
      <c r="C47" s="116"/>
      <c r="D47" s="116"/>
      <c r="E47" s="116"/>
      <c r="F47" s="116"/>
      <c r="G47" s="108"/>
      <c r="H47" s="108"/>
      <c r="I47" s="108"/>
      <c r="J47" s="108"/>
      <c r="K47" s="108"/>
      <c r="L47" s="108"/>
      <c r="M47" s="108"/>
      <c r="N47" s="108"/>
      <c r="O47" s="108"/>
    </row>
    <row r="48" spans="1:17" s="69" customFormat="1" ht="41.4" customHeight="1" x14ac:dyDescent="0.3">
      <c r="A48" s="116" t="s">
        <v>330</v>
      </c>
      <c r="B48" s="116"/>
      <c r="C48" s="116"/>
      <c r="D48" s="116"/>
      <c r="E48" s="116"/>
      <c r="F48" s="116"/>
      <c r="G48" s="108"/>
      <c r="H48" s="108"/>
      <c r="I48" s="108"/>
      <c r="J48" s="108"/>
      <c r="K48" s="108"/>
      <c r="L48" s="108"/>
      <c r="M48" s="108"/>
      <c r="N48" s="108"/>
      <c r="O48" s="108"/>
    </row>
    <row r="49" spans="1:15" s="69" customFormat="1" ht="24.6" customHeight="1" x14ac:dyDescent="0.3">
      <c r="A49" s="128" t="s">
        <v>436</v>
      </c>
      <c r="B49" s="129"/>
      <c r="C49" s="129"/>
      <c r="D49" s="129"/>
      <c r="E49" s="129"/>
      <c r="F49" s="130"/>
      <c r="G49" s="120"/>
      <c r="H49" s="121"/>
      <c r="I49" s="121"/>
      <c r="J49" s="121"/>
      <c r="K49" s="121"/>
      <c r="L49" s="121"/>
      <c r="M49" s="121"/>
      <c r="N49" s="121"/>
      <c r="O49" s="122"/>
    </row>
    <row r="50" spans="1:15" s="69" customFormat="1" ht="24.6" customHeight="1" x14ac:dyDescent="0.3">
      <c r="A50" s="128" t="s">
        <v>446</v>
      </c>
      <c r="B50" s="129"/>
      <c r="C50" s="129"/>
      <c r="D50" s="129"/>
      <c r="E50" s="129"/>
      <c r="F50" s="130"/>
      <c r="G50" s="120"/>
      <c r="H50" s="121"/>
      <c r="I50" s="121"/>
      <c r="J50" s="121"/>
      <c r="K50" s="121"/>
      <c r="L50" s="121"/>
      <c r="M50" s="121"/>
      <c r="N50" s="121"/>
      <c r="O50" s="122"/>
    </row>
    <row r="51" spans="1:15" s="69" customFormat="1" ht="41.4" customHeight="1" x14ac:dyDescent="0.3">
      <c r="A51" s="128" t="s">
        <v>437</v>
      </c>
      <c r="B51" s="129"/>
      <c r="C51" s="129"/>
      <c r="D51" s="129"/>
      <c r="E51" s="129"/>
      <c r="F51" s="130"/>
      <c r="G51" s="120"/>
      <c r="H51" s="121"/>
      <c r="I51" s="121"/>
      <c r="J51" s="121"/>
      <c r="K51" s="121"/>
      <c r="L51" s="121"/>
      <c r="M51" s="121"/>
      <c r="N51" s="121"/>
      <c r="O51" s="122"/>
    </row>
    <row r="52" spans="1:15" s="69" customFormat="1" ht="24.6" customHeight="1" x14ac:dyDescent="0.3">
      <c r="A52" s="116" t="s">
        <v>340</v>
      </c>
      <c r="B52" s="116"/>
      <c r="C52" s="116"/>
      <c r="D52" s="116"/>
      <c r="E52" s="116"/>
      <c r="F52" s="116"/>
      <c r="G52" s="108"/>
      <c r="H52" s="108"/>
      <c r="I52" s="108"/>
      <c r="J52" s="108"/>
      <c r="K52" s="108"/>
      <c r="L52" s="108"/>
      <c r="M52" s="108"/>
      <c r="N52" s="108"/>
      <c r="O52" s="108"/>
    </row>
    <row r="53" spans="1:15" s="69" customFormat="1" ht="29.4" customHeight="1" x14ac:dyDescent="0.3">
      <c r="A53" s="116" t="s">
        <v>332</v>
      </c>
      <c r="B53" s="116"/>
      <c r="C53" s="116"/>
      <c r="D53" s="116"/>
      <c r="E53" s="116"/>
      <c r="F53" s="116"/>
      <c r="G53" s="108"/>
      <c r="H53" s="108"/>
      <c r="I53" s="108"/>
      <c r="J53" s="108"/>
      <c r="K53" s="108"/>
      <c r="L53" s="108"/>
      <c r="M53" s="108"/>
      <c r="N53" s="108"/>
      <c r="O53" s="108"/>
    </row>
    <row r="54" spans="1:15" s="69" customFormat="1" ht="28.2" customHeight="1" x14ac:dyDescent="0.3">
      <c r="A54" s="116" t="s">
        <v>333</v>
      </c>
      <c r="B54" s="116"/>
      <c r="C54" s="116"/>
      <c r="D54" s="116"/>
      <c r="E54" s="116"/>
      <c r="F54" s="116"/>
      <c r="G54" s="108"/>
      <c r="H54" s="108"/>
      <c r="I54" s="108"/>
      <c r="J54" s="108"/>
      <c r="K54" s="108"/>
      <c r="L54" s="108"/>
      <c r="M54" s="108"/>
      <c r="N54" s="108"/>
      <c r="O54" s="108"/>
    </row>
    <row r="55" spans="1:15" s="70" customFormat="1" ht="27.6" customHeight="1" x14ac:dyDescent="0.3">
      <c r="A55" s="116" t="s">
        <v>334</v>
      </c>
      <c r="B55" s="116"/>
      <c r="C55" s="116"/>
      <c r="D55" s="116"/>
      <c r="E55" s="116"/>
      <c r="F55" s="116"/>
      <c r="G55" s="108"/>
      <c r="H55" s="108"/>
      <c r="I55" s="108"/>
      <c r="J55" s="108"/>
      <c r="K55" s="108"/>
      <c r="L55" s="108"/>
      <c r="M55" s="108"/>
      <c r="N55" s="108"/>
      <c r="O55" s="108"/>
    </row>
  </sheetData>
  <mergeCells count="50">
    <mergeCell ref="A29:A38"/>
    <mergeCell ref="A39:A42"/>
    <mergeCell ref="A53:F53"/>
    <mergeCell ref="G53:O53"/>
    <mergeCell ref="G50:O50"/>
    <mergeCell ref="A43:A45"/>
    <mergeCell ref="A54:F54"/>
    <mergeCell ref="G54:O54"/>
    <mergeCell ref="A55:F55"/>
    <mergeCell ref="G55:O55"/>
    <mergeCell ref="A46:O46"/>
    <mergeCell ref="A47:F47"/>
    <mergeCell ref="G47:O47"/>
    <mergeCell ref="A48:F48"/>
    <mergeCell ref="G48:O48"/>
    <mergeCell ref="A52:F52"/>
    <mergeCell ref="G52:O52"/>
    <mergeCell ref="A51:F51"/>
    <mergeCell ref="G51:O51"/>
    <mergeCell ref="A49:F49"/>
    <mergeCell ref="A50:F50"/>
    <mergeCell ref="G49:O49"/>
    <mergeCell ref="A14:D14"/>
    <mergeCell ref="A15:D15"/>
    <mergeCell ref="A16:O16"/>
    <mergeCell ref="A17:O17"/>
    <mergeCell ref="E14:O14"/>
    <mergeCell ref="E15:O15"/>
    <mergeCell ref="A11:D11"/>
    <mergeCell ref="A12:D12"/>
    <mergeCell ref="A13:D13"/>
    <mergeCell ref="E11:O11"/>
    <mergeCell ref="E12:O12"/>
    <mergeCell ref="E13:O13"/>
    <mergeCell ref="A19:A21"/>
    <mergeCell ref="A22:A27"/>
    <mergeCell ref="A1:O1"/>
    <mergeCell ref="A2:O2"/>
    <mergeCell ref="A3:O3"/>
    <mergeCell ref="A4:O4"/>
    <mergeCell ref="A5:O5"/>
    <mergeCell ref="A6:O6"/>
    <mergeCell ref="A7:D7"/>
    <mergeCell ref="E7:O7"/>
    <mergeCell ref="A8:D8"/>
    <mergeCell ref="E8:O8"/>
    <mergeCell ref="A9:D9"/>
    <mergeCell ref="E9:O9"/>
    <mergeCell ref="A10:D10"/>
    <mergeCell ref="E10:O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PHH</vt:lpstr>
      <vt:lpstr>GK PHH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Graczyk</dc:creator>
  <cp:lastModifiedBy>Karolina Graczyk</cp:lastModifiedBy>
  <dcterms:created xsi:type="dcterms:W3CDTF">2023-02-14T08:32:37Z</dcterms:created>
  <dcterms:modified xsi:type="dcterms:W3CDTF">2023-05-05T12:59:06Z</dcterms:modified>
</cp:coreProperties>
</file>