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ystrowski\Desktop\UJ\6.GAZ\07.2023-12.2023\"/>
    </mc:Choice>
  </mc:AlternateContent>
  <xr:revisionPtr revIDLastSave="0" documentId="13_ncr:1_{A5ED57C2-6338-4C08-897D-08C4724CFAB6}" xr6:coauthVersionLast="47" xr6:coauthVersionMax="47" xr10:uidLastSave="{00000000-0000-0000-0000-000000000000}"/>
  <bookViews>
    <workbookView xWindow="-120" yWindow="-120" windowWidth="29040" windowHeight="15840" xr2:uid="{7347019D-3B3B-4EED-9D88-53AEFD78C24A}"/>
  </bookViews>
  <sheets>
    <sheet name="szacowanie kosztów 23.03.2023" sheetId="1" r:id="rId1"/>
  </sheets>
  <definedNames>
    <definedName name="_xlnm._FilterDatabase" localSheetId="0" hidden="1">'szacowanie kosztów 23.03.2023'!$E$2:$K$32</definedName>
    <definedName name="_xlnm.Print_Area" localSheetId="0">'szacowanie kosztów 23.03.2023'!$A$1:$K$23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3" i="1"/>
</calcChain>
</file>

<file path=xl/sharedStrings.xml><?xml version="1.0" encoding="utf-8"?>
<sst xmlns="http://schemas.openxmlformats.org/spreadsheetml/2006/main" count="75" uniqueCount="44">
  <si>
    <t>L.P</t>
  </si>
  <si>
    <t xml:space="preserve">Grupa taryfowa  </t>
  </si>
  <si>
    <t>Adres punktu</t>
  </si>
  <si>
    <t>Lipiec</t>
  </si>
  <si>
    <t>Sierpień</t>
  </si>
  <si>
    <t>Wrzesień</t>
  </si>
  <si>
    <t>Październik</t>
  </si>
  <si>
    <t>Listopad</t>
  </si>
  <si>
    <t>Grudzień</t>
  </si>
  <si>
    <t xml:space="preserve">Ilość jednostek 
w okresie 
6 miesięcy </t>
  </si>
  <si>
    <t>W-5.1</t>
  </si>
  <si>
    <t>Batorego 12</t>
  </si>
  <si>
    <t>Grodzka 52</t>
  </si>
  <si>
    <t>Grodzka 53</t>
  </si>
  <si>
    <t>Grodzka 64</t>
  </si>
  <si>
    <t>Józefa 19</t>
  </si>
  <si>
    <t>Orla 171</t>
  </si>
  <si>
    <t>W-4</t>
  </si>
  <si>
    <t>Szymanowskiego 3</t>
  </si>
  <si>
    <t>Żeromskiego 28a</t>
  </si>
  <si>
    <t>Słoneczna 40</t>
  </si>
  <si>
    <t>Polanka Hallera 1</t>
  </si>
  <si>
    <t>W-3.6 PSG Oddział Tarnów</t>
  </si>
  <si>
    <t>Rynek Główny 8 II piętro</t>
  </si>
  <si>
    <t>Rynek Główny 8 I p</t>
  </si>
  <si>
    <t>Floriańska 49 piwnica</t>
  </si>
  <si>
    <t>Łazy 1</t>
  </si>
  <si>
    <t>Łazy 2</t>
  </si>
  <si>
    <t>Kamionka 11</t>
  </si>
  <si>
    <t>Kamionka 11A</t>
  </si>
  <si>
    <t>W-3.6 PSG Oddział Zabrze</t>
  </si>
  <si>
    <t>Pana Tadeusza 12</t>
  </si>
  <si>
    <t xml:space="preserve">Garbarska 7a </t>
  </si>
  <si>
    <t>Miejscowość</t>
  </si>
  <si>
    <t>Kraków</t>
  </si>
  <si>
    <t>Ustroń</t>
  </si>
  <si>
    <t>Zakopane</t>
  </si>
  <si>
    <t>Rabka - Zdrój</t>
  </si>
  <si>
    <t>Polanka Hallera</t>
  </si>
  <si>
    <t>Modlnica</t>
  </si>
  <si>
    <t>Modlnica ul. Św Wojciecha 62- Dwór</t>
  </si>
  <si>
    <t>Modlnica ul. Św Wojciecha 62- Lamus</t>
  </si>
  <si>
    <t>Łazy - Rzezawa</t>
  </si>
  <si>
    <t>Miesięczne rozbicie zużycia gazu dla poszczególnych punktów poboru w zakresie taryf W5, W4, W3.6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</si>
</sst>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2" fontId="1" fillId="0" borderId="0" xfId="1" applyNumberFormat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wrapText="1"/>
    </xf>
    <xf numFmtId="4" fontId="1" fillId="2" borderId="1" xfId="1" applyNumberForma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 wrapText="1"/>
    </xf>
    <xf numFmtId="4" fontId="1" fillId="3" borderId="1" xfId="1" applyNumberForma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/>
    </xf>
    <xf numFmtId="0" fontId="1" fillId="4" borderId="1" xfId="1" applyFill="1" applyBorder="1" applyAlignment="1">
      <alignment horizontal="center" vertical="center" wrapText="1"/>
    </xf>
    <xf numFmtId="0" fontId="0" fillId="4" borderId="1" xfId="1" applyFont="1" applyFill="1" applyBorder="1" applyAlignment="1">
      <alignment horizontal="center" vertical="center"/>
    </xf>
    <xf numFmtId="4" fontId="1" fillId="4" borderId="1" xfId="1" applyNumberFormat="1" applyFill="1" applyBorder="1" applyAlignment="1">
      <alignment horizontal="center" vertical="center"/>
    </xf>
    <xf numFmtId="0" fontId="0" fillId="4" borderId="1" xfId="1" applyFont="1" applyFill="1" applyBorder="1" applyAlignment="1">
      <alignment horizontal="center" vertical="center" wrapText="1"/>
    </xf>
    <xf numFmtId="0" fontId="1" fillId="5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 wrapText="1"/>
    </xf>
    <xf numFmtId="0" fontId="0" fillId="5" borderId="1" xfId="1" applyFont="1" applyFill="1" applyBorder="1" applyAlignment="1">
      <alignment horizontal="center" vertical="center" wrapText="1"/>
    </xf>
    <xf numFmtId="4" fontId="1" fillId="5" borderId="1" xfId="1" applyNumberFormat="1" applyFill="1" applyBorder="1" applyAlignment="1">
      <alignment horizontal="center" vertical="center"/>
    </xf>
  </cellXfs>
  <cellStyles count="3">
    <cellStyle name="Normalny" xfId="0" builtinId="0"/>
    <cellStyle name="Normalny 2" xfId="2" xr:uid="{C9021A35-D109-434A-9397-CF71F44A6EC6}"/>
    <cellStyle name="Normalny 3 2" xfId="1" xr:uid="{6E3D0D92-0661-40CF-8E66-B0ECFF8760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2B723-D66F-4E93-AE45-C2C664DA2F56}">
  <dimension ref="A1:K23"/>
  <sheetViews>
    <sheetView tabSelected="1" topLeftCell="A2" zoomScaleNormal="100" zoomScaleSheetLayoutView="100" workbookViewId="0">
      <selection activeCell="D21" sqref="D21"/>
    </sheetView>
  </sheetViews>
  <sheetFormatPr defaultRowHeight="15" x14ac:dyDescent="0.25"/>
  <cols>
    <col min="1" max="1" width="7.140625" style="3" customWidth="1"/>
    <col min="2" max="3" width="28" style="3" customWidth="1"/>
    <col min="4" max="4" width="26" style="4" customWidth="1"/>
    <col min="5" max="11" width="15.7109375" style="1" customWidth="1"/>
    <col min="12" max="16384" width="9.140625" style="2"/>
  </cols>
  <sheetData>
    <row r="1" spans="1:11" ht="30" customHeight="1" x14ac:dyDescent="0.25">
      <c r="A1" s="8" t="s">
        <v>43</v>
      </c>
      <c r="B1" s="8"/>
      <c r="C1" s="8"/>
      <c r="D1" s="8"/>
    </row>
    <row r="2" spans="1:11" ht="84" customHeight="1" x14ac:dyDescent="0.25">
      <c r="A2" s="5" t="s">
        <v>0</v>
      </c>
      <c r="B2" s="6" t="s">
        <v>1</v>
      </c>
      <c r="C2" s="6" t="s">
        <v>33</v>
      </c>
      <c r="D2" s="6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</row>
    <row r="3" spans="1:11" ht="24.95" customHeight="1" x14ac:dyDescent="0.25">
      <c r="A3" s="9">
        <v>1</v>
      </c>
      <c r="B3" s="9" t="s">
        <v>10</v>
      </c>
      <c r="C3" s="10" t="s">
        <v>34</v>
      </c>
      <c r="D3" s="11" t="s">
        <v>32</v>
      </c>
      <c r="E3" s="12">
        <v>8323.931019030957</v>
      </c>
      <c r="F3" s="12">
        <v>7843.3400074088622</v>
      </c>
      <c r="G3" s="12">
        <v>20822.848486315921</v>
      </c>
      <c r="H3" s="12">
        <v>42139.308922992466</v>
      </c>
      <c r="I3" s="12">
        <v>79628.958994626344</v>
      </c>
      <c r="J3" s="12">
        <v>106461.56256962546</v>
      </c>
      <c r="K3" s="12">
        <f>SUM(E3:J3)</f>
        <v>265219.95</v>
      </c>
    </row>
    <row r="4" spans="1:11" ht="24.95" customHeight="1" x14ac:dyDescent="0.25">
      <c r="A4" s="9">
        <v>2</v>
      </c>
      <c r="B4" s="9" t="s">
        <v>10</v>
      </c>
      <c r="C4" s="10" t="s">
        <v>34</v>
      </c>
      <c r="D4" s="13" t="s">
        <v>11</v>
      </c>
      <c r="E4" s="12">
        <v>0</v>
      </c>
      <c r="F4" s="14">
        <v>0</v>
      </c>
      <c r="G4" s="12">
        <v>5931.9905382837451</v>
      </c>
      <c r="H4" s="12">
        <v>15882.652360418977</v>
      </c>
      <c r="I4" s="12">
        <v>34417.319394380691</v>
      </c>
      <c r="J4" s="12">
        <v>48683.812706916593</v>
      </c>
      <c r="K4" s="12">
        <f t="shared" ref="K4:K23" si="0">SUM(E4:J4)</f>
        <v>104915.77500000001</v>
      </c>
    </row>
    <row r="5" spans="1:11" ht="24.95" customHeight="1" x14ac:dyDescent="0.25">
      <c r="A5" s="9">
        <v>3</v>
      </c>
      <c r="B5" s="9" t="s">
        <v>10</v>
      </c>
      <c r="C5" s="10" t="s">
        <v>34</v>
      </c>
      <c r="D5" s="13" t="s">
        <v>12</v>
      </c>
      <c r="E5" s="12">
        <v>0</v>
      </c>
      <c r="F5" s="12">
        <v>0</v>
      </c>
      <c r="G5" s="12">
        <v>23068.995843928875</v>
      </c>
      <c r="H5" s="12">
        <v>68201.631651835472</v>
      </c>
      <c r="I5" s="12">
        <v>157072.23936609938</v>
      </c>
      <c r="J5" s="12">
        <v>218791.10813813633</v>
      </c>
      <c r="K5" s="12">
        <f t="shared" si="0"/>
        <v>467133.97500000009</v>
      </c>
    </row>
    <row r="6" spans="1:11" ht="24.95" customHeight="1" x14ac:dyDescent="0.25">
      <c r="A6" s="9">
        <v>4</v>
      </c>
      <c r="B6" s="9" t="s">
        <v>10</v>
      </c>
      <c r="C6" s="10" t="s">
        <v>34</v>
      </c>
      <c r="D6" s="13" t="s">
        <v>13</v>
      </c>
      <c r="E6" s="12">
        <v>0</v>
      </c>
      <c r="F6" s="12">
        <v>0</v>
      </c>
      <c r="G6" s="12">
        <v>11273.578137266242</v>
      </c>
      <c r="H6" s="12">
        <v>30607.28470257415</v>
      </c>
      <c r="I6" s="12">
        <v>65890.761937876348</v>
      </c>
      <c r="J6" s="12">
        <v>90417.850222283276</v>
      </c>
      <c r="K6" s="12">
        <f t="shared" si="0"/>
        <v>198189.47500000003</v>
      </c>
    </row>
    <row r="7" spans="1:11" ht="24.95" customHeight="1" x14ac:dyDescent="0.25">
      <c r="A7" s="9">
        <v>5</v>
      </c>
      <c r="B7" s="9" t="s">
        <v>10</v>
      </c>
      <c r="C7" s="10" t="s">
        <v>34</v>
      </c>
      <c r="D7" s="13" t="s">
        <v>14</v>
      </c>
      <c r="E7" s="12">
        <v>0</v>
      </c>
      <c r="F7" s="12">
        <v>0</v>
      </c>
      <c r="G7" s="12">
        <v>7494.3897645085062</v>
      </c>
      <c r="H7" s="12">
        <v>18889.004054095527</v>
      </c>
      <c r="I7" s="12">
        <v>42004.605588319544</v>
      </c>
      <c r="J7" s="12">
        <v>63993.47559307643</v>
      </c>
      <c r="K7" s="12">
        <f t="shared" si="0"/>
        <v>132381.47500000001</v>
      </c>
    </row>
    <row r="8" spans="1:11" ht="24.95" customHeight="1" x14ac:dyDescent="0.25">
      <c r="A8" s="9">
        <v>6</v>
      </c>
      <c r="B8" s="9" t="s">
        <v>10</v>
      </c>
      <c r="C8" s="10" t="s">
        <v>34</v>
      </c>
      <c r="D8" s="13" t="s">
        <v>15</v>
      </c>
      <c r="E8" s="12">
        <v>0</v>
      </c>
      <c r="F8" s="12">
        <v>0</v>
      </c>
      <c r="G8" s="12">
        <v>7330.5833440442784</v>
      </c>
      <c r="H8" s="12">
        <v>17351.232281693468</v>
      </c>
      <c r="I8" s="12">
        <v>29178.863211184853</v>
      </c>
      <c r="J8" s="12">
        <v>40441.271163077414</v>
      </c>
      <c r="K8" s="12">
        <f t="shared" si="0"/>
        <v>94301.950000000012</v>
      </c>
    </row>
    <row r="9" spans="1:11" ht="24.95" customHeight="1" x14ac:dyDescent="0.25">
      <c r="A9" s="9">
        <v>7</v>
      </c>
      <c r="B9" s="9" t="s">
        <v>10</v>
      </c>
      <c r="C9" s="10" t="s">
        <v>34</v>
      </c>
      <c r="D9" s="13" t="s">
        <v>16</v>
      </c>
      <c r="E9" s="12">
        <v>0</v>
      </c>
      <c r="F9" s="12">
        <v>0</v>
      </c>
      <c r="G9" s="12">
        <v>8759.5742466762003</v>
      </c>
      <c r="H9" s="12">
        <v>27379.362485061571</v>
      </c>
      <c r="I9" s="12">
        <v>43990.672954235051</v>
      </c>
      <c r="J9" s="12">
        <v>62145.915314027196</v>
      </c>
      <c r="K9" s="12">
        <f t="shared" si="0"/>
        <v>142275.52500000002</v>
      </c>
    </row>
    <row r="10" spans="1:11" ht="24.95" customHeight="1" x14ac:dyDescent="0.25">
      <c r="A10" s="15">
        <v>8</v>
      </c>
      <c r="B10" s="15" t="s">
        <v>17</v>
      </c>
      <c r="C10" s="16" t="s">
        <v>36</v>
      </c>
      <c r="D10" s="17" t="s">
        <v>18</v>
      </c>
      <c r="E10" s="18">
        <v>4960.1965447243683</v>
      </c>
      <c r="F10" s="19">
        <v>4554.4721493153093</v>
      </c>
      <c r="G10" s="18">
        <v>9421.4384074350437</v>
      </c>
      <c r="H10" s="18">
        <v>8176.6414325842707</v>
      </c>
      <c r="I10" s="18">
        <v>13741.10835344979</v>
      </c>
      <c r="J10" s="18">
        <v>18150.555612491225</v>
      </c>
      <c r="K10" s="18">
        <f t="shared" si="0"/>
        <v>59004.412500000006</v>
      </c>
    </row>
    <row r="11" spans="1:11" ht="24.95" customHeight="1" x14ac:dyDescent="0.25">
      <c r="A11" s="15">
        <v>9</v>
      </c>
      <c r="B11" s="15" t="s">
        <v>17</v>
      </c>
      <c r="C11" s="16" t="s">
        <v>36</v>
      </c>
      <c r="D11" s="17" t="s">
        <v>19</v>
      </c>
      <c r="E11" s="18">
        <v>3433.4483461772725</v>
      </c>
      <c r="F11" s="19">
        <v>4008.8789806281611</v>
      </c>
      <c r="G11" s="18">
        <v>8355.3621577156318</v>
      </c>
      <c r="H11" s="18">
        <v>6798.5557618971952</v>
      </c>
      <c r="I11" s="18">
        <v>14600.356382908292</v>
      </c>
      <c r="J11" s="18">
        <v>14415.835870673445</v>
      </c>
      <c r="K11" s="18">
        <f t="shared" si="0"/>
        <v>51612.4375</v>
      </c>
    </row>
    <row r="12" spans="1:11" ht="24.95" customHeight="1" x14ac:dyDescent="0.25">
      <c r="A12" s="15">
        <v>10</v>
      </c>
      <c r="B12" s="15" t="s">
        <v>17</v>
      </c>
      <c r="C12" s="16" t="s">
        <v>37</v>
      </c>
      <c r="D12" s="17" t="s">
        <v>20</v>
      </c>
      <c r="E12" s="18">
        <v>3962.4145823630438</v>
      </c>
      <c r="F12" s="18">
        <v>4224.0716590498923</v>
      </c>
      <c r="G12" s="18">
        <v>11034.667339320024</v>
      </c>
      <c r="H12" s="18">
        <v>11873.472322000351</v>
      </c>
      <c r="I12" s="18">
        <v>22760.409828549808</v>
      </c>
      <c r="J12" s="18">
        <v>32163.789268716893</v>
      </c>
      <c r="K12" s="18">
        <f t="shared" si="0"/>
        <v>86018.825000000012</v>
      </c>
    </row>
    <row r="13" spans="1:11" ht="24.95" customHeight="1" x14ac:dyDescent="0.25">
      <c r="A13" s="15">
        <v>11</v>
      </c>
      <c r="B13" s="15" t="s">
        <v>17</v>
      </c>
      <c r="C13" s="16" t="s">
        <v>38</v>
      </c>
      <c r="D13" s="17" t="s">
        <v>21</v>
      </c>
      <c r="E13" s="18">
        <v>0</v>
      </c>
      <c r="F13" s="19">
        <v>0</v>
      </c>
      <c r="G13" s="18">
        <v>3833.5299166367877</v>
      </c>
      <c r="H13" s="18">
        <v>10200.223306964863</v>
      </c>
      <c r="I13" s="18">
        <v>20357.698618456438</v>
      </c>
      <c r="J13" s="18">
        <v>27143.598157941917</v>
      </c>
      <c r="K13" s="18">
        <f t="shared" si="0"/>
        <v>61535.05</v>
      </c>
    </row>
    <row r="14" spans="1:11" ht="28.5" customHeight="1" x14ac:dyDescent="0.25">
      <c r="A14" s="15">
        <v>12</v>
      </c>
      <c r="B14" s="15" t="s">
        <v>17</v>
      </c>
      <c r="C14" s="16" t="s">
        <v>39</v>
      </c>
      <c r="D14" s="20" t="s">
        <v>40</v>
      </c>
      <c r="E14" s="18">
        <v>2058.1674324324326</v>
      </c>
      <c r="F14" s="18">
        <v>3658.9643243243245</v>
      </c>
      <c r="G14" s="18">
        <v>4001.9922297297303</v>
      </c>
      <c r="H14" s="18">
        <v>8575.6976351351368</v>
      </c>
      <c r="I14" s="18">
        <v>9719.1239864864874</v>
      </c>
      <c r="J14" s="18">
        <v>14292.829391891892</v>
      </c>
      <c r="K14" s="18">
        <f t="shared" si="0"/>
        <v>42306.775000000001</v>
      </c>
    </row>
    <row r="15" spans="1:11" ht="24.95" customHeight="1" x14ac:dyDescent="0.25">
      <c r="A15" s="21">
        <v>13</v>
      </c>
      <c r="B15" s="22" t="s">
        <v>22</v>
      </c>
      <c r="C15" s="23" t="s">
        <v>34</v>
      </c>
      <c r="D15" s="22" t="s">
        <v>23</v>
      </c>
      <c r="E15" s="24">
        <v>0</v>
      </c>
      <c r="F15" s="24">
        <v>0</v>
      </c>
      <c r="G15" s="24">
        <v>1539.2754251519352</v>
      </c>
      <c r="H15" s="24">
        <v>1986.1175009773613</v>
      </c>
      <c r="I15" s="24">
        <v>3945.0203815261052</v>
      </c>
      <c r="J15" s="24">
        <v>4131.6741923446007</v>
      </c>
      <c r="K15" s="24">
        <f t="shared" si="0"/>
        <v>11602.087500000001</v>
      </c>
    </row>
    <row r="16" spans="1:11" ht="24.95" customHeight="1" x14ac:dyDescent="0.25">
      <c r="A16" s="21">
        <v>14</v>
      </c>
      <c r="B16" s="22" t="s">
        <v>22</v>
      </c>
      <c r="C16" s="23" t="s">
        <v>34</v>
      </c>
      <c r="D16" s="22" t="s">
        <v>24</v>
      </c>
      <c r="E16" s="24">
        <v>0</v>
      </c>
      <c r="F16" s="24">
        <v>0</v>
      </c>
      <c r="G16" s="24">
        <v>1789.3792608487047</v>
      </c>
      <c r="H16" s="24">
        <v>2308.8249235881585</v>
      </c>
      <c r="I16" s="24">
        <v>4586.0133534136548</v>
      </c>
      <c r="J16" s="24">
        <v>4802.9949621494834</v>
      </c>
      <c r="K16" s="24">
        <f t="shared" si="0"/>
        <v>13487.212500000001</v>
      </c>
    </row>
    <row r="17" spans="1:11" ht="24.95" customHeight="1" x14ac:dyDescent="0.25">
      <c r="A17" s="21">
        <v>15</v>
      </c>
      <c r="B17" s="22" t="s">
        <v>22</v>
      </c>
      <c r="C17" s="23" t="s">
        <v>34</v>
      </c>
      <c r="D17" s="22" t="s">
        <v>25</v>
      </c>
      <c r="E17" s="24">
        <v>231.0757360544527</v>
      </c>
      <c r="F17" s="24">
        <v>241.60310443962138</v>
      </c>
      <c r="G17" s="24">
        <v>1901.5059145710943</v>
      </c>
      <c r="H17" s="24">
        <v>1473.6999818188015</v>
      </c>
      <c r="I17" s="24">
        <v>3776.9565923888958</v>
      </c>
      <c r="J17" s="24">
        <v>3955.6586707271344</v>
      </c>
      <c r="K17" s="24">
        <f t="shared" si="0"/>
        <v>11580.5</v>
      </c>
    </row>
    <row r="18" spans="1:11" ht="29.25" customHeight="1" x14ac:dyDescent="0.25">
      <c r="A18" s="21">
        <v>16</v>
      </c>
      <c r="B18" s="22" t="s">
        <v>22</v>
      </c>
      <c r="C18" s="25" t="s">
        <v>39</v>
      </c>
      <c r="D18" s="25" t="s">
        <v>41</v>
      </c>
      <c r="E18" s="24">
        <v>152.85583616467622</v>
      </c>
      <c r="F18" s="24">
        <v>159.81965557992342</v>
      </c>
      <c r="G18" s="24">
        <v>1257.839881879027</v>
      </c>
      <c r="H18" s="24">
        <v>974.84767039191843</v>
      </c>
      <c r="I18" s="24">
        <v>2498.4443107053171</v>
      </c>
      <c r="J18" s="24">
        <v>2616.6551452791382</v>
      </c>
      <c r="K18" s="24">
        <f t="shared" si="0"/>
        <v>7660.4625000000005</v>
      </c>
    </row>
    <row r="19" spans="1:11" ht="24.95" customHeight="1" x14ac:dyDescent="0.25">
      <c r="A19" s="21">
        <v>17</v>
      </c>
      <c r="B19" s="22" t="s">
        <v>22</v>
      </c>
      <c r="C19" s="25" t="s">
        <v>42</v>
      </c>
      <c r="D19" s="22" t="s">
        <v>26</v>
      </c>
      <c r="E19" s="24">
        <v>728.03148813108658</v>
      </c>
      <c r="F19" s="24">
        <v>761.19920968603344</v>
      </c>
      <c r="G19" s="24">
        <v>5990.9197058623013</v>
      </c>
      <c r="H19" s="24">
        <v>4643.0664211731419</v>
      </c>
      <c r="I19" s="24">
        <v>11899.749300876108</v>
      </c>
      <c r="J19" s="24">
        <v>12462.771374271333</v>
      </c>
      <c r="K19" s="24">
        <f t="shared" si="0"/>
        <v>36485.737500000003</v>
      </c>
    </row>
    <row r="20" spans="1:11" ht="24.95" customHeight="1" x14ac:dyDescent="0.25">
      <c r="A20" s="21">
        <v>18</v>
      </c>
      <c r="B20" s="22" t="s">
        <v>22</v>
      </c>
      <c r="C20" s="25" t="s">
        <v>42</v>
      </c>
      <c r="D20" s="22" t="s">
        <v>27</v>
      </c>
      <c r="E20" s="24">
        <v>239.44638250968717</v>
      </c>
      <c r="F20" s="24">
        <v>250.35510153062964</v>
      </c>
      <c r="G20" s="24">
        <v>1970.3873731577335</v>
      </c>
      <c r="H20" s="24">
        <v>1527.0843039441836</v>
      </c>
      <c r="I20" s="24">
        <v>3913.7756667386343</v>
      </c>
      <c r="J20" s="24">
        <v>4098.951172119132</v>
      </c>
      <c r="K20" s="24">
        <f t="shared" si="0"/>
        <v>12000</v>
      </c>
    </row>
    <row r="21" spans="1:11" ht="24.95" customHeight="1" x14ac:dyDescent="0.25">
      <c r="A21" s="21">
        <v>19</v>
      </c>
      <c r="B21" s="22" t="s">
        <v>22</v>
      </c>
      <c r="C21" s="23" t="s">
        <v>34</v>
      </c>
      <c r="D21" s="22" t="s">
        <v>28</v>
      </c>
      <c r="E21" s="24">
        <v>697.82507755417441</v>
      </c>
      <c r="F21" s="24">
        <v>729.61665284138041</v>
      </c>
      <c r="G21" s="24">
        <v>5742.3532862516058</v>
      </c>
      <c r="H21" s="24">
        <v>4450.4231455177669</v>
      </c>
      <c r="I21" s="24">
        <v>11406.022423667377</v>
      </c>
      <c r="J21" s="24">
        <v>11945.684414167699</v>
      </c>
      <c r="K21" s="24">
        <f t="shared" si="0"/>
        <v>34971.925000000003</v>
      </c>
    </row>
    <row r="22" spans="1:11" ht="24.95" customHeight="1" x14ac:dyDescent="0.25">
      <c r="A22" s="21">
        <v>20</v>
      </c>
      <c r="B22" s="22" t="s">
        <v>22</v>
      </c>
      <c r="C22" s="23" t="s">
        <v>34</v>
      </c>
      <c r="D22" s="22" t="s">
        <v>29</v>
      </c>
      <c r="E22" s="24">
        <v>716.06291035532888</v>
      </c>
      <c r="F22" s="24">
        <v>748.68536640796344</v>
      </c>
      <c r="G22" s="24">
        <v>5892.4311245071203</v>
      </c>
      <c r="H22" s="24">
        <v>4566.7360666681816</v>
      </c>
      <c r="I22" s="24">
        <v>11704.121670283968</v>
      </c>
      <c r="J22" s="24">
        <v>12257.887861777441</v>
      </c>
      <c r="K22" s="24">
        <f t="shared" si="0"/>
        <v>35885.925000000003</v>
      </c>
    </row>
    <row r="23" spans="1:11" ht="24.95" customHeight="1" x14ac:dyDescent="0.25">
      <c r="A23" s="26">
        <v>21</v>
      </c>
      <c r="B23" s="27" t="s">
        <v>30</v>
      </c>
      <c r="C23" s="28" t="s">
        <v>35</v>
      </c>
      <c r="D23" s="27" t="s">
        <v>31</v>
      </c>
      <c r="E23" s="29">
        <v>2252.2401433691757</v>
      </c>
      <c r="F23" s="29">
        <v>2298.3086917562723</v>
      </c>
      <c r="G23" s="29">
        <v>3071.2365591397847</v>
      </c>
      <c r="H23" s="29">
        <v>3849.2831541218638</v>
      </c>
      <c r="I23" s="29">
        <v>4478.8866487455198</v>
      </c>
      <c r="J23" s="29">
        <v>8328.1698028673836</v>
      </c>
      <c r="K23" s="29">
        <f t="shared" si="0"/>
        <v>24278.125</v>
      </c>
    </row>
  </sheetData>
  <autoFilter ref="E2:K32" xr:uid="{738F0EB3-933F-46C6-AE4E-86CE20FED6EC}"/>
  <mergeCells count="1">
    <mergeCell ref="A1:D1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szacowanie kosztów 23.03.2023</vt:lpstr>
      <vt:lpstr>'szacowanie kosztów 23.03.2023'!Obszar_wydruku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Bystrowski</dc:creator>
  <cp:lastModifiedBy>Bystrowski</cp:lastModifiedBy>
  <dcterms:created xsi:type="dcterms:W3CDTF">2023-04-13T10:07:22Z</dcterms:created>
  <dcterms:modified xsi:type="dcterms:W3CDTF">2023-04-14T07:53:09Z</dcterms:modified>
</cp:coreProperties>
</file>