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71AC3F4A-26EB-4BB4-8B75-6DF888BE1357}" xr6:coauthVersionLast="36" xr6:coauthVersionMax="36" xr10:uidLastSave="{00000000-0000-0000-0000-000000000000}"/>
  <bookViews>
    <workbookView xWindow="0" yWindow="0" windowWidth="28800" windowHeight="11475" activeTab="2" xr2:uid="{00000000-000D-0000-FFFF-FFFF00000000}"/>
  </bookViews>
  <sheets>
    <sheet name="zad. 1" sheetId="1" r:id="rId1"/>
    <sheet name="zad. 2" sheetId="2" r:id="rId2"/>
    <sheet name="zad. 3" sheetId="4" r:id="rId3"/>
    <sheet name="zad. 4" sheetId="5" r:id="rId4"/>
    <sheet name="zad. 5" sheetId="6" r:id="rId5"/>
    <sheet name="zad. 6" sheetId="7" r:id="rId6"/>
    <sheet name="zad. 7" sheetId="8" r:id="rId7"/>
    <sheet name="zad. 8" sheetId="9" r:id="rId8"/>
    <sheet name="zad. 9" sheetId="10" r:id="rId9"/>
    <sheet name="zad. 10" sheetId="11" r:id="rId10"/>
    <sheet name="zad. 11" sheetId="12" r:id="rId11"/>
    <sheet name="zad. 12" sheetId="13" r:id="rId12"/>
  </sheets>
  <calcPr calcId="191029"/>
</workbook>
</file>

<file path=xl/calcChain.xml><?xml version="1.0" encoding="utf-8"?>
<calcChain xmlns="http://schemas.openxmlformats.org/spreadsheetml/2006/main">
  <c r="G8" i="13" l="1"/>
  <c r="G9" i="13" s="1"/>
  <c r="F8" i="12"/>
  <c r="F7" i="12"/>
  <c r="F9" i="12" s="1"/>
  <c r="G7" i="11"/>
  <c r="G8" i="11" s="1"/>
  <c r="I8" i="13" l="1"/>
  <c r="I9" i="13" s="1"/>
  <c r="J8" i="13"/>
  <c r="J9" i="13" s="1"/>
  <c r="H8" i="12"/>
  <c r="I8" i="12" s="1"/>
  <c r="H7" i="12"/>
  <c r="I7" i="11"/>
  <c r="I7" i="12" l="1"/>
  <c r="I9" i="12" s="1"/>
  <c r="H9" i="12"/>
  <c r="J7" i="11"/>
  <c r="J8" i="11" s="1"/>
  <c r="I8" i="11"/>
  <c r="G13" i="10" l="1"/>
  <c r="I13" i="10" s="1"/>
  <c r="J13" i="10" s="1"/>
  <c r="G12" i="10"/>
  <c r="G11" i="10"/>
  <c r="G10" i="10"/>
  <c r="G9" i="10"/>
  <c r="I9" i="10" s="1"/>
  <c r="J9" i="10" s="1"/>
  <c r="I8" i="10"/>
  <c r="G8" i="10"/>
  <c r="G9" i="9"/>
  <c r="I9" i="9" s="1"/>
  <c r="J9" i="9" s="1"/>
  <c r="G8" i="9"/>
  <c r="I8" i="9" s="1"/>
  <c r="J8" i="9" s="1"/>
  <c r="G7" i="9"/>
  <c r="I7" i="9" s="1"/>
  <c r="I12" i="10" l="1"/>
  <c r="J12" i="10" s="1"/>
  <c r="G14" i="10"/>
  <c r="I14" i="10" s="1"/>
  <c r="J14" i="10" s="1"/>
  <c r="J10" i="10"/>
  <c r="J8" i="10"/>
  <c r="I11" i="10"/>
  <c r="J11" i="10" s="1"/>
  <c r="I10" i="10"/>
  <c r="G10" i="9"/>
  <c r="J7" i="9"/>
  <c r="I10" i="9" l="1"/>
  <c r="J10" i="9" s="1"/>
  <c r="F6" i="8" l="1"/>
  <c r="H6" i="8" s="1"/>
  <c r="F10" i="7"/>
  <c r="H10" i="7" s="1"/>
  <c r="I10" i="7" s="1"/>
  <c r="F9" i="7"/>
  <c r="H9" i="7" s="1"/>
  <c r="I9" i="7" s="1"/>
  <c r="F8" i="7"/>
  <c r="F7" i="7"/>
  <c r="G11" i="6"/>
  <c r="I11" i="6" s="1"/>
  <c r="J11" i="6" s="1"/>
  <c r="G10" i="6"/>
  <c r="I10" i="6" s="1"/>
  <c r="G9" i="6"/>
  <c r="G8" i="6"/>
  <c r="I8" i="6" s="1"/>
  <c r="J8" i="6" s="1"/>
  <c r="I7" i="6"/>
  <c r="J7" i="6" s="1"/>
  <c r="G7" i="6"/>
  <c r="G12" i="5"/>
  <c r="I12" i="5" s="1"/>
  <c r="J12" i="5" s="1"/>
  <c r="G11" i="5"/>
  <c r="I11" i="5" s="1"/>
  <c r="J11" i="5" s="1"/>
  <c r="G10" i="5"/>
  <c r="I9" i="5"/>
  <c r="G9" i="5"/>
  <c r="G8" i="5"/>
  <c r="I8" i="5" s="1"/>
  <c r="J8" i="5" s="1"/>
  <c r="G7" i="5"/>
  <c r="F7" i="8" l="1"/>
  <c r="H7" i="8"/>
  <c r="I6" i="8"/>
  <c r="I7" i="8" s="1"/>
  <c r="H8" i="7"/>
  <c r="I8" i="7" s="1"/>
  <c r="F11" i="7"/>
  <c r="H7" i="7"/>
  <c r="I7" i="7" s="1"/>
  <c r="I11" i="7" s="1"/>
  <c r="J10" i="6"/>
  <c r="I9" i="6"/>
  <c r="J9" i="6" s="1"/>
  <c r="G12" i="6"/>
  <c r="G13" i="5"/>
  <c r="I13" i="5" s="1"/>
  <c r="J13" i="5" s="1"/>
  <c r="J9" i="5"/>
  <c r="I7" i="5"/>
  <c r="J7" i="5" s="1"/>
  <c r="I10" i="5"/>
  <c r="J10" i="5" s="1"/>
  <c r="H11" i="7" l="1"/>
  <c r="I12" i="6"/>
  <c r="J12" i="6" s="1"/>
  <c r="G15" i="1" l="1"/>
  <c r="I15" i="1" l="1"/>
  <c r="J15" i="1" s="1"/>
  <c r="F13" i="4"/>
  <c r="H13" i="4" s="1"/>
  <c r="F12" i="4"/>
  <c r="F11" i="4"/>
  <c r="H11" i="4" s="1"/>
  <c r="F10" i="4"/>
  <c r="H10" i="4" s="1"/>
  <c r="F9" i="4"/>
  <c r="H9" i="4" s="1"/>
  <c r="F8" i="4"/>
  <c r="F7" i="4"/>
  <c r="F14" i="4" l="1"/>
  <c r="H8" i="4"/>
  <c r="I8" i="4" s="1"/>
  <c r="I10" i="4"/>
  <c r="H12" i="4"/>
  <c r="I12" i="4" s="1"/>
  <c r="I9" i="4"/>
  <c r="I11" i="4"/>
  <c r="I13" i="4"/>
  <c r="H7" i="4"/>
  <c r="H14" i="4" l="1"/>
  <c r="I7" i="4"/>
  <c r="I14" i="4" s="1"/>
  <c r="G25" i="2" l="1"/>
  <c r="G24" i="2"/>
  <c r="I24" i="2" s="1"/>
  <c r="G23" i="2"/>
  <c r="G22" i="2"/>
  <c r="I22" i="2" s="1"/>
  <c r="G21" i="2"/>
  <c r="I21" i="2" s="1"/>
  <c r="G20" i="2"/>
  <c r="I20" i="2" s="1"/>
  <c r="G19" i="2"/>
  <c r="G18" i="2"/>
  <c r="I18" i="2" s="1"/>
  <c r="G15" i="2"/>
  <c r="I15" i="2" s="1"/>
  <c r="G14" i="2"/>
  <c r="G13" i="2"/>
  <c r="I13" i="2" s="1"/>
  <c r="G12" i="2"/>
  <c r="I12" i="2" s="1"/>
  <c r="G11" i="2"/>
  <c r="I11" i="2" s="1"/>
  <c r="G10" i="2"/>
  <c r="G9" i="2"/>
  <c r="I9" i="2" s="1"/>
  <c r="G8" i="2"/>
  <c r="I8" i="2" s="1"/>
  <c r="G7" i="2"/>
  <c r="G16" i="2" l="1"/>
  <c r="J8" i="2"/>
  <c r="I10" i="2"/>
  <c r="J10" i="2" s="1"/>
  <c r="J12" i="2"/>
  <c r="I14" i="2"/>
  <c r="J14" i="2" s="1"/>
  <c r="I19" i="2"/>
  <c r="J19" i="2" s="1"/>
  <c r="J21" i="2"/>
  <c r="I23" i="2"/>
  <c r="J23" i="2" s="1"/>
  <c r="J9" i="2"/>
  <c r="J11" i="2"/>
  <c r="J13" i="2"/>
  <c r="J15" i="2"/>
  <c r="J18" i="2"/>
  <c r="J20" i="2"/>
  <c r="J22" i="2"/>
  <c r="J24" i="2"/>
  <c r="I25" i="2"/>
  <c r="J25" i="2" s="1"/>
  <c r="G26" i="2"/>
  <c r="I7" i="2"/>
  <c r="I16" i="2" l="1"/>
  <c r="I26" i="2"/>
  <c r="J7" i="2"/>
  <c r="J16" i="2" s="1"/>
  <c r="G27" i="2"/>
  <c r="I27" i="2" l="1"/>
  <c r="J26" i="2"/>
  <c r="J27" i="2" s="1"/>
  <c r="G25" i="1" l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G14" i="1"/>
  <c r="G13" i="1"/>
  <c r="I13" i="1" s="1"/>
  <c r="G12" i="1"/>
  <c r="I12" i="1" s="1"/>
  <c r="G11" i="1"/>
  <c r="I11" i="1" s="1"/>
  <c r="G10" i="1"/>
  <c r="G9" i="1"/>
  <c r="I9" i="1" s="1"/>
  <c r="G8" i="1"/>
  <c r="I8" i="1" s="1"/>
  <c r="G7" i="1"/>
  <c r="I7" i="1" l="1"/>
  <c r="G16" i="1"/>
  <c r="G26" i="1"/>
  <c r="I26" i="1" s="1"/>
  <c r="J26" i="1" s="1"/>
  <c r="I18" i="1"/>
  <c r="J18" i="1" s="1"/>
  <c r="J22" i="1"/>
  <c r="J8" i="1"/>
  <c r="I10" i="1"/>
  <c r="J10" i="1" s="1"/>
  <c r="J12" i="1"/>
  <c r="I14" i="1"/>
  <c r="J14" i="1" s="1"/>
  <c r="J20" i="1"/>
  <c r="J24" i="1"/>
  <c r="J7" i="1"/>
  <c r="J9" i="1"/>
  <c r="J11" i="1"/>
  <c r="J13" i="1"/>
  <c r="J19" i="1"/>
  <c r="J21" i="1"/>
  <c r="J23" i="1"/>
  <c r="J25" i="1"/>
  <c r="G27" i="1" l="1"/>
  <c r="J16" i="1"/>
  <c r="J27" i="1" s="1"/>
  <c r="I16" i="1"/>
  <c r="I27" i="1" s="1"/>
</calcChain>
</file>

<file path=xl/sharedStrings.xml><?xml version="1.0" encoding="utf-8"?>
<sst xmlns="http://schemas.openxmlformats.org/spreadsheetml/2006/main" count="326" uniqueCount="92">
  <si>
    <t>l.p</t>
  </si>
  <si>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</si>
  <si>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</si>
  <si>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</si>
  <si>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</si>
  <si>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</si>
  <si>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</si>
  <si>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</si>
  <si>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WARTOŚĆ BRUTTO OGÓŁEM</t>
  </si>
  <si>
    <t>meble pracownicze</t>
  </si>
  <si>
    <t>Biurko   1200 x 600 z półką pod klawiaturę i zawiesiem</t>
  </si>
  <si>
    <t>szt.</t>
  </si>
  <si>
    <t>Kontener mobilny</t>
  </si>
  <si>
    <t>Regał niski z szafką</t>
  </si>
  <si>
    <t>Regał wysoki biurowy</t>
  </si>
  <si>
    <t>Stolik 700 x 700</t>
  </si>
  <si>
    <t>Szafa aktowa szer.800 wys.1800 gł 500</t>
  </si>
  <si>
    <t>Szafka pod alkomat</t>
  </si>
  <si>
    <t>Szafka pod ksero</t>
  </si>
  <si>
    <t>meble socjalne</t>
  </si>
  <si>
    <t xml:space="preserve">Stolik  kuchenny  1200 x 800 </t>
  </si>
  <si>
    <t>szt</t>
  </si>
  <si>
    <t xml:space="preserve">Szafka stojąca 60 cm </t>
  </si>
  <si>
    <t>Szafka stojąca zlewozmywakowa 80 cm</t>
  </si>
  <si>
    <t xml:space="preserve">Szafka stojąca 80 cm </t>
  </si>
  <si>
    <t>Szafka wisząca 60 cm</t>
  </si>
  <si>
    <t>Szafka wisząca 80 cm</t>
  </si>
  <si>
    <t>Szafka wisząca 80 cm z ociekaczem</t>
  </si>
  <si>
    <t xml:space="preserve">Blat kuchenny </t>
  </si>
  <si>
    <t>mb</t>
  </si>
  <si>
    <t>X</t>
  </si>
  <si>
    <t xml:space="preserve">ogółem : </t>
  </si>
  <si>
    <t>Biurko   1400 x 600 z półką pod klawiaturę i zawiesiem</t>
  </si>
  <si>
    <t>Regał niski  z szufladami</t>
  </si>
  <si>
    <t>Biurko  1600 x 600</t>
  </si>
  <si>
    <t xml:space="preserve">Biurko 1800x 800 z przystawką </t>
  </si>
  <si>
    <t>Szafa biurowa szer. 800 wys. 1800 gł. 500</t>
  </si>
  <si>
    <t>Szafa  ubraniowa szer.800 wys.1800 gł 500</t>
  </si>
  <si>
    <t>Stół konferencyjny 1800 x 800</t>
  </si>
  <si>
    <t>Stół konferencyjny 2000 x 800</t>
  </si>
  <si>
    <t>FZ-2380/7/23/MB</t>
  </si>
  <si>
    <t>Załącznik nr 2.1 do SWZ</t>
  </si>
  <si>
    <t>FORMULARZ ASORTYMENTOWO-CENOWY</t>
  </si>
  <si>
    <t>Zadanie 1 - Meble   biurowe dla potrzeb  Posterunku Policji w Bolimowie</t>
  </si>
  <si>
    <t>Załącznik nr 2.2 do SWZ</t>
  </si>
  <si>
    <t>Zadanie 2 - Meble   biurowe dla potrzeb  Posterunku Policji we Wrzacej</t>
  </si>
  <si>
    <t xml:space="preserve"> </t>
  </si>
  <si>
    <t>Zadanie 3 - Wyposazenie dla potrzeb Wydziału Poszukiwań i Identyfikacji Osób KWP w Łodzi</t>
  </si>
  <si>
    <t>Załącznik nr 2.3 do SWZ</t>
  </si>
  <si>
    <t>KRZESŁA I FOTELE</t>
  </si>
  <si>
    <t xml:space="preserve">krzesło plastikowe pracownicze gościnne </t>
  </si>
  <si>
    <t>Krzesło obrotowe pracownicze z oparciem siatkowym</t>
  </si>
  <si>
    <t xml:space="preserve">krzesło recepcyjne zespolone 3 osobowe </t>
  </si>
  <si>
    <t>krzesło socjalne</t>
  </si>
  <si>
    <t>krzesło recepcyjne</t>
  </si>
  <si>
    <t>krzesło konferencyjne</t>
  </si>
  <si>
    <t>Załącznik nr 2.4 do SWZ</t>
  </si>
  <si>
    <t>Zadanie 4 - krzesła dla potrzeb  Posterunku Policji w Bolimowie</t>
  </si>
  <si>
    <t>Załącznik nr 2.5 do SWZ</t>
  </si>
  <si>
    <t>Zadanie 5 - Krzesła dla potrzeb  Posterunku Policji we Wrzącej</t>
  </si>
  <si>
    <t xml:space="preserve"> krzesła i fotele</t>
  </si>
  <si>
    <t>fotel obrotowy gabinetowy</t>
  </si>
  <si>
    <t>Załącznik nr 2.6 do SWZ</t>
  </si>
  <si>
    <t>Zadanie 6 - Wyposazenie dla potrzeb Wydziału Poszukiwań i Identyfikacji Osób KWP w Łodzi</t>
  </si>
  <si>
    <t>Tapczan jednoosobowy - łóżko hotelowe</t>
  </si>
  <si>
    <t>RAZEM</t>
  </si>
  <si>
    <t>Zadanie 7 - Wyposazenie dla potrzeb Samodzielnego Kontrterrorystycznego Pododdziału Policji w Łodzi</t>
  </si>
  <si>
    <t>Załącznik nr 2.7 do SWZ</t>
  </si>
  <si>
    <t>MEBLE METALOWE</t>
  </si>
  <si>
    <t>Szafa BHP 80 z ławeczką</t>
  </si>
  <si>
    <t xml:space="preserve">Regał magazynowy metalowy </t>
  </si>
  <si>
    <t>szafa metalowa bez skarbca</t>
  </si>
  <si>
    <t>Załącznik nr 2.8 do SWZ</t>
  </si>
  <si>
    <t>szafa metalowa  z 1 sk.</t>
  </si>
  <si>
    <t>regał metalowy na opony 3 półkowy</t>
  </si>
  <si>
    <t xml:space="preserve">szafa metalowa z 2 skarbcami </t>
  </si>
  <si>
    <t>Załącznik nr 2.9 do SWZ</t>
  </si>
  <si>
    <t>Zadanie 9 - Meble metalowe dla potrzeb Posterunku Policji we Wrzącej</t>
  </si>
  <si>
    <t>szafa metalowa z 2 sk. kl A</t>
  </si>
  <si>
    <t>x</t>
  </si>
  <si>
    <t>Załącznik nr 2.10 do SWZ</t>
  </si>
  <si>
    <t>Zadanie 10 - Meble   metalowe  dla potrzeb  Centralnego Biura Zwalczania Cyberprzestepczości Zarzad w Łodzi</t>
  </si>
  <si>
    <t>Zadanie 8 - Meble metalowe dla potrzeb Posterunku Policji w Bolimowie</t>
  </si>
  <si>
    <t>meble metalowe - certyfikowane</t>
  </si>
  <si>
    <t>szafa stalowa klasy S1 z 1 skarbcem</t>
  </si>
  <si>
    <t>Ogółem</t>
  </si>
  <si>
    <t>Załącznik nr 2.11 do SWZ</t>
  </si>
  <si>
    <t>Zadanie 11 - Wyposazenie dla potrzeb Wydziału Poszukiwań i Identyfikacji Osób KWP w Łodzi</t>
  </si>
  <si>
    <t xml:space="preserve">MEBLE METALOWE- certyfikowane </t>
  </si>
  <si>
    <t>ogółem</t>
  </si>
  <si>
    <t>Załącznik nr 2.12 do SWZ</t>
  </si>
  <si>
    <t>Zadanie 12 - Meble metalowe certyfikowane dla potrzeb  Posterunku Policji we Wrzącej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</si>
</sst>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0" xfId="0" applyFont="1" applyFill="1" applyBorder="1"/>
    <xf numFmtId="0" fontId="2" fillId="2" borderId="2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/>
    <xf numFmtId="0" fontId="3" fillId="2" borderId="1" xfId="0" applyFont="1" applyFill="1" applyBorder="1"/>
    <xf numFmtId="164" fontId="1" fillId="2" borderId="1" xfId="0" applyNumberFormat="1" applyFont="1" applyFill="1" applyBorder="1" applyAlignment="1"/>
    <xf numFmtId="164" fontId="1" fillId="2" borderId="9" xfId="0" applyNumberFormat="1" applyFont="1" applyFill="1" applyBorder="1" applyAlignment="1"/>
    <xf numFmtId="164" fontId="1" fillId="2" borderId="13" xfId="0" applyNumberFormat="1" applyFont="1" applyFill="1" applyBorder="1" applyAlignment="1"/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/>
    <xf numFmtId="0" fontId="5" fillId="2" borderId="0" xfId="0" applyFont="1" applyFill="1"/>
    <xf numFmtId="9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/>
    <xf numFmtId="0" fontId="3" fillId="2" borderId="0" xfId="0" applyFont="1" applyFill="1" applyAlignment="1">
      <alignment horizontal="right"/>
    </xf>
    <xf numFmtId="164" fontId="1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1" fillId="2" borderId="9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9" fontId="1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4" fontId="1" fillId="2" borderId="21" xfId="0" applyNumberFormat="1" applyFont="1" applyFill="1" applyBorder="1" applyAlignment="1"/>
    <xf numFmtId="164" fontId="1" fillId="2" borderId="22" xfId="0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5" xfId="0" applyFont="1" applyFill="1" applyBorder="1"/>
    <xf numFmtId="9" fontId="1" fillId="2" borderId="2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64" fontId="1" fillId="2" borderId="27" xfId="0" applyNumberFormat="1" applyFont="1" applyFill="1" applyBorder="1" applyAlignment="1"/>
    <xf numFmtId="164" fontId="1" fillId="2" borderId="28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3" xfId="0" applyFont="1" applyFill="1" applyBorder="1"/>
    <xf numFmtId="9" fontId="3" fillId="2" borderId="2" xfId="0" applyNumberFormat="1" applyFont="1" applyFill="1" applyBorder="1" applyAlignment="1">
      <alignment horizontal="center"/>
    </xf>
    <xf numFmtId="9" fontId="1" fillId="2" borderId="27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2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4" fontId="3" fillId="2" borderId="14" xfId="0" applyNumberFormat="1" applyFont="1" applyFill="1" applyBorder="1" applyAlignment="1"/>
    <xf numFmtId="164" fontId="1" fillId="2" borderId="20" xfId="0" applyNumberFormat="1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0" applyNumberFormat="1" applyFont="1" applyFill="1" applyBorder="1" applyAlignment="1">
      <alignment horizontal="center"/>
    </xf>
    <xf numFmtId="9" fontId="9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3" fillId="2" borderId="14" xfId="0" applyFont="1" applyFill="1" applyBorder="1"/>
    <xf numFmtId="9" fontId="3" fillId="2" borderId="14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8"/>
  <sheetViews>
    <sheetView zoomScaleNormal="100" workbookViewId="0">
      <selection activeCell="C29" sqref="C29"/>
    </sheetView>
  </sheetViews>
  <sheetFormatPr defaultRowHeight="12.75" x14ac:dyDescent="0.2"/>
  <cols>
    <col min="1" max="2" width="9.140625" style="13"/>
    <col min="3" max="3" width="78.28515625" style="13" customWidth="1"/>
    <col min="4" max="4" width="6.42578125" style="13" customWidth="1"/>
    <col min="5" max="5" width="6.7109375" style="15" customWidth="1"/>
    <col min="6" max="6" width="17" style="16" customWidth="1"/>
    <col min="7" max="7" width="13" style="16" customWidth="1"/>
    <col min="8" max="8" width="11.28515625" style="16" customWidth="1"/>
    <col min="9" max="9" width="13" style="16" customWidth="1"/>
    <col min="10" max="10" width="14.5703125" style="16" customWidth="1"/>
    <col min="11" max="16384" width="9.140625" style="13"/>
  </cols>
  <sheetData>
    <row r="1" spans="2:10" x14ac:dyDescent="0.2">
      <c r="B1" s="34"/>
      <c r="C1" s="36"/>
      <c r="D1" s="34"/>
      <c r="E1" s="34"/>
      <c r="F1" s="34"/>
      <c r="G1" s="34"/>
      <c r="H1" s="34"/>
      <c r="J1" s="24" t="s">
        <v>41</v>
      </c>
    </row>
    <row r="2" spans="2:10" ht="15" customHeight="1" x14ac:dyDescent="0.2">
      <c r="B2" s="98" t="s">
        <v>42</v>
      </c>
      <c r="C2" s="98"/>
      <c r="D2" s="98"/>
      <c r="E2" s="98"/>
      <c r="F2" s="98"/>
      <c r="G2" s="98"/>
      <c r="H2" s="98"/>
      <c r="I2" s="19"/>
      <c r="J2" s="31" t="s">
        <v>40</v>
      </c>
    </row>
    <row r="3" spans="2:10" x14ac:dyDescent="0.2">
      <c r="B3" s="35"/>
      <c r="C3" s="99" t="s">
        <v>43</v>
      </c>
      <c r="D3" s="99"/>
      <c r="E3" s="99"/>
      <c r="F3" s="99"/>
      <c r="G3" s="99"/>
      <c r="H3" s="99"/>
      <c r="I3" s="19"/>
      <c r="J3" s="31"/>
    </row>
    <row r="5" spans="2:10" s="20" customFormat="1" ht="38.25" x14ac:dyDescent="0.2">
      <c r="B5" s="26" t="s">
        <v>0</v>
      </c>
      <c r="C5" s="2" t="s">
        <v>1</v>
      </c>
      <c r="D5" s="26" t="s">
        <v>2</v>
      </c>
      <c r="E5" s="26" t="s">
        <v>3</v>
      </c>
      <c r="F5" s="3" t="s">
        <v>4</v>
      </c>
      <c r="G5" s="4" t="s">
        <v>5</v>
      </c>
      <c r="H5" s="4" t="s">
        <v>6</v>
      </c>
      <c r="I5" s="5" t="s">
        <v>7</v>
      </c>
      <c r="J5" s="4" t="s">
        <v>8</v>
      </c>
    </row>
    <row r="6" spans="2:10" s="21" customFormat="1" x14ac:dyDescent="0.2">
      <c r="B6" s="88" t="s">
        <v>9</v>
      </c>
      <c r="C6" s="88"/>
      <c r="D6" s="88"/>
      <c r="E6" s="88"/>
      <c r="F6" s="88"/>
      <c r="G6" s="88"/>
      <c r="H6" s="88"/>
      <c r="I6" s="88"/>
      <c r="J6" s="88"/>
    </row>
    <row r="7" spans="2:10" x14ac:dyDescent="0.2">
      <c r="B7" s="6">
        <v>1</v>
      </c>
      <c r="C7" s="7" t="s">
        <v>10</v>
      </c>
      <c r="D7" s="6" t="s">
        <v>11</v>
      </c>
      <c r="E7" s="9">
        <v>10</v>
      </c>
      <c r="F7" s="8">
        <v>0</v>
      </c>
      <c r="G7" s="8">
        <f>E7*F7</f>
        <v>0</v>
      </c>
      <c r="H7" s="22">
        <v>0.23</v>
      </c>
      <c r="I7" s="8">
        <f>G7*H7</f>
        <v>0</v>
      </c>
      <c r="J7" s="8">
        <f>G7+I7</f>
        <v>0</v>
      </c>
    </row>
    <row r="8" spans="2:10" x14ac:dyDescent="0.2">
      <c r="B8" s="6">
        <v>2</v>
      </c>
      <c r="C8" s="9" t="s">
        <v>12</v>
      </c>
      <c r="D8" s="6" t="s">
        <v>11</v>
      </c>
      <c r="E8" s="9">
        <v>10</v>
      </c>
      <c r="F8" s="8">
        <v>0</v>
      </c>
      <c r="G8" s="8">
        <f t="shared" ref="G8:G15" si="0">E8*F8</f>
        <v>0</v>
      </c>
      <c r="H8" s="22">
        <v>0.23</v>
      </c>
      <c r="I8" s="8">
        <f t="shared" ref="I8:I25" si="1">G8*H8</f>
        <v>0</v>
      </c>
      <c r="J8" s="8">
        <f t="shared" ref="J8:J26" si="2">G8+I8</f>
        <v>0</v>
      </c>
    </row>
    <row r="9" spans="2:10" x14ac:dyDescent="0.2">
      <c r="B9" s="6">
        <v>3</v>
      </c>
      <c r="C9" s="9" t="s">
        <v>13</v>
      </c>
      <c r="D9" s="6" t="s">
        <v>11</v>
      </c>
      <c r="E9" s="9">
        <v>5</v>
      </c>
      <c r="F9" s="8">
        <v>0</v>
      </c>
      <c r="G9" s="8">
        <f t="shared" si="0"/>
        <v>0</v>
      </c>
      <c r="H9" s="22">
        <v>0.23</v>
      </c>
      <c r="I9" s="8">
        <f t="shared" si="1"/>
        <v>0</v>
      </c>
      <c r="J9" s="8">
        <f t="shared" si="2"/>
        <v>0</v>
      </c>
    </row>
    <row r="10" spans="2:10" x14ac:dyDescent="0.2">
      <c r="B10" s="6">
        <v>4</v>
      </c>
      <c r="C10" s="9" t="s">
        <v>14</v>
      </c>
      <c r="D10" s="6" t="s">
        <v>11</v>
      </c>
      <c r="E10" s="9">
        <v>5</v>
      </c>
      <c r="F10" s="8">
        <v>0</v>
      </c>
      <c r="G10" s="8">
        <f t="shared" si="0"/>
        <v>0</v>
      </c>
      <c r="H10" s="22">
        <v>0.23</v>
      </c>
      <c r="I10" s="8">
        <f t="shared" si="1"/>
        <v>0</v>
      </c>
      <c r="J10" s="8">
        <f t="shared" si="2"/>
        <v>0</v>
      </c>
    </row>
    <row r="11" spans="2:10" x14ac:dyDescent="0.2">
      <c r="B11" s="6">
        <v>5</v>
      </c>
      <c r="C11" s="9" t="s">
        <v>15</v>
      </c>
      <c r="D11" s="6" t="s">
        <v>11</v>
      </c>
      <c r="E11" s="9">
        <v>1</v>
      </c>
      <c r="F11" s="8">
        <v>0</v>
      </c>
      <c r="G11" s="8">
        <f t="shared" si="0"/>
        <v>0</v>
      </c>
      <c r="H11" s="22">
        <v>0.23</v>
      </c>
      <c r="I11" s="8">
        <f t="shared" si="1"/>
        <v>0</v>
      </c>
      <c r="J11" s="8">
        <f t="shared" si="2"/>
        <v>0</v>
      </c>
    </row>
    <row r="12" spans="2:10" x14ac:dyDescent="0.2">
      <c r="B12" s="6">
        <v>6</v>
      </c>
      <c r="C12" s="9" t="s">
        <v>16</v>
      </c>
      <c r="D12" s="6" t="s">
        <v>11</v>
      </c>
      <c r="E12" s="9">
        <v>5</v>
      </c>
      <c r="F12" s="8">
        <v>0</v>
      </c>
      <c r="G12" s="8">
        <f t="shared" si="0"/>
        <v>0</v>
      </c>
      <c r="H12" s="22">
        <v>0.23</v>
      </c>
      <c r="I12" s="8">
        <f t="shared" si="1"/>
        <v>0</v>
      </c>
      <c r="J12" s="8">
        <f t="shared" si="2"/>
        <v>0</v>
      </c>
    </row>
    <row r="13" spans="2:10" x14ac:dyDescent="0.2">
      <c r="B13" s="6">
        <v>7</v>
      </c>
      <c r="C13" s="9" t="s">
        <v>17</v>
      </c>
      <c r="D13" s="6" t="s">
        <v>11</v>
      </c>
      <c r="E13" s="9">
        <v>1</v>
      </c>
      <c r="F13" s="8">
        <v>0</v>
      </c>
      <c r="G13" s="8">
        <f t="shared" si="0"/>
        <v>0</v>
      </c>
      <c r="H13" s="22">
        <v>0.23</v>
      </c>
      <c r="I13" s="8">
        <f t="shared" si="1"/>
        <v>0</v>
      </c>
      <c r="J13" s="8">
        <f t="shared" si="2"/>
        <v>0</v>
      </c>
    </row>
    <row r="14" spans="2:10" x14ac:dyDescent="0.2">
      <c r="B14" s="6">
        <v>8</v>
      </c>
      <c r="C14" s="9" t="s">
        <v>18</v>
      </c>
      <c r="D14" s="6" t="s">
        <v>11</v>
      </c>
      <c r="E14" s="9">
        <v>1</v>
      </c>
      <c r="F14" s="8">
        <v>0</v>
      </c>
      <c r="G14" s="8">
        <f t="shared" si="0"/>
        <v>0</v>
      </c>
      <c r="H14" s="22">
        <v>0.23</v>
      </c>
      <c r="I14" s="8">
        <f t="shared" si="1"/>
        <v>0</v>
      </c>
      <c r="J14" s="8">
        <f t="shared" si="2"/>
        <v>0</v>
      </c>
    </row>
    <row r="15" spans="2:10" x14ac:dyDescent="0.2">
      <c r="B15" s="6">
        <v>9</v>
      </c>
      <c r="C15" s="9" t="s">
        <v>39</v>
      </c>
      <c r="D15" s="6" t="s">
        <v>21</v>
      </c>
      <c r="E15" s="9">
        <v>1</v>
      </c>
      <c r="F15" s="8">
        <v>0</v>
      </c>
      <c r="G15" s="8">
        <f t="shared" si="0"/>
        <v>0</v>
      </c>
      <c r="H15" s="22">
        <v>0.23</v>
      </c>
      <c r="I15" s="8">
        <f t="shared" si="1"/>
        <v>0</v>
      </c>
      <c r="J15" s="8">
        <f t="shared" si="2"/>
        <v>0</v>
      </c>
    </row>
    <row r="16" spans="2:10" x14ac:dyDescent="0.2">
      <c r="B16" s="6"/>
      <c r="C16" s="9"/>
      <c r="D16" s="6"/>
      <c r="E16" s="6"/>
      <c r="F16" s="8"/>
      <c r="G16" s="10">
        <f>SUM(G7:G15)</f>
        <v>0</v>
      </c>
      <c r="H16" s="22"/>
      <c r="I16" s="10">
        <f>SUM(I7:I15)</f>
        <v>0</v>
      </c>
      <c r="J16" s="10">
        <f>SUM(J7:J15)</f>
        <v>0</v>
      </c>
    </row>
    <row r="17" spans="2:10" x14ac:dyDescent="0.2">
      <c r="B17" s="89" t="s">
        <v>19</v>
      </c>
      <c r="C17" s="90"/>
      <c r="D17" s="90"/>
      <c r="E17" s="90"/>
      <c r="F17" s="90"/>
      <c r="G17" s="90"/>
      <c r="H17" s="90"/>
      <c r="I17" s="90"/>
      <c r="J17" s="91"/>
    </row>
    <row r="18" spans="2:10" x14ac:dyDescent="0.2">
      <c r="B18" s="6">
        <v>10</v>
      </c>
      <c r="C18" s="7" t="s">
        <v>20</v>
      </c>
      <c r="D18" s="6" t="s">
        <v>21</v>
      </c>
      <c r="E18" s="9">
        <v>1</v>
      </c>
      <c r="F18" s="8">
        <v>0</v>
      </c>
      <c r="G18" s="8">
        <f>E18*F18</f>
        <v>0</v>
      </c>
      <c r="H18" s="22">
        <v>0.23</v>
      </c>
      <c r="I18" s="8">
        <f t="shared" si="1"/>
        <v>0</v>
      </c>
      <c r="J18" s="8">
        <f t="shared" si="2"/>
        <v>0</v>
      </c>
    </row>
    <row r="19" spans="2:10" x14ac:dyDescent="0.2">
      <c r="B19" s="6">
        <v>11</v>
      </c>
      <c r="C19" s="9" t="s">
        <v>22</v>
      </c>
      <c r="D19" s="6" t="s">
        <v>11</v>
      </c>
      <c r="E19" s="9">
        <v>2</v>
      </c>
      <c r="F19" s="8">
        <v>0</v>
      </c>
      <c r="G19" s="8">
        <f t="shared" ref="G19:G25" si="3">E19*F19</f>
        <v>0</v>
      </c>
      <c r="H19" s="22">
        <v>0.23</v>
      </c>
      <c r="I19" s="8">
        <f t="shared" si="1"/>
        <v>0</v>
      </c>
      <c r="J19" s="8">
        <f t="shared" si="2"/>
        <v>0</v>
      </c>
    </row>
    <row r="20" spans="2:10" x14ac:dyDescent="0.2">
      <c r="B20" s="6">
        <v>12</v>
      </c>
      <c r="C20" s="9" t="s">
        <v>23</v>
      </c>
      <c r="D20" s="6" t="s">
        <v>11</v>
      </c>
      <c r="E20" s="9">
        <v>1</v>
      </c>
      <c r="F20" s="8">
        <v>0</v>
      </c>
      <c r="G20" s="8">
        <f t="shared" si="3"/>
        <v>0</v>
      </c>
      <c r="H20" s="22">
        <v>0.23</v>
      </c>
      <c r="I20" s="8">
        <f t="shared" si="1"/>
        <v>0</v>
      </c>
      <c r="J20" s="8">
        <f t="shared" si="2"/>
        <v>0</v>
      </c>
    </row>
    <row r="21" spans="2:10" x14ac:dyDescent="0.2">
      <c r="B21" s="6">
        <v>13</v>
      </c>
      <c r="C21" s="9" t="s">
        <v>24</v>
      </c>
      <c r="D21" s="6" t="s">
        <v>11</v>
      </c>
      <c r="E21" s="9">
        <v>1</v>
      </c>
      <c r="F21" s="8">
        <v>0</v>
      </c>
      <c r="G21" s="8">
        <f t="shared" si="3"/>
        <v>0</v>
      </c>
      <c r="H21" s="22">
        <v>0.23</v>
      </c>
      <c r="I21" s="8">
        <f t="shared" si="1"/>
        <v>0</v>
      </c>
      <c r="J21" s="8">
        <f t="shared" si="2"/>
        <v>0</v>
      </c>
    </row>
    <row r="22" spans="2:10" x14ac:dyDescent="0.2">
      <c r="B22" s="6">
        <v>14</v>
      </c>
      <c r="C22" s="9" t="s">
        <v>25</v>
      </c>
      <c r="D22" s="6" t="s">
        <v>11</v>
      </c>
      <c r="E22" s="9">
        <v>2</v>
      </c>
      <c r="F22" s="8">
        <v>0</v>
      </c>
      <c r="G22" s="8">
        <f t="shared" si="3"/>
        <v>0</v>
      </c>
      <c r="H22" s="22">
        <v>0.23</v>
      </c>
      <c r="I22" s="8">
        <f t="shared" si="1"/>
        <v>0</v>
      </c>
      <c r="J22" s="8">
        <f t="shared" si="2"/>
        <v>0</v>
      </c>
    </row>
    <row r="23" spans="2:10" x14ac:dyDescent="0.2">
      <c r="B23" s="6">
        <v>15</v>
      </c>
      <c r="C23" s="9" t="s">
        <v>26</v>
      </c>
      <c r="D23" s="6" t="s">
        <v>11</v>
      </c>
      <c r="E23" s="9">
        <v>1</v>
      </c>
      <c r="F23" s="8">
        <v>0</v>
      </c>
      <c r="G23" s="8">
        <f t="shared" si="3"/>
        <v>0</v>
      </c>
      <c r="H23" s="22">
        <v>0.23</v>
      </c>
      <c r="I23" s="8">
        <f t="shared" si="1"/>
        <v>0</v>
      </c>
      <c r="J23" s="8">
        <f t="shared" si="2"/>
        <v>0</v>
      </c>
    </row>
    <row r="24" spans="2:10" x14ac:dyDescent="0.2">
      <c r="B24" s="6">
        <v>16</v>
      </c>
      <c r="C24" s="9" t="s">
        <v>27</v>
      </c>
      <c r="D24" s="6" t="s">
        <v>11</v>
      </c>
      <c r="E24" s="9">
        <v>1</v>
      </c>
      <c r="F24" s="8">
        <v>0</v>
      </c>
      <c r="G24" s="8">
        <f t="shared" si="3"/>
        <v>0</v>
      </c>
      <c r="H24" s="22">
        <v>0.23</v>
      </c>
      <c r="I24" s="8">
        <f t="shared" si="1"/>
        <v>0</v>
      </c>
      <c r="J24" s="8">
        <f t="shared" si="2"/>
        <v>0</v>
      </c>
    </row>
    <row r="25" spans="2:10" ht="13.5" thickBot="1" x14ac:dyDescent="0.25">
      <c r="B25" s="6">
        <v>17</v>
      </c>
      <c r="C25" s="9" t="s">
        <v>28</v>
      </c>
      <c r="D25" s="6" t="s">
        <v>29</v>
      </c>
      <c r="E25" s="9">
        <v>2.8</v>
      </c>
      <c r="F25" s="8">
        <v>0</v>
      </c>
      <c r="G25" s="8">
        <f t="shared" si="3"/>
        <v>0</v>
      </c>
      <c r="H25" s="22">
        <v>0.23</v>
      </c>
      <c r="I25" s="8">
        <f t="shared" si="1"/>
        <v>0</v>
      </c>
      <c r="J25" s="8">
        <f t="shared" si="2"/>
        <v>0</v>
      </c>
    </row>
    <row r="26" spans="2:10" x14ac:dyDescent="0.2">
      <c r="B26" s="92"/>
      <c r="C26" s="93"/>
      <c r="D26" s="93"/>
      <c r="E26" s="93"/>
      <c r="F26" s="94"/>
      <c r="G26" s="11">
        <f>SUM(G18:G25)</f>
        <v>0</v>
      </c>
      <c r="H26" s="28" t="s">
        <v>30</v>
      </c>
      <c r="I26" s="11">
        <f t="shared" ref="I26" si="4">G26*23%</f>
        <v>0</v>
      </c>
      <c r="J26" s="11">
        <f t="shared" si="2"/>
        <v>0</v>
      </c>
    </row>
    <row r="27" spans="2:10" ht="15" x14ac:dyDescent="0.25">
      <c r="B27" s="95" t="s">
        <v>31</v>
      </c>
      <c r="C27" s="96"/>
      <c r="D27" s="96"/>
      <c r="E27" s="96"/>
      <c r="F27" s="97"/>
      <c r="G27" s="29">
        <f>G16+G26</f>
        <v>0</v>
      </c>
      <c r="H27" s="30"/>
      <c r="I27" s="29">
        <f>I16+I26</f>
        <v>0</v>
      </c>
      <c r="J27" s="29">
        <f>J16+J26</f>
        <v>0</v>
      </c>
    </row>
    <row r="28" spans="2:10" x14ac:dyDescent="0.2">
      <c r="I28" s="23"/>
      <c r="J28" s="23"/>
    </row>
  </sheetData>
  <mergeCells count="6">
    <mergeCell ref="B6:J6"/>
    <mergeCell ref="B17:J17"/>
    <mergeCell ref="B26:F26"/>
    <mergeCell ref="B27:F27"/>
    <mergeCell ref="B2:H2"/>
    <mergeCell ref="C3:H3"/>
  </mergeCells>
  <pageMargins left="0.7" right="0.7" top="0.75" bottom="0.75" header="0.3" footer="0.3"/>
  <pageSetup paperSize="9" scale="7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F9DA-1D7D-4674-A499-8916B3C95DB1}">
  <dimension ref="B1:J22"/>
  <sheetViews>
    <sheetView workbookViewId="0">
      <selection sqref="A1:XFD4"/>
    </sheetView>
  </sheetViews>
  <sheetFormatPr defaultRowHeight="12.75" x14ac:dyDescent="0.2"/>
  <cols>
    <col min="1" max="2" width="9.140625" style="13"/>
    <col min="3" max="3" width="62.5703125" style="13" customWidth="1"/>
    <col min="4" max="4" width="6.42578125" style="13" customWidth="1"/>
    <col min="5" max="5" width="6.7109375" style="15" customWidth="1"/>
    <col min="6" max="6" width="15.85546875" style="16" customWidth="1"/>
    <col min="7" max="7" width="14.85546875" style="16" customWidth="1"/>
    <col min="8" max="8" width="11.85546875" style="16" customWidth="1"/>
    <col min="9" max="9" width="13" style="16" customWidth="1"/>
    <col min="10" max="10" width="17" style="16" customWidth="1"/>
    <col min="11" max="16384" width="9.140625" style="13"/>
  </cols>
  <sheetData>
    <row r="1" spans="2:10" x14ac:dyDescent="0.2">
      <c r="C1" s="14"/>
      <c r="J1" s="24" t="s">
        <v>80</v>
      </c>
    </row>
    <row r="2" spans="2:10" x14ac:dyDescent="0.2">
      <c r="B2" s="103" t="s">
        <v>42</v>
      </c>
      <c r="C2" s="103"/>
      <c r="D2" s="103"/>
      <c r="E2" s="103"/>
      <c r="F2" s="103"/>
      <c r="G2" s="103"/>
      <c r="H2" s="103"/>
      <c r="I2" s="19"/>
      <c r="J2" s="31" t="s">
        <v>40</v>
      </c>
    </row>
    <row r="3" spans="2:10" x14ac:dyDescent="0.2">
      <c r="B3" s="17"/>
      <c r="C3" s="104" t="s">
        <v>81</v>
      </c>
      <c r="D3" s="104"/>
      <c r="E3" s="104"/>
      <c r="F3" s="104"/>
      <c r="G3" s="104"/>
      <c r="H3" s="104"/>
      <c r="I3" s="19"/>
      <c r="J3" s="31"/>
    </row>
    <row r="4" spans="2:10" x14ac:dyDescent="0.2">
      <c r="B4" s="17"/>
      <c r="C4" s="33"/>
      <c r="D4" s="33"/>
      <c r="E4" s="33"/>
      <c r="F4" s="33"/>
      <c r="G4" s="33"/>
      <c r="H4" s="33"/>
      <c r="I4" s="19"/>
      <c r="J4" s="31"/>
    </row>
    <row r="5" spans="2:10" s="20" customFormat="1" ht="38.25" x14ac:dyDescent="0.2">
      <c r="B5" s="27" t="s">
        <v>0</v>
      </c>
      <c r="C5" s="27" t="s">
        <v>1</v>
      </c>
      <c r="D5" s="27" t="s">
        <v>2</v>
      </c>
      <c r="E5" s="27" t="s">
        <v>3</v>
      </c>
      <c r="F5" s="3" t="s">
        <v>4</v>
      </c>
      <c r="G5" s="4" t="s">
        <v>5</v>
      </c>
      <c r="H5" s="4" t="s">
        <v>6</v>
      </c>
      <c r="I5" s="5" t="s">
        <v>7</v>
      </c>
      <c r="J5" s="4" t="s">
        <v>8</v>
      </c>
    </row>
    <row r="6" spans="2:10" s="21" customFormat="1" x14ac:dyDescent="0.2">
      <c r="B6" s="27"/>
      <c r="C6" s="27"/>
      <c r="D6" s="88"/>
      <c r="E6" s="88"/>
      <c r="F6" s="88"/>
      <c r="G6" s="88"/>
      <c r="H6" s="88"/>
      <c r="I6" s="88"/>
      <c r="J6" s="88"/>
    </row>
    <row r="7" spans="2:10" s="84" customFormat="1" x14ac:dyDescent="0.2">
      <c r="B7" s="85">
        <v>1</v>
      </c>
      <c r="C7" s="9" t="s">
        <v>78</v>
      </c>
      <c r="D7" s="85" t="s">
        <v>21</v>
      </c>
      <c r="E7" s="85">
        <v>3</v>
      </c>
      <c r="F7" s="8">
        <v>0</v>
      </c>
      <c r="G7" s="8">
        <f>E7*F7</f>
        <v>0</v>
      </c>
      <c r="H7" s="22">
        <v>0.23</v>
      </c>
      <c r="I7" s="8">
        <f>G7*H7</f>
        <v>0</v>
      </c>
      <c r="J7" s="8">
        <f>G7+I7</f>
        <v>0</v>
      </c>
    </row>
    <row r="8" spans="2:10" s="84" customFormat="1" x14ac:dyDescent="0.2">
      <c r="B8" s="85"/>
      <c r="C8" s="9"/>
      <c r="D8" s="85"/>
      <c r="E8" s="85"/>
      <c r="F8" s="8"/>
      <c r="G8" s="10">
        <f>G7</f>
        <v>0</v>
      </c>
      <c r="H8" s="86" t="s">
        <v>79</v>
      </c>
      <c r="I8" s="10">
        <f>I7</f>
        <v>0</v>
      </c>
      <c r="J8" s="10">
        <f>J7</f>
        <v>0</v>
      </c>
    </row>
    <row r="21" spans="3:3" x14ac:dyDescent="0.2">
      <c r="C21" s="14"/>
    </row>
    <row r="22" spans="3:3" x14ac:dyDescent="0.2">
      <c r="C22" s="1"/>
    </row>
  </sheetData>
  <mergeCells count="3">
    <mergeCell ref="D6:J6"/>
    <mergeCell ref="B2:H2"/>
    <mergeCell ref="C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07574-487F-41C9-9C8B-419EA8E25DAD}">
  <dimension ref="A1:I25"/>
  <sheetViews>
    <sheetView workbookViewId="0">
      <selection activeCell="B26" sqref="B26"/>
    </sheetView>
  </sheetViews>
  <sheetFormatPr defaultRowHeight="12.75" x14ac:dyDescent="0.2"/>
  <cols>
    <col min="1" max="1" width="9.140625" style="13"/>
    <col min="2" max="2" width="58.28515625" style="13" customWidth="1"/>
    <col min="3" max="3" width="6.42578125" style="13" customWidth="1"/>
    <col min="4" max="4" width="6.7109375" style="15" customWidth="1"/>
    <col min="5" max="5" width="22.28515625" style="16" customWidth="1"/>
    <col min="6" max="6" width="13" style="16" customWidth="1"/>
    <col min="7" max="7" width="13.42578125" style="16" customWidth="1"/>
    <col min="8" max="8" width="13" style="16" customWidth="1"/>
    <col min="9" max="9" width="14.5703125" style="16" customWidth="1"/>
    <col min="10" max="16384" width="9.140625" style="13"/>
  </cols>
  <sheetData>
    <row r="1" spans="1:9" x14ac:dyDescent="0.2">
      <c r="B1" s="14"/>
      <c r="I1" s="24" t="s">
        <v>86</v>
      </c>
    </row>
    <row r="2" spans="1:9" x14ac:dyDescent="0.2">
      <c r="A2" s="103" t="s">
        <v>42</v>
      </c>
      <c r="B2" s="103"/>
      <c r="C2" s="103"/>
      <c r="D2" s="103"/>
      <c r="E2" s="103"/>
      <c r="F2" s="103"/>
      <c r="G2" s="103"/>
      <c r="H2" s="19"/>
      <c r="I2" s="31" t="s">
        <v>40</v>
      </c>
    </row>
    <row r="3" spans="1:9" ht="15" customHeight="1" x14ac:dyDescent="0.2">
      <c r="A3" s="104" t="s">
        <v>87</v>
      </c>
      <c r="B3" s="104"/>
      <c r="C3" s="104"/>
      <c r="D3" s="104"/>
      <c r="E3" s="104"/>
      <c r="F3" s="104"/>
      <c r="G3" s="104"/>
      <c r="H3" s="19"/>
      <c r="I3" s="31"/>
    </row>
    <row r="4" spans="1:9" x14ac:dyDescent="0.2">
      <c r="A4" s="17"/>
      <c r="B4" s="33"/>
      <c r="C4" s="33"/>
      <c r="D4" s="33"/>
      <c r="E4" s="33"/>
      <c r="F4" s="33"/>
      <c r="G4" s="33"/>
      <c r="H4" s="19"/>
      <c r="I4" s="31"/>
    </row>
    <row r="5" spans="1:9" s="20" customFormat="1" ht="38.25" x14ac:dyDescent="0.2">
      <c r="A5" s="27" t="s">
        <v>0</v>
      </c>
      <c r="B5" s="2" t="s">
        <v>1</v>
      </c>
      <c r="C5" s="27" t="s">
        <v>2</v>
      </c>
      <c r="D5" s="27" t="s">
        <v>3</v>
      </c>
      <c r="E5" s="3" t="s">
        <v>4</v>
      </c>
      <c r="F5" s="4" t="s">
        <v>5</v>
      </c>
      <c r="G5" s="4" t="s">
        <v>6</v>
      </c>
      <c r="H5" s="5" t="s">
        <v>7</v>
      </c>
      <c r="I5" s="4" t="s">
        <v>8</v>
      </c>
    </row>
    <row r="6" spans="1:9" s="84" customFormat="1" x14ac:dyDescent="0.2">
      <c r="A6" s="62"/>
      <c r="B6" s="89" t="s">
        <v>83</v>
      </c>
      <c r="C6" s="90"/>
      <c r="D6" s="90"/>
      <c r="E6" s="90"/>
      <c r="F6" s="90"/>
      <c r="G6" s="90"/>
      <c r="H6" s="90"/>
      <c r="I6" s="91"/>
    </row>
    <row r="7" spans="1:9" s="84" customFormat="1" x14ac:dyDescent="0.2">
      <c r="A7" s="85">
        <v>1</v>
      </c>
      <c r="B7" s="9" t="s">
        <v>78</v>
      </c>
      <c r="C7" s="85" t="s">
        <v>21</v>
      </c>
      <c r="D7" s="85">
        <v>10</v>
      </c>
      <c r="E7" s="8">
        <v>0</v>
      </c>
      <c r="F7" s="8">
        <f>D7*E7</f>
        <v>0</v>
      </c>
      <c r="G7" s="22">
        <v>0.23</v>
      </c>
      <c r="H7" s="8">
        <f>F7*G7</f>
        <v>0</v>
      </c>
      <c r="I7" s="8">
        <f>F7+H7</f>
        <v>0</v>
      </c>
    </row>
    <row r="8" spans="1:9" s="84" customFormat="1" x14ac:dyDescent="0.2">
      <c r="A8" s="85">
        <v>2</v>
      </c>
      <c r="B8" s="9" t="s">
        <v>84</v>
      </c>
      <c r="C8" s="85" t="s">
        <v>21</v>
      </c>
      <c r="D8" s="85">
        <v>3</v>
      </c>
      <c r="E8" s="8">
        <v>0</v>
      </c>
      <c r="F8" s="8">
        <f>D8*E8</f>
        <v>0</v>
      </c>
      <c r="G8" s="22">
        <v>0.23</v>
      </c>
      <c r="H8" s="8">
        <f>F8*G8</f>
        <v>0</v>
      </c>
      <c r="I8" s="8">
        <f>F8+H8</f>
        <v>0</v>
      </c>
    </row>
    <row r="9" spans="1:9" s="84" customFormat="1" x14ac:dyDescent="0.2">
      <c r="A9" s="85"/>
      <c r="B9" s="9"/>
      <c r="C9" s="85"/>
      <c r="D9" s="85"/>
      <c r="E9" s="8"/>
      <c r="F9" s="10">
        <f>SUM(F7:F8)</f>
        <v>0</v>
      </c>
      <c r="G9" s="86"/>
      <c r="H9" s="10">
        <f>SUM(H7:H8)</f>
        <v>0</v>
      </c>
      <c r="I9" s="10">
        <f>SUM(I7:I8)</f>
        <v>0</v>
      </c>
    </row>
    <row r="10" spans="1:9" s="44" customFormat="1" x14ac:dyDescent="0.2">
      <c r="A10" s="108" t="s">
        <v>85</v>
      </c>
      <c r="B10" s="108"/>
      <c r="C10" s="108"/>
      <c r="D10" s="108"/>
      <c r="E10" s="108"/>
      <c r="F10" s="10"/>
      <c r="G10" s="65"/>
      <c r="H10" s="10"/>
      <c r="I10" s="10"/>
    </row>
    <row r="11" spans="1:9" x14ac:dyDescent="0.2">
      <c r="F11" s="23"/>
      <c r="H11" s="24"/>
      <c r="I11" s="23"/>
    </row>
    <row r="12" spans="1:9" x14ac:dyDescent="0.2">
      <c r="F12" s="23"/>
      <c r="H12" s="24"/>
      <c r="I12" s="23"/>
    </row>
    <row r="13" spans="1:9" x14ac:dyDescent="0.2">
      <c r="F13" s="23"/>
      <c r="H13" s="24"/>
      <c r="I13" s="23"/>
    </row>
    <row r="14" spans="1:9" x14ac:dyDescent="0.2">
      <c r="B14" s="14"/>
      <c r="I14" s="25"/>
    </row>
    <row r="15" spans="1:9" x14ac:dyDescent="0.2">
      <c r="B15" s="1"/>
    </row>
    <row r="25" spans="2:2" x14ac:dyDescent="0.2">
      <c r="B25" s="13" t="s">
        <v>46</v>
      </c>
    </row>
  </sheetData>
  <mergeCells count="4">
    <mergeCell ref="B6:I6"/>
    <mergeCell ref="A10:E10"/>
    <mergeCell ref="A2:G2"/>
    <mergeCell ref="A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052C7-016C-4C3C-87D0-AAC468EC76D0}">
  <dimension ref="B1:J24"/>
  <sheetViews>
    <sheetView workbookViewId="0">
      <selection activeCell="F9" sqref="F9"/>
    </sheetView>
  </sheetViews>
  <sheetFormatPr defaultRowHeight="12.75" x14ac:dyDescent="0.2"/>
  <cols>
    <col min="1" max="2" width="9.140625" style="13"/>
    <col min="3" max="3" width="77.85546875" style="13" customWidth="1"/>
    <col min="4" max="4" width="6.42578125" style="13" customWidth="1"/>
    <col min="5" max="5" width="6.7109375" style="15" customWidth="1"/>
    <col min="6" max="6" width="11.28515625" style="16" customWidth="1"/>
    <col min="7" max="7" width="13" style="16" customWidth="1"/>
    <col min="8" max="8" width="8" style="16" customWidth="1"/>
    <col min="9" max="9" width="13" style="16" customWidth="1"/>
    <col min="10" max="10" width="14.5703125" style="16" customWidth="1"/>
    <col min="11" max="16384" width="9.140625" style="13"/>
  </cols>
  <sheetData>
    <row r="1" spans="2:10" x14ac:dyDescent="0.2">
      <c r="C1" s="14"/>
      <c r="J1" s="24" t="s">
        <v>90</v>
      </c>
    </row>
    <row r="2" spans="2:10" x14ac:dyDescent="0.2">
      <c r="B2" s="103" t="s">
        <v>42</v>
      </c>
      <c r="C2" s="103"/>
      <c r="D2" s="103"/>
      <c r="E2" s="103"/>
      <c r="F2" s="103"/>
      <c r="G2" s="103"/>
      <c r="H2" s="103"/>
      <c r="I2" s="19"/>
      <c r="J2" s="31" t="s">
        <v>40</v>
      </c>
    </row>
    <row r="3" spans="2:10" x14ac:dyDescent="0.2">
      <c r="B3" s="17"/>
      <c r="C3" s="104" t="s">
        <v>91</v>
      </c>
      <c r="D3" s="104"/>
      <c r="E3" s="104"/>
      <c r="F3" s="104"/>
      <c r="G3" s="104"/>
      <c r="H3" s="104"/>
      <c r="I3" s="19"/>
      <c r="J3" s="31"/>
    </row>
    <row r="4" spans="2:10" x14ac:dyDescent="0.2">
      <c r="B4" s="17"/>
      <c r="C4" s="33"/>
      <c r="D4" s="33"/>
      <c r="E4" s="33"/>
      <c r="F4" s="33"/>
      <c r="G4" s="33"/>
      <c r="H4" s="33"/>
      <c r="I4" s="19"/>
      <c r="J4" s="31"/>
    </row>
    <row r="5" spans="2:10" s="20" customFormat="1" ht="51" x14ac:dyDescent="0.2">
      <c r="B5" s="27" t="s">
        <v>0</v>
      </c>
      <c r="C5" s="27" t="s">
        <v>1</v>
      </c>
      <c r="D5" s="27" t="s">
        <v>2</v>
      </c>
      <c r="E5" s="27" t="s">
        <v>3</v>
      </c>
      <c r="F5" s="3" t="s">
        <v>4</v>
      </c>
      <c r="G5" s="4" t="s">
        <v>5</v>
      </c>
      <c r="H5" s="4" t="s">
        <v>6</v>
      </c>
      <c r="I5" s="5" t="s">
        <v>7</v>
      </c>
      <c r="J5" s="4" t="s">
        <v>8</v>
      </c>
    </row>
    <row r="6" spans="2:10" s="21" customFormat="1" x14ac:dyDescent="0.2">
      <c r="B6" s="27"/>
      <c r="C6" s="27"/>
      <c r="D6" s="88"/>
      <c r="E6" s="88"/>
      <c r="F6" s="88"/>
      <c r="G6" s="88"/>
      <c r="H6" s="88"/>
      <c r="I6" s="88"/>
      <c r="J6" s="88"/>
    </row>
    <row r="7" spans="2:10" s="84" customFormat="1" x14ac:dyDescent="0.2">
      <c r="B7" s="62"/>
      <c r="C7" s="62" t="s">
        <v>88</v>
      </c>
      <c r="D7" s="87"/>
      <c r="E7" s="87"/>
      <c r="F7" s="87"/>
      <c r="G7" s="87"/>
      <c r="H7" s="87"/>
      <c r="I7" s="87"/>
      <c r="J7" s="87"/>
    </row>
    <row r="8" spans="2:10" s="84" customFormat="1" x14ac:dyDescent="0.2">
      <c r="B8" s="85">
        <v>1</v>
      </c>
      <c r="C8" s="9" t="s">
        <v>78</v>
      </c>
      <c r="D8" s="85" t="s">
        <v>21</v>
      </c>
      <c r="E8" s="85">
        <v>1</v>
      </c>
      <c r="F8" s="8">
        <v>0</v>
      </c>
      <c r="G8" s="8">
        <f>E8*F8</f>
        <v>0</v>
      </c>
      <c r="H8" s="22">
        <v>0.23</v>
      </c>
      <c r="I8" s="8">
        <f>G8*H8</f>
        <v>0</v>
      </c>
      <c r="J8" s="8">
        <f>G8+I8</f>
        <v>0</v>
      </c>
    </row>
    <row r="9" spans="2:10" s="84" customFormat="1" x14ac:dyDescent="0.2">
      <c r="B9" s="85"/>
      <c r="C9" s="62" t="s">
        <v>89</v>
      </c>
      <c r="D9" s="85"/>
      <c r="E9" s="85"/>
      <c r="F9" s="8"/>
      <c r="G9" s="10">
        <f>SUM(G8)</f>
        <v>0</v>
      </c>
      <c r="H9" s="86" t="s">
        <v>79</v>
      </c>
      <c r="I9" s="10">
        <f>SUM(I8)</f>
        <v>0</v>
      </c>
      <c r="J9" s="10">
        <f>SUM(J8)</f>
        <v>0</v>
      </c>
    </row>
    <row r="10" spans="2:10" x14ac:dyDescent="0.2">
      <c r="B10" s="67"/>
      <c r="C10" s="82"/>
      <c r="D10" s="67"/>
      <c r="E10" s="67"/>
      <c r="F10" s="68"/>
      <c r="G10" s="68"/>
      <c r="H10" s="83"/>
      <c r="I10" s="68"/>
      <c r="J10" s="68"/>
    </row>
    <row r="23" spans="3:3" x14ac:dyDescent="0.2">
      <c r="C23" s="14"/>
    </row>
    <row r="24" spans="3:3" x14ac:dyDescent="0.2">
      <c r="C24" s="1"/>
    </row>
  </sheetData>
  <mergeCells count="3">
    <mergeCell ref="D6:J6"/>
    <mergeCell ref="B2:H2"/>
    <mergeCell ref="C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workbookViewId="0">
      <selection sqref="A1:XFD4"/>
    </sheetView>
  </sheetViews>
  <sheetFormatPr defaultRowHeight="12.75" x14ac:dyDescent="0.2"/>
  <cols>
    <col min="1" max="2" width="9.140625" style="13"/>
    <col min="3" max="3" width="77.42578125" style="13" customWidth="1"/>
    <col min="4" max="4" width="6.42578125" style="13" customWidth="1"/>
    <col min="5" max="5" width="6.7109375" style="15" customWidth="1"/>
    <col min="6" max="6" width="16.28515625" style="16" customWidth="1"/>
    <col min="7" max="7" width="13" style="16" customWidth="1"/>
    <col min="8" max="8" width="10.42578125" style="16" customWidth="1"/>
    <col min="9" max="9" width="13" style="16" customWidth="1"/>
    <col min="10" max="10" width="14.5703125" style="16" customWidth="1"/>
    <col min="11" max="16384" width="9.140625" style="13"/>
  </cols>
  <sheetData>
    <row r="1" spans="1:10" x14ac:dyDescent="0.2">
      <c r="C1" s="14"/>
      <c r="J1" s="24" t="s">
        <v>44</v>
      </c>
    </row>
    <row r="2" spans="1:10" x14ac:dyDescent="0.2">
      <c r="B2" s="103" t="s">
        <v>42</v>
      </c>
      <c r="C2" s="103"/>
      <c r="D2" s="103"/>
      <c r="E2" s="103"/>
      <c r="F2" s="103"/>
      <c r="G2" s="103"/>
      <c r="H2" s="103"/>
      <c r="I2" s="19"/>
      <c r="J2" s="31" t="s">
        <v>40</v>
      </c>
    </row>
    <row r="3" spans="1:10" x14ac:dyDescent="0.2">
      <c r="B3" s="17"/>
      <c r="C3" s="104" t="s">
        <v>45</v>
      </c>
      <c r="D3" s="104"/>
      <c r="E3" s="104"/>
      <c r="F3" s="104"/>
      <c r="G3" s="104"/>
      <c r="H3" s="104"/>
      <c r="I3" s="19"/>
      <c r="J3" s="31"/>
    </row>
    <row r="4" spans="1:10" x14ac:dyDescent="0.2">
      <c r="B4" s="17"/>
      <c r="C4" s="32"/>
      <c r="D4" s="32"/>
      <c r="E4" s="32"/>
      <c r="F4" s="32"/>
      <c r="G4" s="32"/>
      <c r="H4" s="32"/>
      <c r="I4" s="19"/>
      <c r="J4" s="31"/>
    </row>
    <row r="5" spans="1:10" s="20" customFormat="1" ht="38.25" x14ac:dyDescent="0.2">
      <c r="A5" s="13"/>
      <c r="B5" s="26" t="s">
        <v>0</v>
      </c>
      <c r="C5" s="2" t="s">
        <v>1</v>
      </c>
      <c r="D5" s="26" t="s">
        <v>2</v>
      </c>
      <c r="E5" s="26" t="s">
        <v>3</v>
      </c>
      <c r="F5" s="3" t="s">
        <v>4</v>
      </c>
      <c r="G5" s="4" t="s">
        <v>5</v>
      </c>
      <c r="H5" s="4" t="s">
        <v>6</v>
      </c>
      <c r="I5" s="5" t="s">
        <v>7</v>
      </c>
      <c r="J5" s="4" t="s">
        <v>8</v>
      </c>
    </row>
    <row r="6" spans="1:10" s="21" customFormat="1" x14ac:dyDescent="0.2">
      <c r="B6" s="88" t="s">
        <v>9</v>
      </c>
      <c r="C6" s="88"/>
      <c r="D6" s="88"/>
      <c r="E6" s="88"/>
      <c r="F6" s="88"/>
      <c r="G6" s="88"/>
      <c r="H6" s="88"/>
      <c r="I6" s="88"/>
      <c r="J6" s="88"/>
    </row>
    <row r="7" spans="1:10" x14ac:dyDescent="0.2">
      <c r="B7" s="6">
        <v>1</v>
      </c>
      <c r="C7" s="7" t="s">
        <v>32</v>
      </c>
      <c r="D7" s="6" t="s">
        <v>11</v>
      </c>
      <c r="E7" s="6">
        <v>8</v>
      </c>
      <c r="F7" s="8">
        <v>0</v>
      </c>
      <c r="G7" s="8">
        <f>E7*F7</f>
        <v>0</v>
      </c>
      <c r="H7" s="22">
        <v>0.23</v>
      </c>
      <c r="I7" s="8">
        <f>G7*H7</f>
        <v>0</v>
      </c>
      <c r="J7" s="8">
        <f>G7+I7</f>
        <v>0</v>
      </c>
    </row>
    <row r="8" spans="1:10" x14ac:dyDescent="0.2">
      <c r="B8" s="6">
        <v>2</v>
      </c>
      <c r="C8" s="9" t="s">
        <v>12</v>
      </c>
      <c r="D8" s="6" t="s">
        <v>11</v>
      </c>
      <c r="E8" s="6">
        <v>8</v>
      </c>
      <c r="F8" s="8">
        <v>0</v>
      </c>
      <c r="G8" s="8">
        <f t="shared" ref="G8:G15" si="0">E8*F8</f>
        <v>0</v>
      </c>
      <c r="H8" s="22">
        <v>0.23</v>
      </c>
      <c r="I8" s="8">
        <f t="shared" ref="I8:I25" si="1">G8*H8</f>
        <v>0</v>
      </c>
      <c r="J8" s="8">
        <f t="shared" ref="J8:J26" si="2">G8+I8</f>
        <v>0</v>
      </c>
    </row>
    <row r="9" spans="1:10" x14ac:dyDescent="0.2">
      <c r="B9" s="6">
        <v>3</v>
      </c>
      <c r="C9" s="9" t="s">
        <v>13</v>
      </c>
      <c r="D9" s="6" t="s">
        <v>11</v>
      </c>
      <c r="E9" s="6">
        <v>5</v>
      </c>
      <c r="F9" s="8">
        <v>0</v>
      </c>
      <c r="G9" s="8">
        <f t="shared" si="0"/>
        <v>0</v>
      </c>
      <c r="H9" s="22">
        <v>0.23</v>
      </c>
      <c r="I9" s="8">
        <f t="shared" si="1"/>
        <v>0</v>
      </c>
      <c r="J9" s="8">
        <f t="shared" si="2"/>
        <v>0</v>
      </c>
    </row>
    <row r="10" spans="1:10" x14ac:dyDescent="0.2">
      <c r="B10" s="6">
        <v>4</v>
      </c>
      <c r="C10" s="9" t="s">
        <v>33</v>
      </c>
      <c r="D10" s="6" t="s">
        <v>11</v>
      </c>
      <c r="E10" s="6">
        <v>8</v>
      </c>
      <c r="F10" s="8">
        <v>0</v>
      </c>
      <c r="G10" s="8">
        <f t="shared" si="0"/>
        <v>0</v>
      </c>
      <c r="H10" s="22">
        <v>0.23</v>
      </c>
      <c r="I10" s="8">
        <f t="shared" si="1"/>
        <v>0</v>
      </c>
      <c r="J10" s="8">
        <f t="shared" si="2"/>
        <v>0</v>
      </c>
    </row>
    <row r="11" spans="1:10" x14ac:dyDescent="0.2">
      <c r="B11" s="6">
        <v>5</v>
      </c>
      <c r="C11" s="9" t="s">
        <v>14</v>
      </c>
      <c r="D11" s="6" t="s">
        <v>11</v>
      </c>
      <c r="E11" s="6">
        <v>10</v>
      </c>
      <c r="F11" s="8">
        <v>0</v>
      </c>
      <c r="G11" s="8">
        <f t="shared" si="0"/>
        <v>0</v>
      </c>
      <c r="H11" s="22">
        <v>0.23</v>
      </c>
      <c r="I11" s="8">
        <f t="shared" si="1"/>
        <v>0</v>
      </c>
      <c r="J11" s="8">
        <f t="shared" si="2"/>
        <v>0</v>
      </c>
    </row>
    <row r="12" spans="1:10" x14ac:dyDescent="0.2">
      <c r="B12" s="6">
        <v>6</v>
      </c>
      <c r="C12" s="9" t="s">
        <v>15</v>
      </c>
      <c r="D12" s="6" t="s">
        <v>11</v>
      </c>
      <c r="E12" s="6">
        <v>1</v>
      </c>
      <c r="F12" s="8">
        <v>0</v>
      </c>
      <c r="G12" s="8">
        <f t="shared" si="0"/>
        <v>0</v>
      </c>
      <c r="H12" s="22">
        <v>0.23</v>
      </c>
      <c r="I12" s="8">
        <f t="shared" si="1"/>
        <v>0</v>
      </c>
      <c r="J12" s="8">
        <f t="shared" si="2"/>
        <v>0</v>
      </c>
    </row>
    <row r="13" spans="1:10" x14ac:dyDescent="0.2">
      <c r="B13" s="6">
        <v>7</v>
      </c>
      <c r="C13" s="9" t="s">
        <v>16</v>
      </c>
      <c r="D13" s="6" t="s">
        <v>11</v>
      </c>
      <c r="E13" s="6">
        <v>5</v>
      </c>
      <c r="F13" s="8">
        <v>0</v>
      </c>
      <c r="G13" s="8">
        <f t="shared" si="0"/>
        <v>0</v>
      </c>
      <c r="H13" s="22">
        <v>0.23</v>
      </c>
      <c r="I13" s="8">
        <f t="shared" si="1"/>
        <v>0</v>
      </c>
      <c r="J13" s="8">
        <f t="shared" si="2"/>
        <v>0</v>
      </c>
    </row>
    <row r="14" spans="1:10" x14ac:dyDescent="0.2">
      <c r="B14" s="6">
        <v>8</v>
      </c>
      <c r="C14" s="9" t="s">
        <v>17</v>
      </c>
      <c r="D14" s="6" t="s">
        <v>11</v>
      </c>
      <c r="E14" s="6">
        <v>1</v>
      </c>
      <c r="F14" s="8">
        <v>0</v>
      </c>
      <c r="G14" s="8">
        <f t="shared" si="0"/>
        <v>0</v>
      </c>
      <c r="H14" s="22">
        <v>0.23</v>
      </c>
      <c r="I14" s="8">
        <f t="shared" si="1"/>
        <v>0</v>
      </c>
      <c r="J14" s="8">
        <f t="shared" si="2"/>
        <v>0</v>
      </c>
    </row>
    <row r="15" spans="1:10" x14ac:dyDescent="0.2">
      <c r="B15" s="6">
        <v>9</v>
      </c>
      <c r="C15" s="9" t="s">
        <v>18</v>
      </c>
      <c r="D15" s="6" t="s">
        <v>11</v>
      </c>
      <c r="E15" s="6">
        <v>1</v>
      </c>
      <c r="F15" s="8">
        <v>0</v>
      </c>
      <c r="G15" s="8">
        <f t="shared" si="0"/>
        <v>0</v>
      </c>
      <c r="H15" s="22">
        <v>0.23</v>
      </c>
      <c r="I15" s="8">
        <f t="shared" si="1"/>
        <v>0</v>
      </c>
      <c r="J15" s="8">
        <f t="shared" si="2"/>
        <v>0</v>
      </c>
    </row>
    <row r="16" spans="1:10" x14ac:dyDescent="0.2">
      <c r="B16" s="6"/>
      <c r="C16" s="9"/>
      <c r="D16" s="6"/>
      <c r="E16" s="6"/>
      <c r="F16" s="8"/>
      <c r="G16" s="10">
        <f>SUM(G7:G15)</f>
        <v>0</v>
      </c>
      <c r="H16" s="22"/>
      <c r="I16" s="10">
        <f>SUM(I7:I15)</f>
        <v>0</v>
      </c>
      <c r="J16" s="10">
        <f>SUM(J7:J15)</f>
        <v>0</v>
      </c>
    </row>
    <row r="17" spans="2:10" x14ac:dyDescent="0.2">
      <c r="B17" s="89" t="s">
        <v>19</v>
      </c>
      <c r="C17" s="90"/>
      <c r="D17" s="90"/>
      <c r="E17" s="90"/>
      <c r="F17" s="90"/>
      <c r="G17" s="90"/>
      <c r="H17" s="90"/>
      <c r="I17" s="90"/>
      <c r="J17" s="91"/>
    </row>
    <row r="18" spans="2:10" x14ac:dyDescent="0.2">
      <c r="B18" s="6">
        <v>10</v>
      </c>
      <c r="C18" s="7" t="s">
        <v>20</v>
      </c>
      <c r="D18" s="6" t="s">
        <v>21</v>
      </c>
      <c r="E18" s="6">
        <v>1</v>
      </c>
      <c r="F18" s="8">
        <v>0</v>
      </c>
      <c r="G18" s="8">
        <f>E18*F18</f>
        <v>0</v>
      </c>
      <c r="H18" s="22">
        <v>0.23</v>
      </c>
      <c r="I18" s="8">
        <f t="shared" si="1"/>
        <v>0</v>
      </c>
      <c r="J18" s="8">
        <f t="shared" si="2"/>
        <v>0</v>
      </c>
    </row>
    <row r="19" spans="2:10" x14ac:dyDescent="0.2">
      <c r="B19" s="6">
        <v>11</v>
      </c>
      <c r="C19" s="9" t="s">
        <v>22</v>
      </c>
      <c r="D19" s="6" t="s">
        <v>11</v>
      </c>
      <c r="E19" s="6">
        <v>1</v>
      </c>
      <c r="F19" s="8">
        <v>0</v>
      </c>
      <c r="G19" s="8">
        <f t="shared" ref="G19:G25" si="3">E19*F19</f>
        <v>0</v>
      </c>
      <c r="H19" s="22">
        <v>0.23</v>
      </c>
      <c r="I19" s="8">
        <f t="shared" si="1"/>
        <v>0</v>
      </c>
      <c r="J19" s="8">
        <f t="shared" si="2"/>
        <v>0</v>
      </c>
    </row>
    <row r="20" spans="2:10" x14ac:dyDescent="0.2">
      <c r="B20" s="6">
        <v>12</v>
      </c>
      <c r="C20" s="9" t="s">
        <v>23</v>
      </c>
      <c r="D20" s="6" t="s">
        <v>11</v>
      </c>
      <c r="E20" s="6">
        <v>1</v>
      </c>
      <c r="F20" s="8">
        <v>0</v>
      </c>
      <c r="G20" s="8">
        <f t="shared" si="3"/>
        <v>0</v>
      </c>
      <c r="H20" s="22">
        <v>0.23</v>
      </c>
      <c r="I20" s="8">
        <f t="shared" si="1"/>
        <v>0</v>
      </c>
      <c r="J20" s="8">
        <f t="shared" si="2"/>
        <v>0</v>
      </c>
    </row>
    <row r="21" spans="2:10" x14ac:dyDescent="0.2">
      <c r="B21" s="6">
        <v>13</v>
      </c>
      <c r="C21" s="9" t="s">
        <v>24</v>
      </c>
      <c r="D21" s="6" t="s">
        <v>11</v>
      </c>
      <c r="E21" s="6">
        <v>2</v>
      </c>
      <c r="F21" s="8">
        <v>0</v>
      </c>
      <c r="G21" s="8">
        <f t="shared" si="3"/>
        <v>0</v>
      </c>
      <c r="H21" s="22">
        <v>0.23</v>
      </c>
      <c r="I21" s="8">
        <f t="shared" si="1"/>
        <v>0</v>
      </c>
      <c r="J21" s="8">
        <f t="shared" si="2"/>
        <v>0</v>
      </c>
    </row>
    <row r="22" spans="2:10" x14ac:dyDescent="0.2">
      <c r="B22" s="6">
        <v>14</v>
      </c>
      <c r="C22" s="9" t="s">
        <v>25</v>
      </c>
      <c r="D22" s="6" t="s">
        <v>11</v>
      </c>
      <c r="E22" s="6">
        <v>1</v>
      </c>
      <c r="F22" s="8">
        <v>0</v>
      </c>
      <c r="G22" s="8">
        <f t="shared" si="3"/>
        <v>0</v>
      </c>
      <c r="H22" s="22">
        <v>0.23</v>
      </c>
      <c r="I22" s="8">
        <f t="shared" si="1"/>
        <v>0</v>
      </c>
      <c r="J22" s="8">
        <f t="shared" si="2"/>
        <v>0</v>
      </c>
    </row>
    <row r="23" spans="2:10" x14ac:dyDescent="0.2">
      <c r="B23" s="6">
        <v>15</v>
      </c>
      <c r="C23" s="9" t="s">
        <v>26</v>
      </c>
      <c r="D23" s="6" t="s">
        <v>11</v>
      </c>
      <c r="E23" s="6">
        <v>2</v>
      </c>
      <c r="F23" s="8">
        <v>0</v>
      </c>
      <c r="G23" s="8">
        <f t="shared" si="3"/>
        <v>0</v>
      </c>
      <c r="H23" s="22">
        <v>0.23</v>
      </c>
      <c r="I23" s="8">
        <f t="shared" si="1"/>
        <v>0</v>
      </c>
      <c r="J23" s="8">
        <f t="shared" si="2"/>
        <v>0</v>
      </c>
    </row>
    <row r="24" spans="2:10" x14ac:dyDescent="0.2">
      <c r="B24" s="6">
        <v>16</v>
      </c>
      <c r="C24" s="9" t="s">
        <v>27</v>
      </c>
      <c r="D24" s="6" t="s">
        <v>11</v>
      </c>
      <c r="E24" s="6">
        <v>1</v>
      </c>
      <c r="F24" s="8">
        <v>0</v>
      </c>
      <c r="G24" s="8">
        <f t="shared" si="3"/>
        <v>0</v>
      </c>
      <c r="H24" s="22">
        <v>0.23</v>
      </c>
      <c r="I24" s="8">
        <f t="shared" si="1"/>
        <v>0</v>
      </c>
      <c r="J24" s="8">
        <f t="shared" si="2"/>
        <v>0</v>
      </c>
    </row>
    <row r="25" spans="2:10" ht="13.5" thickBot="1" x14ac:dyDescent="0.25">
      <c r="B25" s="6">
        <v>17</v>
      </c>
      <c r="C25" s="9" t="s">
        <v>28</v>
      </c>
      <c r="D25" s="6" t="s">
        <v>29</v>
      </c>
      <c r="E25" s="6">
        <v>3</v>
      </c>
      <c r="F25" s="8">
        <v>0</v>
      </c>
      <c r="G25" s="8">
        <f t="shared" si="3"/>
        <v>0</v>
      </c>
      <c r="H25" s="22">
        <v>0.23</v>
      </c>
      <c r="I25" s="8">
        <f t="shared" si="1"/>
        <v>0</v>
      </c>
      <c r="J25" s="8">
        <f t="shared" si="2"/>
        <v>0</v>
      </c>
    </row>
    <row r="26" spans="2:10" x14ac:dyDescent="0.2">
      <c r="B26" s="100"/>
      <c r="C26" s="101"/>
      <c r="D26" s="101"/>
      <c r="E26" s="101"/>
      <c r="F26" s="102"/>
      <c r="G26" s="12">
        <f>SUM(G18:G25)</f>
        <v>0</v>
      </c>
      <c r="H26" s="37" t="s">
        <v>30</v>
      </c>
      <c r="I26" s="12">
        <f t="shared" ref="I26" si="4">G26*23%</f>
        <v>0</v>
      </c>
      <c r="J26" s="12">
        <f t="shared" si="2"/>
        <v>0</v>
      </c>
    </row>
    <row r="27" spans="2:10" ht="15" x14ac:dyDescent="0.25">
      <c r="B27" s="95" t="s">
        <v>31</v>
      </c>
      <c r="C27" s="96"/>
      <c r="D27" s="96"/>
      <c r="E27" s="96"/>
      <c r="F27" s="97"/>
      <c r="G27" s="29">
        <f>G16+G26</f>
        <v>0</v>
      </c>
      <c r="H27" s="30"/>
      <c r="I27" s="29">
        <f>I16+I26</f>
        <v>0</v>
      </c>
      <c r="J27" s="29">
        <f>J16+J26</f>
        <v>0</v>
      </c>
    </row>
    <row r="28" spans="2:10" x14ac:dyDescent="0.2">
      <c r="I28" s="23"/>
      <c r="J28" s="23"/>
    </row>
    <row r="34" spans="3:4" x14ac:dyDescent="0.2">
      <c r="C34" s="14"/>
    </row>
    <row r="35" spans="3:4" x14ac:dyDescent="0.2">
      <c r="C35" s="1"/>
    </row>
    <row r="36" spans="3:4" x14ac:dyDescent="0.2">
      <c r="D36" s="13" t="s">
        <v>46</v>
      </c>
    </row>
  </sheetData>
  <mergeCells count="6">
    <mergeCell ref="B6:J6"/>
    <mergeCell ref="B17:J17"/>
    <mergeCell ref="B26:F26"/>
    <mergeCell ref="B27:F27"/>
    <mergeCell ref="B2:H2"/>
    <mergeCell ref="C3:H3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2"/>
  <sheetViews>
    <sheetView tabSelected="1" workbookViewId="0">
      <selection activeCell="A7" sqref="A7"/>
    </sheetView>
  </sheetViews>
  <sheetFormatPr defaultRowHeight="12.75" x14ac:dyDescent="0.2"/>
  <cols>
    <col min="1" max="1" width="9.140625" style="13"/>
    <col min="2" max="2" width="58.28515625" style="13" customWidth="1"/>
    <col min="3" max="3" width="6.42578125" style="13" customWidth="1"/>
    <col min="4" max="4" width="6.7109375" style="15" customWidth="1"/>
    <col min="5" max="5" width="22.28515625" style="16" customWidth="1"/>
    <col min="6" max="6" width="13" style="16" customWidth="1"/>
    <col min="7" max="7" width="13.42578125" style="16" customWidth="1"/>
    <col min="8" max="8" width="13" style="16" customWidth="1"/>
    <col min="9" max="9" width="14.5703125" style="16" customWidth="1"/>
    <col min="10" max="16384" width="9.140625" style="13"/>
  </cols>
  <sheetData>
    <row r="1" spans="1:9" x14ac:dyDescent="0.2">
      <c r="B1" s="14"/>
      <c r="I1" s="24" t="s">
        <v>48</v>
      </c>
    </row>
    <row r="2" spans="1:9" x14ac:dyDescent="0.2">
      <c r="A2" s="103" t="s">
        <v>42</v>
      </c>
      <c r="B2" s="103"/>
      <c r="C2" s="103"/>
      <c r="D2" s="103"/>
      <c r="E2" s="103"/>
      <c r="F2" s="103"/>
      <c r="G2" s="103"/>
      <c r="H2" s="19"/>
      <c r="I2" s="31" t="s">
        <v>40</v>
      </c>
    </row>
    <row r="3" spans="1:9" ht="15" customHeight="1" x14ac:dyDescent="0.2">
      <c r="A3" s="104" t="s">
        <v>47</v>
      </c>
      <c r="B3" s="104"/>
      <c r="C3" s="104"/>
      <c r="D3" s="104"/>
      <c r="E3" s="104"/>
      <c r="F3" s="104"/>
      <c r="G3" s="104"/>
      <c r="H3" s="19"/>
      <c r="I3" s="31"/>
    </row>
    <row r="4" spans="1:9" x14ac:dyDescent="0.2">
      <c r="A4" s="17"/>
      <c r="B4" s="32"/>
      <c r="C4" s="32"/>
      <c r="D4" s="32"/>
      <c r="E4" s="32"/>
      <c r="F4" s="32"/>
      <c r="G4" s="32"/>
      <c r="H4" s="19"/>
      <c r="I4" s="31"/>
    </row>
    <row r="5" spans="1:9" s="20" customFormat="1" ht="38.25" x14ac:dyDescent="0.2">
      <c r="A5" s="26" t="s">
        <v>0</v>
      </c>
      <c r="B5" s="2" t="s">
        <v>1</v>
      </c>
      <c r="C5" s="26" t="s">
        <v>2</v>
      </c>
      <c r="D5" s="26" t="s">
        <v>3</v>
      </c>
      <c r="E5" s="3" t="s">
        <v>4</v>
      </c>
      <c r="F5" s="4" t="s">
        <v>5</v>
      </c>
      <c r="G5" s="4" t="s">
        <v>6</v>
      </c>
      <c r="H5" s="5" t="s">
        <v>7</v>
      </c>
      <c r="I5" s="4" t="s">
        <v>8</v>
      </c>
    </row>
    <row r="6" spans="1:9" s="21" customFormat="1" x14ac:dyDescent="0.2">
      <c r="A6" s="116" t="s">
        <v>9</v>
      </c>
      <c r="B6" s="116"/>
      <c r="C6" s="116"/>
      <c r="D6" s="116"/>
      <c r="E6" s="116"/>
      <c r="F6" s="116"/>
      <c r="G6" s="116"/>
      <c r="H6" s="116"/>
      <c r="I6" s="116"/>
    </row>
    <row r="7" spans="1:9" x14ac:dyDescent="0.2">
      <c r="A7" s="6">
        <v>1</v>
      </c>
      <c r="B7" s="7" t="s">
        <v>32</v>
      </c>
      <c r="C7" s="6" t="s">
        <v>11</v>
      </c>
      <c r="D7" s="6">
        <v>15</v>
      </c>
      <c r="E7" s="8">
        <v>0</v>
      </c>
      <c r="F7" s="8">
        <f>D7*E7</f>
        <v>0</v>
      </c>
      <c r="G7" s="22">
        <v>0.23</v>
      </c>
      <c r="H7" s="8">
        <f>F7*G7</f>
        <v>0</v>
      </c>
      <c r="I7" s="8">
        <f>F7+H7</f>
        <v>0</v>
      </c>
    </row>
    <row r="8" spans="1:9" x14ac:dyDescent="0.2">
      <c r="A8" s="6">
        <v>2</v>
      </c>
      <c r="B8" s="7" t="s">
        <v>34</v>
      </c>
      <c r="C8" s="6" t="s">
        <v>11</v>
      </c>
      <c r="D8" s="6">
        <v>1</v>
      </c>
      <c r="E8" s="8">
        <v>0</v>
      </c>
      <c r="F8" s="8">
        <f t="shared" ref="F8:F13" si="0">D8*E8</f>
        <v>0</v>
      </c>
      <c r="G8" s="22">
        <v>0.23</v>
      </c>
      <c r="H8" s="8">
        <f t="shared" ref="H8:H13" si="1">F8*G8</f>
        <v>0</v>
      </c>
      <c r="I8" s="8">
        <f t="shared" ref="I8:I13" si="2">F8+H8</f>
        <v>0</v>
      </c>
    </row>
    <row r="9" spans="1:9" x14ac:dyDescent="0.2">
      <c r="A9" s="6">
        <v>3</v>
      </c>
      <c r="B9" s="7" t="s">
        <v>35</v>
      </c>
      <c r="C9" s="6" t="s">
        <v>21</v>
      </c>
      <c r="D9" s="6">
        <v>1</v>
      </c>
      <c r="E9" s="8">
        <v>0</v>
      </c>
      <c r="F9" s="8">
        <f t="shared" si="0"/>
        <v>0</v>
      </c>
      <c r="G9" s="22">
        <v>0.23</v>
      </c>
      <c r="H9" s="8">
        <f t="shared" si="1"/>
        <v>0</v>
      </c>
      <c r="I9" s="8">
        <f t="shared" si="2"/>
        <v>0</v>
      </c>
    </row>
    <row r="10" spans="1:9" x14ac:dyDescent="0.2">
      <c r="A10" s="6">
        <v>4</v>
      </c>
      <c r="B10" s="9" t="s">
        <v>12</v>
      </c>
      <c r="C10" s="6" t="s">
        <v>11</v>
      </c>
      <c r="D10" s="6">
        <v>17</v>
      </c>
      <c r="E10" s="8">
        <v>0</v>
      </c>
      <c r="F10" s="8">
        <f t="shared" si="0"/>
        <v>0</v>
      </c>
      <c r="G10" s="22">
        <v>0.23</v>
      </c>
      <c r="H10" s="8">
        <f t="shared" si="1"/>
        <v>0</v>
      </c>
      <c r="I10" s="8">
        <f t="shared" si="2"/>
        <v>0</v>
      </c>
    </row>
    <row r="11" spans="1:9" x14ac:dyDescent="0.2">
      <c r="A11" s="6">
        <v>6</v>
      </c>
      <c r="B11" s="9" t="s">
        <v>36</v>
      </c>
      <c r="C11" s="6" t="s">
        <v>11</v>
      </c>
      <c r="D11" s="6">
        <v>9</v>
      </c>
      <c r="E11" s="8">
        <v>0</v>
      </c>
      <c r="F11" s="8">
        <f t="shared" si="0"/>
        <v>0</v>
      </c>
      <c r="G11" s="22">
        <v>0.23</v>
      </c>
      <c r="H11" s="8">
        <f t="shared" si="1"/>
        <v>0</v>
      </c>
      <c r="I11" s="8">
        <f t="shared" si="2"/>
        <v>0</v>
      </c>
    </row>
    <row r="12" spans="1:9" x14ac:dyDescent="0.2">
      <c r="A12" s="6">
        <v>8</v>
      </c>
      <c r="B12" s="9" t="s">
        <v>37</v>
      </c>
      <c r="C12" s="6" t="s">
        <v>11</v>
      </c>
      <c r="D12" s="6">
        <v>9</v>
      </c>
      <c r="E12" s="8">
        <v>0</v>
      </c>
      <c r="F12" s="8">
        <f t="shared" si="0"/>
        <v>0</v>
      </c>
      <c r="G12" s="22">
        <v>0.23</v>
      </c>
      <c r="H12" s="8">
        <f t="shared" si="1"/>
        <v>0</v>
      </c>
      <c r="I12" s="8">
        <f t="shared" si="2"/>
        <v>0</v>
      </c>
    </row>
    <row r="13" spans="1:9" x14ac:dyDescent="0.2">
      <c r="A13" s="6">
        <v>7</v>
      </c>
      <c r="B13" s="9" t="s">
        <v>38</v>
      </c>
      <c r="C13" s="6" t="s">
        <v>21</v>
      </c>
      <c r="D13" s="6">
        <v>1</v>
      </c>
      <c r="E13" s="8">
        <v>0</v>
      </c>
      <c r="F13" s="8">
        <f t="shared" si="0"/>
        <v>0</v>
      </c>
      <c r="G13" s="22">
        <v>0.23</v>
      </c>
      <c r="H13" s="8">
        <f t="shared" si="1"/>
        <v>0</v>
      </c>
      <c r="I13" s="8">
        <f t="shared" si="2"/>
        <v>0</v>
      </c>
    </row>
    <row r="14" spans="1:9" x14ac:dyDescent="0.2">
      <c r="A14" s="6"/>
      <c r="B14" s="9"/>
      <c r="C14" s="6"/>
      <c r="D14" s="6"/>
      <c r="E14" s="8"/>
      <c r="F14" s="10">
        <f>SUM(F7:F13)</f>
        <v>0</v>
      </c>
      <c r="G14" s="22"/>
      <c r="H14" s="10">
        <f>SUM(H7:H13)</f>
        <v>0</v>
      </c>
      <c r="I14" s="10">
        <f>SUM(I7:I13)</f>
        <v>0</v>
      </c>
    </row>
    <row r="16" spans="1:9" x14ac:dyDescent="0.2">
      <c r="F16" s="23"/>
      <c r="H16" s="24"/>
      <c r="I16" s="23"/>
    </row>
    <row r="17" spans="2:9" x14ac:dyDescent="0.2">
      <c r="F17" s="23"/>
      <c r="H17" s="24"/>
      <c r="I17" s="23"/>
    </row>
    <row r="18" spans="2:9" x14ac:dyDescent="0.2">
      <c r="F18" s="23"/>
      <c r="H18" s="24"/>
      <c r="I18" s="23"/>
    </row>
    <row r="19" spans="2:9" x14ac:dyDescent="0.2">
      <c r="B19" s="13" t="s">
        <v>46</v>
      </c>
      <c r="I19" s="25"/>
    </row>
    <row r="31" spans="2:9" x14ac:dyDescent="0.2">
      <c r="B31" s="14"/>
    </row>
    <row r="32" spans="2:9" x14ac:dyDescent="0.2">
      <c r="B32" s="1"/>
      <c r="C32" s="17"/>
      <c r="D32" s="17"/>
      <c r="E32" s="18"/>
    </row>
  </sheetData>
  <mergeCells count="3">
    <mergeCell ref="A6:I6"/>
    <mergeCell ref="A2:G2"/>
    <mergeCell ref="A3:G3"/>
  </mergeCells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97D2-E70D-40D9-B734-F14159E745D4}">
  <dimension ref="B1:J24"/>
  <sheetViews>
    <sheetView workbookViewId="0">
      <selection sqref="A1:XFD4"/>
    </sheetView>
  </sheetViews>
  <sheetFormatPr defaultRowHeight="12.75" x14ac:dyDescent="0.2"/>
  <cols>
    <col min="1" max="2" width="9.140625" style="13"/>
    <col min="3" max="3" width="75.85546875" style="13" customWidth="1"/>
    <col min="4" max="4" width="6.42578125" style="13" customWidth="1"/>
    <col min="5" max="5" width="6.7109375" style="15" customWidth="1"/>
    <col min="6" max="6" width="15.85546875" style="16" customWidth="1"/>
    <col min="7" max="7" width="13" style="16" customWidth="1"/>
    <col min="8" max="8" width="10.28515625" style="16" customWidth="1"/>
    <col min="9" max="9" width="13" style="16" customWidth="1"/>
    <col min="10" max="10" width="14.5703125" style="16" customWidth="1"/>
    <col min="11" max="16384" width="9.140625" style="13"/>
  </cols>
  <sheetData>
    <row r="1" spans="2:10" x14ac:dyDescent="0.2">
      <c r="C1" s="14"/>
      <c r="J1" s="24" t="s">
        <v>56</v>
      </c>
    </row>
    <row r="2" spans="2:10" x14ac:dyDescent="0.2">
      <c r="B2" s="103" t="s">
        <v>42</v>
      </c>
      <c r="C2" s="103"/>
      <c r="D2" s="103"/>
      <c r="E2" s="103"/>
      <c r="F2" s="103"/>
      <c r="G2" s="103"/>
      <c r="H2" s="103"/>
      <c r="I2" s="19"/>
      <c r="J2" s="31" t="s">
        <v>40</v>
      </c>
    </row>
    <row r="3" spans="2:10" x14ac:dyDescent="0.2">
      <c r="B3" s="17"/>
      <c r="C3" s="104" t="s">
        <v>57</v>
      </c>
      <c r="D3" s="104"/>
      <c r="E3" s="104"/>
      <c r="F3" s="104"/>
      <c r="G3" s="104"/>
      <c r="H3" s="104"/>
      <c r="I3" s="19"/>
      <c r="J3" s="31"/>
    </row>
    <row r="4" spans="2:10" x14ac:dyDescent="0.2">
      <c r="B4" s="17"/>
      <c r="C4" s="32"/>
      <c r="D4" s="32"/>
      <c r="E4" s="32"/>
      <c r="F4" s="32"/>
      <c r="G4" s="32"/>
      <c r="H4" s="32"/>
      <c r="I4" s="19"/>
      <c r="J4" s="31"/>
    </row>
    <row r="5" spans="2:10" s="20" customFormat="1" ht="38.25" x14ac:dyDescent="0.2">
      <c r="B5" s="26" t="s">
        <v>0</v>
      </c>
      <c r="C5" s="26" t="s">
        <v>1</v>
      </c>
      <c r="D5" s="26" t="s">
        <v>2</v>
      </c>
      <c r="E5" s="26" t="s">
        <v>3</v>
      </c>
      <c r="F5" s="3" t="s">
        <v>4</v>
      </c>
      <c r="G5" s="4" t="s">
        <v>5</v>
      </c>
      <c r="H5" s="4" t="s">
        <v>6</v>
      </c>
      <c r="I5" s="5" t="s">
        <v>7</v>
      </c>
      <c r="J5" s="4" t="s">
        <v>8</v>
      </c>
    </row>
    <row r="6" spans="2:10" s="44" customFormat="1" x14ac:dyDescent="0.2">
      <c r="B6" s="38"/>
      <c r="C6" s="105" t="s">
        <v>49</v>
      </c>
      <c r="D6" s="106"/>
      <c r="E6" s="106"/>
      <c r="F6" s="106"/>
      <c r="G6" s="106"/>
      <c r="H6" s="106"/>
      <c r="I6" s="106"/>
      <c r="J6" s="107"/>
    </row>
    <row r="7" spans="2:10" x14ac:dyDescent="0.2">
      <c r="B7" s="6">
        <v>1</v>
      </c>
      <c r="C7" s="45" t="s">
        <v>50</v>
      </c>
      <c r="D7" s="6" t="s">
        <v>21</v>
      </c>
      <c r="E7" s="9">
        <v>10</v>
      </c>
      <c r="F7" s="8">
        <v>0</v>
      </c>
      <c r="G7" s="8">
        <f>E7*F7</f>
        <v>0</v>
      </c>
      <c r="H7" s="22">
        <v>0.23</v>
      </c>
      <c r="I7" s="8">
        <f>G7*H7</f>
        <v>0</v>
      </c>
      <c r="J7" s="8">
        <f>G7+I7</f>
        <v>0</v>
      </c>
    </row>
    <row r="8" spans="2:10" x14ac:dyDescent="0.2">
      <c r="B8" s="6">
        <v>2</v>
      </c>
      <c r="C8" s="46" t="s">
        <v>51</v>
      </c>
      <c r="D8" s="6" t="s">
        <v>21</v>
      </c>
      <c r="E8" s="9">
        <v>10</v>
      </c>
      <c r="F8" s="8">
        <v>0</v>
      </c>
      <c r="G8" s="8">
        <f t="shared" ref="G8:G12" si="0">E8*F8</f>
        <v>0</v>
      </c>
      <c r="H8" s="22">
        <v>0.23</v>
      </c>
      <c r="I8" s="8">
        <f t="shared" ref="I8:I12" si="1">G8*H8</f>
        <v>0</v>
      </c>
      <c r="J8" s="8">
        <f t="shared" ref="J8:J13" si="2">G8+I8</f>
        <v>0</v>
      </c>
    </row>
    <row r="9" spans="2:10" x14ac:dyDescent="0.2">
      <c r="B9" s="6">
        <v>3</v>
      </c>
      <c r="C9" s="46" t="s">
        <v>52</v>
      </c>
      <c r="D9" s="6" t="s">
        <v>21</v>
      </c>
      <c r="E9" s="9">
        <v>1</v>
      </c>
      <c r="F9" s="8">
        <v>0</v>
      </c>
      <c r="G9" s="8">
        <f t="shared" si="0"/>
        <v>0</v>
      </c>
      <c r="H9" s="22">
        <v>0.23</v>
      </c>
      <c r="I9" s="8">
        <f t="shared" si="1"/>
        <v>0</v>
      </c>
      <c r="J9" s="8">
        <f t="shared" si="2"/>
        <v>0</v>
      </c>
    </row>
    <row r="10" spans="2:10" x14ac:dyDescent="0.2">
      <c r="B10" s="6">
        <v>4</v>
      </c>
      <c r="C10" s="46" t="s">
        <v>53</v>
      </c>
      <c r="D10" s="6" t="s">
        <v>21</v>
      </c>
      <c r="E10" s="9">
        <v>2</v>
      </c>
      <c r="F10" s="8">
        <v>0</v>
      </c>
      <c r="G10" s="8">
        <f t="shared" si="0"/>
        <v>0</v>
      </c>
      <c r="H10" s="22">
        <v>0.23</v>
      </c>
      <c r="I10" s="8">
        <f t="shared" si="1"/>
        <v>0</v>
      </c>
      <c r="J10" s="8">
        <f t="shared" si="2"/>
        <v>0</v>
      </c>
    </row>
    <row r="11" spans="2:10" x14ac:dyDescent="0.2">
      <c r="B11" s="6">
        <v>5</v>
      </c>
      <c r="C11" s="9" t="s">
        <v>54</v>
      </c>
      <c r="D11" s="6" t="s">
        <v>21</v>
      </c>
      <c r="E11" s="9">
        <v>1</v>
      </c>
      <c r="F11" s="8">
        <v>0</v>
      </c>
      <c r="G11" s="8">
        <f t="shared" si="0"/>
        <v>0</v>
      </c>
      <c r="H11" s="22">
        <v>0.23</v>
      </c>
      <c r="I11" s="8">
        <f t="shared" si="1"/>
        <v>0</v>
      </c>
      <c r="J11" s="8">
        <f t="shared" si="2"/>
        <v>0</v>
      </c>
    </row>
    <row r="12" spans="2:10" x14ac:dyDescent="0.2">
      <c r="B12" s="6">
        <v>6</v>
      </c>
      <c r="C12" s="9" t="s">
        <v>55</v>
      </c>
      <c r="D12" s="6" t="s">
        <v>21</v>
      </c>
      <c r="E12" s="9">
        <v>8</v>
      </c>
      <c r="F12" s="8">
        <v>0</v>
      </c>
      <c r="G12" s="8">
        <f t="shared" si="0"/>
        <v>0</v>
      </c>
      <c r="H12" s="22">
        <v>0.23</v>
      </c>
      <c r="I12" s="8">
        <f t="shared" si="1"/>
        <v>0</v>
      </c>
      <c r="J12" s="8">
        <f t="shared" si="2"/>
        <v>0</v>
      </c>
    </row>
    <row r="13" spans="2:10" ht="13.5" thickBot="1" x14ac:dyDescent="0.25">
      <c r="B13" s="39"/>
      <c r="C13" s="40"/>
      <c r="D13" s="40"/>
      <c r="E13" s="40"/>
      <c r="F13" s="41"/>
      <c r="G13" s="42">
        <f>SUM(G7:G12)</f>
        <v>0</v>
      </c>
      <c r="H13" s="47" t="s">
        <v>30</v>
      </c>
      <c r="I13" s="43">
        <f t="shared" ref="I13" si="3">G13*23%</f>
        <v>0</v>
      </c>
      <c r="J13" s="42">
        <f t="shared" si="2"/>
        <v>0</v>
      </c>
    </row>
    <row r="23" spans="3:3" x14ac:dyDescent="0.2">
      <c r="C23" s="14"/>
    </row>
    <row r="24" spans="3:3" x14ac:dyDescent="0.2">
      <c r="C24" s="1"/>
    </row>
  </sheetData>
  <mergeCells count="3">
    <mergeCell ref="B2:H2"/>
    <mergeCell ref="C3:H3"/>
    <mergeCell ref="C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B46D8-5689-4A3A-9CFB-99878453BEC8}">
  <dimension ref="B1:J26"/>
  <sheetViews>
    <sheetView workbookViewId="0">
      <selection sqref="A1:XFD4"/>
    </sheetView>
  </sheetViews>
  <sheetFormatPr defaultRowHeight="12.75" x14ac:dyDescent="0.2"/>
  <cols>
    <col min="1" max="2" width="9.140625" style="13"/>
    <col min="3" max="3" width="70" style="13" customWidth="1"/>
    <col min="4" max="4" width="6.42578125" style="13" customWidth="1"/>
    <col min="5" max="5" width="6.7109375" style="15" customWidth="1"/>
    <col min="6" max="6" width="16.42578125" style="16" customWidth="1"/>
    <col min="7" max="7" width="13" style="16" customWidth="1"/>
    <col min="8" max="8" width="10.5703125" style="16" customWidth="1"/>
    <col min="9" max="9" width="13" style="16" customWidth="1"/>
    <col min="10" max="10" width="14.5703125" style="16" customWidth="1"/>
    <col min="11" max="16384" width="9.140625" style="13"/>
  </cols>
  <sheetData>
    <row r="1" spans="2:10" x14ac:dyDescent="0.2">
      <c r="C1" s="14"/>
      <c r="J1" s="24" t="s">
        <v>58</v>
      </c>
    </row>
    <row r="2" spans="2:10" x14ac:dyDescent="0.2">
      <c r="B2" s="103" t="s">
        <v>42</v>
      </c>
      <c r="C2" s="103"/>
      <c r="D2" s="103"/>
      <c r="E2" s="103"/>
      <c r="F2" s="103"/>
      <c r="G2" s="103"/>
      <c r="H2" s="103"/>
      <c r="I2" s="19"/>
      <c r="J2" s="31" t="s">
        <v>40</v>
      </c>
    </row>
    <row r="3" spans="2:10" x14ac:dyDescent="0.2">
      <c r="B3" s="17"/>
      <c r="C3" s="104" t="s">
        <v>59</v>
      </c>
      <c r="D3" s="104"/>
      <c r="E3" s="104"/>
      <c r="F3" s="104"/>
      <c r="G3" s="104"/>
      <c r="H3" s="104"/>
      <c r="I3" s="19"/>
      <c r="J3" s="31"/>
    </row>
    <row r="4" spans="2:10" x14ac:dyDescent="0.2">
      <c r="B4" s="17"/>
      <c r="C4" s="32"/>
      <c r="D4" s="32"/>
      <c r="E4" s="32"/>
      <c r="F4" s="32"/>
      <c r="G4" s="32"/>
      <c r="H4" s="32"/>
      <c r="I4" s="19"/>
      <c r="J4" s="31"/>
    </row>
    <row r="5" spans="2:10" s="20" customFormat="1" ht="38.25" x14ac:dyDescent="0.2">
      <c r="B5" s="26" t="s">
        <v>0</v>
      </c>
      <c r="C5" s="26" t="s">
        <v>1</v>
      </c>
      <c r="D5" s="26" t="s">
        <v>2</v>
      </c>
      <c r="E5" s="26" t="s">
        <v>3</v>
      </c>
      <c r="F5" s="3" t="s">
        <v>4</v>
      </c>
      <c r="G5" s="4" t="s">
        <v>5</v>
      </c>
      <c r="H5" s="4" t="s">
        <v>6</v>
      </c>
      <c r="I5" s="5" t="s">
        <v>7</v>
      </c>
      <c r="J5" s="4" t="s">
        <v>8</v>
      </c>
    </row>
    <row r="6" spans="2:10" s="44" customFormat="1" x14ac:dyDescent="0.2">
      <c r="B6" s="38"/>
      <c r="C6" s="105" t="s">
        <v>49</v>
      </c>
      <c r="D6" s="106"/>
      <c r="E6" s="106"/>
      <c r="F6" s="106"/>
      <c r="G6" s="106"/>
      <c r="H6" s="106"/>
      <c r="I6" s="106"/>
      <c r="J6" s="107"/>
    </row>
    <row r="7" spans="2:10" x14ac:dyDescent="0.2">
      <c r="B7" s="6">
        <v>1</v>
      </c>
      <c r="C7" s="45" t="s">
        <v>50</v>
      </c>
      <c r="D7" s="6" t="s">
        <v>21</v>
      </c>
      <c r="E7" s="6">
        <v>8</v>
      </c>
      <c r="F7" s="8">
        <v>0</v>
      </c>
      <c r="G7" s="8">
        <f>E7*F7</f>
        <v>0</v>
      </c>
      <c r="H7" s="22">
        <v>0.23</v>
      </c>
      <c r="I7" s="8">
        <f>G7*H7</f>
        <v>0</v>
      </c>
      <c r="J7" s="8">
        <f>G7+I7</f>
        <v>0</v>
      </c>
    </row>
    <row r="8" spans="2:10" x14ac:dyDescent="0.2">
      <c r="B8" s="6">
        <v>2</v>
      </c>
      <c r="C8" s="46" t="s">
        <v>51</v>
      </c>
      <c r="D8" s="6" t="s">
        <v>21</v>
      </c>
      <c r="E8" s="6">
        <v>8</v>
      </c>
      <c r="F8" s="8">
        <v>0</v>
      </c>
      <c r="G8" s="8">
        <f t="shared" ref="G8:G11" si="0">E8*F8</f>
        <v>0</v>
      </c>
      <c r="H8" s="22">
        <v>0.23</v>
      </c>
      <c r="I8" s="8">
        <f t="shared" ref="I8:I11" si="1">G8*H8</f>
        <v>0</v>
      </c>
      <c r="J8" s="8">
        <f t="shared" ref="J8:J12" si="2">G8+I8</f>
        <v>0</v>
      </c>
    </row>
    <row r="9" spans="2:10" x14ac:dyDescent="0.2">
      <c r="B9" s="6">
        <v>3</v>
      </c>
      <c r="C9" s="46" t="s">
        <v>52</v>
      </c>
      <c r="D9" s="6" t="s">
        <v>21</v>
      </c>
      <c r="E9" s="6">
        <v>1</v>
      </c>
      <c r="F9" s="8">
        <v>0</v>
      </c>
      <c r="G9" s="8">
        <f t="shared" si="0"/>
        <v>0</v>
      </c>
      <c r="H9" s="22">
        <v>0.23</v>
      </c>
      <c r="I9" s="8">
        <f t="shared" si="1"/>
        <v>0</v>
      </c>
      <c r="J9" s="8">
        <f t="shared" si="2"/>
        <v>0</v>
      </c>
    </row>
    <row r="10" spans="2:10" x14ac:dyDescent="0.2">
      <c r="B10" s="6">
        <v>4</v>
      </c>
      <c r="C10" s="46" t="s">
        <v>53</v>
      </c>
      <c r="D10" s="6" t="s">
        <v>21</v>
      </c>
      <c r="E10" s="6">
        <v>2</v>
      </c>
      <c r="F10" s="8">
        <v>0</v>
      </c>
      <c r="G10" s="8">
        <f t="shared" si="0"/>
        <v>0</v>
      </c>
      <c r="H10" s="22">
        <v>0.23</v>
      </c>
      <c r="I10" s="8">
        <f t="shared" si="1"/>
        <v>0</v>
      </c>
      <c r="J10" s="8">
        <f t="shared" si="2"/>
        <v>0</v>
      </c>
    </row>
    <row r="11" spans="2:10" ht="13.5" thickBot="1" x14ac:dyDescent="0.25">
      <c r="B11" s="54">
        <v>5</v>
      </c>
      <c r="C11" s="55" t="s">
        <v>54</v>
      </c>
      <c r="D11" s="54" t="s">
        <v>21</v>
      </c>
      <c r="E11" s="6">
        <v>2</v>
      </c>
      <c r="F11" s="48">
        <v>0</v>
      </c>
      <c r="G11" s="48">
        <f t="shared" si="0"/>
        <v>0</v>
      </c>
      <c r="H11" s="56">
        <v>0.23</v>
      </c>
      <c r="I11" s="48">
        <f t="shared" si="1"/>
        <v>0</v>
      </c>
      <c r="J11" s="48">
        <f t="shared" si="2"/>
        <v>0</v>
      </c>
    </row>
    <row r="12" spans="2:10" ht="13.5" thickBot="1" x14ac:dyDescent="0.25">
      <c r="B12" s="49"/>
      <c r="C12" s="50"/>
      <c r="D12" s="50"/>
      <c r="E12" s="50"/>
      <c r="F12" s="51"/>
      <c r="G12" s="52">
        <f>SUM(G7:G11)</f>
        <v>0</v>
      </c>
      <c r="H12" s="57" t="s">
        <v>30</v>
      </c>
      <c r="I12" s="53">
        <f t="shared" ref="I12" si="3">G12*23%</f>
        <v>0</v>
      </c>
      <c r="J12" s="52">
        <f t="shared" si="2"/>
        <v>0</v>
      </c>
    </row>
    <row r="25" spans="3:3" x14ac:dyDescent="0.2">
      <c r="C25" s="14"/>
    </row>
    <row r="26" spans="3:3" x14ac:dyDescent="0.2">
      <c r="C26" s="1"/>
    </row>
  </sheetData>
  <mergeCells count="3">
    <mergeCell ref="C6:J6"/>
    <mergeCell ref="B2:H2"/>
    <mergeCell ref="C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7E35A-45DC-48A9-8B64-AF2B77D267A2}">
  <dimension ref="A1:I35"/>
  <sheetViews>
    <sheetView workbookViewId="0">
      <selection sqref="A1:XFD1048576"/>
    </sheetView>
  </sheetViews>
  <sheetFormatPr defaultRowHeight="12.75" x14ac:dyDescent="0.2"/>
  <cols>
    <col min="1" max="1" width="9.140625" style="13"/>
    <col min="2" max="2" width="58.28515625" style="13" customWidth="1"/>
    <col min="3" max="3" width="6.42578125" style="13" customWidth="1"/>
    <col min="4" max="4" width="6.7109375" style="15" customWidth="1"/>
    <col min="5" max="5" width="22.28515625" style="16" customWidth="1"/>
    <col min="6" max="6" width="13" style="16" customWidth="1"/>
    <col min="7" max="7" width="13.42578125" style="16" customWidth="1"/>
    <col min="8" max="8" width="13" style="16" customWidth="1"/>
    <col min="9" max="9" width="16.7109375" style="16" customWidth="1"/>
    <col min="10" max="16384" width="9.140625" style="13"/>
  </cols>
  <sheetData>
    <row r="1" spans="1:9" x14ac:dyDescent="0.2">
      <c r="B1" s="14"/>
      <c r="I1" s="24" t="s">
        <v>62</v>
      </c>
    </row>
    <row r="2" spans="1:9" x14ac:dyDescent="0.2">
      <c r="A2" s="103" t="s">
        <v>42</v>
      </c>
      <c r="B2" s="103"/>
      <c r="C2" s="103"/>
      <c r="D2" s="103"/>
      <c r="E2" s="103"/>
      <c r="F2" s="103"/>
      <c r="G2" s="103"/>
      <c r="H2" s="19"/>
      <c r="I2" s="31" t="s">
        <v>40</v>
      </c>
    </row>
    <row r="3" spans="1:9" ht="15" customHeight="1" x14ac:dyDescent="0.2">
      <c r="A3" s="104" t="s">
        <v>63</v>
      </c>
      <c r="B3" s="104"/>
      <c r="C3" s="104"/>
      <c r="D3" s="104"/>
      <c r="E3" s="104"/>
      <c r="F3" s="104"/>
      <c r="G3" s="104"/>
      <c r="H3" s="19"/>
      <c r="I3" s="31"/>
    </row>
    <row r="4" spans="1:9" x14ac:dyDescent="0.2">
      <c r="A4" s="17"/>
      <c r="B4" s="32"/>
      <c r="C4" s="32"/>
      <c r="D4" s="32"/>
      <c r="E4" s="32"/>
      <c r="F4" s="32"/>
      <c r="G4" s="32"/>
      <c r="H4" s="19"/>
      <c r="I4" s="31"/>
    </row>
    <row r="5" spans="1:9" s="20" customFormat="1" ht="38.25" x14ac:dyDescent="0.2">
      <c r="A5" s="2" t="s">
        <v>0</v>
      </c>
      <c r="B5" s="2" t="s">
        <v>1</v>
      </c>
      <c r="C5" s="2" t="s">
        <v>2</v>
      </c>
      <c r="D5" s="2" t="s">
        <v>3</v>
      </c>
      <c r="E5" s="58" t="s">
        <v>4</v>
      </c>
      <c r="F5" s="59" t="s">
        <v>5</v>
      </c>
      <c r="G5" s="59" t="s">
        <v>6</v>
      </c>
      <c r="H5" s="60" t="s">
        <v>7</v>
      </c>
      <c r="I5" s="59" t="s">
        <v>8</v>
      </c>
    </row>
    <row r="6" spans="1:9" s="44" customFormat="1" x14ac:dyDescent="0.2">
      <c r="A6" s="61"/>
      <c r="B6" s="108" t="s">
        <v>60</v>
      </c>
      <c r="C6" s="108"/>
      <c r="D6" s="108"/>
      <c r="E6" s="108"/>
      <c r="F6" s="108"/>
      <c r="G6" s="108"/>
      <c r="H6" s="108"/>
      <c r="I6" s="108"/>
    </row>
    <row r="7" spans="1:9" x14ac:dyDescent="0.2">
      <c r="A7" s="6">
        <v>1</v>
      </c>
      <c r="B7" s="45" t="s">
        <v>50</v>
      </c>
      <c r="C7" s="6" t="s">
        <v>21</v>
      </c>
      <c r="D7" s="6">
        <v>6</v>
      </c>
      <c r="E7" s="8">
        <v>0</v>
      </c>
      <c r="F7" s="8">
        <f>D7*E7</f>
        <v>0</v>
      </c>
      <c r="G7" s="22">
        <v>0.23</v>
      </c>
      <c r="H7" s="8">
        <f>F7*G7</f>
        <v>0</v>
      </c>
      <c r="I7" s="8">
        <f>F7+H7</f>
        <v>0</v>
      </c>
    </row>
    <row r="8" spans="1:9" x14ac:dyDescent="0.2">
      <c r="A8" s="6">
        <v>2</v>
      </c>
      <c r="B8" s="46" t="s">
        <v>51</v>
      </c>
      <c r="C8" s="6" t="s">
        <v>21</v>
      </c>
      <c r="D8" s="6">
        <v>15</v>
      </c>
      <c r="E8" s="8">
        <v>0</v>
      </c>
      <c r="F8" s="8">
        <f t="shared" ref="F8:F10" si="0">D8*E8</f>
        <v>0</v>
      </c>
      <c r="G8" s="22">
        <v>0.23</v>
      </c>
      <c r="H8" s="8">
        <f t="shared" ref="H8:H10" si="1">F8*G8</f>
        <v>0</v>
      </c>
      <c r="I8" s="8">
        <f t="shared" ref="I8:I10" si="2">F8+H8</f>
        <v>0</v>
      </c>
    </row>
    <row r="9" spans="1:9" x14ac:dyDescent="0.2">
      <c r="A9" s="6">
        <v>3</v>
      </c>
      <c r="B9" s="46" t="s">
        <v>61</v>
      </c>
      <c r="C9" s="6" t="s">
        <v>21</v>
      </c>
      <c r="D9" s="6">
        <v>2</v>
      </c>
      <c r="E9" s="8">
        <v>0</v>
      </c>
      <c r="F9" s="8">
        <f t="shared" si="0"/>
        <v>0</v>
      </c>
      <c r="G9" s="22">
        <v>0.23</v>
      </c>
      <c r="H9" s="8">
        <f t="shared" si="1"/>
        <v>0</v>
      </c>
      <c r="I9" s="8">
        <f t="shared" si="2"/>
        <v>0</v>
      </c>
    </row>
    <row r="10" spans="1:9" x14ac:dyDescent="0.2">
      <c r="A10" s="6">
        <v>4</v>
      </c>
      <c r="B10" s="46" t="s">
        <v>55</v>
      </c>
      <c r="C10" s="6" t="s">
        <v>21</v>
      </c>
      <c r="D10" s="6">
        <v>8</v>
      </c>
      <c r="E10" s="8">
        <v>0</v>
      </c>
      <c r="F10" s="8">
        <f t="shared" si="0"/>
        <v>0</v>
      </c>
      <c r="G10" s="22">
        <v>0.23</v>
      </c>
      <c r="H10" s="8">
        <f t="shared" si="1"/>
        <v>0</v>
      </c>
      <c r="I10" s="8">
        <f t="shared" si="2"/>
        <v>0</v>
      </c>
    </row>
    <row r="11" spans="1:9" s="14" customFormat="1" x14ac:dyDescent="0.2">
      <c r="A11" s="63"/>
      <c r="B11" s="63"/>
      <c r="C11" s="63"/>
      <c r="D11" s="64"/>
      <c r="E11" s="65"/>
      <c r="F11" s="10">
        <f>SUM(F7:F10)</f>
        <v>0</v>
      </c>
      <c r="G11" s="65"/>
      <c r="H11" s="10">
        <f>SUM(H7:H10)</f>
        <v>0</v>
      </c>
      <c r="I11" s="10">
        <f>SUM(I7:I10)</f>
        <v>0</v>
      </c>
    </row>
    <row r="14" spans="1:9" x14ac:dyDescent="0.2">
      <c r="F14" s="23"/>
      <c r="H14" s="24"/>
      <c r="I14" s="23"/>
    </row>
    <row r="15" spans="1:9" x14ac:dyDescent="0.2">
      <c r="F15" s="23"/>
      <c r="H15" s="24"/>
      <c r="I15" s="23"/>
    </row>
    <row r="16" spans="1:9" x14ac:dyDescent="0.2">
      <c r="F16" s="23"/>
      <c r="H16" s="24"/>
      <c r="I16" s="23"/>
    </row>
    <row r="17" spans="9:9" x14ac:dyDescent="0.2">
      <c r="I17" s="25"/>
    </row>
    <row r="33" spans="2:2" x14ac:dyDescent="0.2">
      <c r="B33" s="13" t="s">
        <v>46</v>
      </c>
    </row>
    <row r="34" spans="2:2" x14ac:dyDescent="0.2">
      <c r="B34" s="14"/>
    </row>
    <row r="35" spans="2:2" x14ac:dyDescent="0.2">
      <c r="B35" s="1"/>
    </row>
  </sheetData>
  <mergeCells count="3">
    <mergeCell ref="B6:I6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3F402-22EA-44E4-8910-3E2E683C385F}">
  <dimension ref="A1:I22"/>
  <sheetViews>
    <sheetView workbookViewId="0">
      <selection sqref="A1:XFD4"/>
    </sheetView>
  </sheetViews>
  <sheetFormatPr defaultRowHeight="14.25" x14ac:dyDescent="0.2"/>
  <cols>
    <col min="1" max="1" width="9.140625" style="73"/>
    <col min="2" max="2" width="54.28515625" style="73" customWidth="1"/>
    <col min="3" max="4" width="9.140625" style="73"/>
    <col min="5" max="5" width="21.85546875" style="73" customWidth="1"/>
    <col min="6" max="6" width="16.7109375" style="73" customWidth="1"/>
    <col min="7" max="7" width="9.140625" style="73"/>
    <col min="8" max="8" width="14.140625" style="73" customWidth="1"/>
    <col min="9" max="9" width="22.140625" style="73" customWidth="1"/>
    <col min="10" max="16384" width="9.140625" style="73"/>
  </cols>
  <sheetData>
    <row r="1" spans="1:9" s="13" customFormat="1" ht="12.75" x14ac:dyDescent="0.2">
      <c r="B1" s="14"/>
      <c r="D1" s="15"/>
      <c r="E1" s="16"/>
      <c r="F1" s="16"/>
      <c r="G1" s="16"/>
      <c r="H1" s="16"/>
      <c r="I1" s="24" t="s">
        <v>67</v>
      </c>
    </row>
    <row r="2" spans="1:9" s="13" customFormat="1" ht="12.75" x14ac:dyDescent="0.2">
      <c r="A2" s="103" t="s">
        <v>42</v>
      </c>
      <c r="B2" s="103"/>
      <c r="C2" s="103"/>
      <c r="D2" s="103"/>
      <c r="E2" s="103"/>
      <c r="F2" s="103"/>
      <c r="G2" s="103"/>
      <c r="H2" s="19"/>
      <c r="I2" s="31" t="s">
        <v>40</v>
      </c>
    </row>
    <row r="3" spans="1:9" s="13" customFormat="1" ht="15" customHeight="1" x14ac:dyDescent="0.2">
      <c r="A3" s="104" t="s">
        <v>66</v>
      </c>
      <c r="B3" s="104"/>
      <c r="C3" s="104"/>
      <c r="D3" s="104"/>
      <c r="E3" s="104"/>
      <c r="F3" s="104"/>
      <c r="G3" s="104"/>
      <c r="H3" s="19"/>
      <c r="I3" s="31"/>
    </row>
    <row r="4" spans="1:9" s="13" customFormat="1" ht="12.75" x14ac:dyDescent="0.2">
      <c r="A4" s="17"/>
      <c r="B4" s="32"/>
      <c r="C4" s="32"/>
      <c r="D4" s="32"/>
      <c r="E4" s="32"/>
      <c r="F4" s="32"/>
      <c r="G4" s="32"/>
      <c r="H4" s="19"/>
      <c r="I4" s="31"/>
    </row>
    <row r="5" spans="1:9" ht="22.5" x14ac:dyDescent="0.2">
      <c r="A5" s="70" t="s">
        <v>0</v>
      </c>
      <c r="B5" s="70" t="s">
        <v>1</v>
      </c>
      <c r="C5" s="70" t="s">
        <v>2</v>
      </c>
      <c r="D5" s="70" t="s">
        <v>3</v>
      </c>
      <c r="E5" s="71" t="s">
        <v>4</v>
      </c>
      <c r="F5" s="72" t="s">
        <v>5</v>
      </c>
      <c r="G5" s="72" t="s">
        <v>6</v>
      </c>
      <c r="H5" s="72" t="s">
        <v>7</v>
      </c>
      <c r="I5" s="72" t="s">
        <v>8</v>
      </c>
    </row>
    <row r="6" spans="1:9" x14ac:dyDescent="0.2">
      <c r="A6" s="74">
        <v>1</v>
      </c>
      <c r="B6" s="75" t="s">
        <v>64</v>
      </c>
      <c r="C6" s="74" t="s">
        <v>21</v>
      </c>
      <c r="D6" s="74">
        <v>57</v>
      </c>
      <c r="E6" s="76">
        <v>0</v>
      </c>
      <c r="F6" s="76">
        <f t="shared" ref="F6" si="0">D6*E6</f>
        <v>0</v>
      </c>
      <c r="G6" s="77">
        <v>0.23</v>
      </c>
      <c r="H6" s="76">
        <f t="shared" ref="H6" si="1">F6*G6</f>
        <v>0</v>
      </c>
      <c r="I6" s="76">
        <f t="shared" ref="I6" si="2">F6+H6</f>
        <v>0</v>
      </c>
    </row>
    <row r="7" spans="1:9" ht="15" x14ac:dyDescent="0.25">
      <c r="A7" s="95" t="s">
        <v>65</v>
      </c>
      <c r="B7" s="96"/>
      <c r="C7" s="96"/>
      <c r="D7" s="96"/>
      <c r="E7" s="97"/>
      <c r="F7" s="78">
        <f>SUM(F6:F6)</f>
        <v>0</v>
      </c>
      <c r="G7" s="79" t="s">
        <v>30</v>
      </c>
      <c r="H7" s="78">
        <f>SUM(H6:H6)</f>
        <v>0</v>
      </c>
      <c r="I7" s="78">
        <f>SUM(I6:I6)</f>
        <v>0</v>
      </c>
    </row>
    <row r="21" spans="2:2" x14ac:dyDescent="0.2">
      <c r="B21" s="14"/>
    </row>
    <row r="22" spans="2:2" x14ac:dyDescent="0.2">
      <c r="B22" s="1"/>
    </row>
  </sheetData>
  <mergeCells count="3">
    <mergeCell ref="A7:E7"/>
    <mergeCell ref="A2:G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4F94-0696-4495-A02D-E142F04A4E29}">
  <dimension ref="B1:J31"/>
  <sheetViews>
    <sheetView workbookViewId="0">
      <selection activeCell="C4" sqref="C4"/>
    </sheetView>
  </sheetViews>
  <sheetFormatPr defaultRowHeight="12.75" x14ac:dyDescent="0.2"/>
  <cols>
    <col min="1" max="2" width="9.140625" style="13"/>
    <col min="3" max="3" width="82.42578125" style="13" customWidth="1"/>
    <col min="4" max="4" width="6.42578125" style="13" customWidth="1"/>
    <col min="5" max="5" width="6.7109375" style="15" customWidth="1"/>
    <col min="6" max="6" width="16.28515625" style="16" customWidth="1"/>
    <col min="7" max="7" width="13" style="16" customWidth="1"/>
    <col min="8" max="8" width="10.28515625" style="16" customWidth="1"/>
    <col min="9" max="9" width="13" style="16" customWidth="1"/>
    <col min="10" max="10" width="14.5703125" style="16" customWidth="1"/>
    <col min="11" max="16384" width="9.140625" style="13"/>
  </cols>
  <sheetData>
    <row r="1" spans="2:10" x14ac:dyDescent="0.2">
      <c r="C1" s="14"/>
      <c r="J1" s="24" t="s">
        <v>72</v>
      </c>
    </row>
    <row r="2" spans="2:10" x14ac:dyDescent="0.2">
      <c r="B2" s="103" t="s">
        <v>42</v>
      </c>
      <c r="C2" s="103"/>
      <c r="D2" s="103"/>
      <c r="E2" s="103"/>
      <c r="F2" s="103"/>
      <c r="G2" s="103"/>
      <c r="H2" s="103"/>
      <c r="I2" s="19"/>
      <c r="J2" s="31" t="s">
        <v>40</v>
      </c>
    </row>
    <row r="3" spans="2:10" x14ac:dyDescent="0.2">
      <c r="B3" s="17"/>
      <c r="C3" s="104" t="s">
        <v>82</v>
      </c>
      <c r="D3" s="104"/>
      <c r="E3" s="104"/>
      <c r="F3" s="104"/>
      <c r="G3" s="104"/>
      <c r="H3" s="104"/>
      <c r="I3" s="19"/>
      <c r="J3" s="31"/>
    </row>
    <row r="4" spans="2:10" x14ac:dyDescent="0.2">
      <c r="B4" s="17"/>
      <c r="C4" s="32"/>
      <c r="D4" s="32"/>
      <c r="E4" s="32"/>
      <c r="F4" s="32"/>
      <c r="G4" s="32"/>
      <c r="H4" s="32"/>
      <c r="I4" s="19"/>
      <c r="J4" s="31"/>
    </row>
    <row r="5" spans="2:10" s="20" customFormat="1" ht="39" thickBot="1" x14ac:dyDescent="0.25">
      <c r="B5" s="26" t="s">
        <v>0</v>
      </c>
      <c r="C5" s="2" t="s">
        <v>1</v>
      </c>
      <c r="D5" s="26" t="s">
        <v>2</v>
      </c>
      <c r="E5" s="26" t="s">
        <v>3</v>
      </c>
      <c r="F5" s="3" t="s">
        <v>4</v>
      </c>
      <c r="G5" s="4" t="s">
        <v>5</v>
      </c>
      <c r="H5" s="4" t="s">
        <v>6</v>
      </c>
      <c r="I5" s="5" t="s">
        <v>7</v>
      </c>
      <c r="J5" s="4" t="s">
        <v>8</v>
      </c>
    </row>
    <row r="6" spans="2:10" s="80" customFormat="1" ht="13.5" thickBot="1" x14ac:dyDescent="0.25">
      <c r="B6" s="66"/>
      <c r="C6" s="81" t="s">
        <v>68</v>
      </c>
      <c r="D6" s="109"/>
      <c r="E6" s="110"/>
      <c r="F6" s="110"/>
      <c r="G6" s="110"/>
      <c r="H6" s="110"/>
      <c r="I6" s="110"/>
      <c r="J6" s="111"/>
    </row>
    <row r="7" spans="2:10" x14ac:dyDescent="0.2">
      <c r="B7" s="67">
        <v>1</v>
      </c>
      <c r="C7" s="82" t="s">
        <v>69</v>
      </c>
      <c r="D7" s="67" t="s">
        <v>21</v>
      </c>
      <c r="E7" s="9">
        <v>10</v>
      </c>
      <c r="F7" s="8">
        <v>0</v>
      </c>
      <c r="G7" s="68">
        <f>E7*F7</f>
        <v>0</v>
      </c>
      <c r="H7" s="83">
        <v>0.23</v>
      </c>
      <c r="I7" s="68">
        <f>G7*H7</f>
        <v>0</v>
      </c>
      <c r="J7" s="68">
        <f>G7+I7</f>
        <v>0</v>
      </c>
    </row>
    <row r="8" spans="2:10" x14ac:dyDescent="0.2">
      <c r="B8" s="6">
        <v>2</v>
      </c>
      <c r="C8" s="9" t="s">
        <v>70</v>
      </c>
      <c r="D8" s="6" t="s">
        <v>11</v>
      </c>
      <c r="E8" s="9">
        <v>1</v>
      </c>
      <c r="F8" s="8">
        <v>0</v>
      </c>
      <c r="G8" s="8">
        <f t="shared" ref="G8:G9" si="0">E8*F8</f>
        <v>0</v>
      </c>
      <c r="H8" s="22">
        <v>0.23</v>
      </c>
      <c r="I8" s="8">
        <f t="shared" ref="I8:I9" si="1">G8*H8</f>
        <v>0</v>
      </c>
      <c r="J8" s="8">
        <f t="shared" ref="J8:J10" si="2">G8+I8</f>
        <v>0</v>
      </c>
    </row>
    <row r="9" spans="2:10" s="84" customFormat="1" x14ac:dyDescent="0.2">
      <c r="B9" s="67">
        <v>3</v>
      </c>
      <c r="C9" s="9" t="s">
        <v>71</v>
      </c>
      <c r="D9" s="6" t="s">
        <v>11</v>
      </c>
      <c r="E9" s="9">
        <v>5</v>
      </c>
      <c r="F9" s="8">
        <v>0</v>
      </c>
      <c r="G9" s="8">
        <f t="shared" si="0"/>
        <v>0</v>
      </c>
      <c r="H9" s="22">
        <v>0.23</v>
      </c>
      <c r="I9" s="8">
        <f t="shared" si="1"/>
        <v>0</v>
      </c>
      <c r="J9" s="8">
        <f t="shared" si="2"/>
        <v>0</v>
      </c>
    </row>
    <row r="10" spans="2:10" s="84" customFormat="1" ht="13.5" thickBot="1" x14ac:dyDescent="0.25">
      <c r="B10" s="112"/>
      <c r="C10" s="113"/>
      <c r="D10" s="113"/>
      <c r="E10" s="113"/>
      <c r="F10" s="114"/>
      <c r="G10" s="69">
        <f>SUM(G7:G9)</f>
        <v>0</v>
      </c>
      <c r="H10" s="47" t="s">
        <v>30</v>
      </c>
      <c r="I10" s="43">
        <f t="shared" ref="I10" si="3">G10*23%</f>
        <v>0</v>
      </c>
      <c r="J10" s="42">
        <f t="shared" si="2"/>
        <v>0</v>
      </c>
    </row>
    <row r="30" spans="3:3" x14ac:dyDescent="0.2">
      <c r="C30" s="14"/>
    </row>
    <row r="31" spans="3:3" x14ac:dyDescent="0.2">
      <c r="C31" s="1"/>
    </row>
  </sheetData>
  <mergeCells count="4">
    <mergeCell ref="D6:J6"/>
    <mergeCell ref="B10:F10"/>
    <mergeCell ref="B2:H2"/>
    <mergeCell ref="C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23714-B366-4F46-BD56-EF7EF2AA06B1}">
  <dimension ref="B1:J26"/>
  <sheetViews>
    <sheetView workbookViewId="0">
      <selection activeCell="G14" sqref="G14"/>
    </sheetView>
  </sheetViews>
  <sheetFormatPr defaultRowHeight="12.75" x14ac:dyDescent="0.2"/>
  <cols>
    <col min="1" max="2" width="9.140625" style="13"/>
    <col min="3" max="3" width="77.85546875" style="13" customWidth="1"/>
    <col min="4" max="4" width="6.42578125" style="13" customWidth="1"/>
    <col min="5" max="5" width="6.7109375" style="15" customWidth="1"/>
    <col min="6" max="6" width="16.28515625" style="16" customWidth="1"/>
    <col min="7" max="7" width="13" style="16" customWidth="1"/>
    <col min="8" max="8" width="10.140625" style="16" customWidth="1"/>
    <col min="9" max="9" width="13" style="16" customWidth="1"/>
    <col min="10" max="10" width="14.5703125" style="16" customWidth="1"/>
    <col min="11" max="16384" width="9.140625" style="13"/>
  </cols>
  <sheetData>
    <row r="1" spans="2:10" x14ac:dyDescent="0.2">
      <c r="C1" s="14"/>
      <c r="J1" s="24" t="s">
        <v>76</v>
      </c>
    </row>
    <row r="2" spans="2:10" x14ac:dyDescent="0.2">
      <c r="B2" s="103" t="s">
        <v>42</v>
      </c>
      <c r="C2" s="103"/>
      <c r="D2" s="103"/>
      <c r="E2" s="103"/>
      <c r="F2" s="103"/>
      <c r="G2" s="103"/>
      <c r="H2" s="103"/>
      <c r="I2" s="19"/>
      <c r="J2" s="31" t="s">
        <v>40</v>
      </c>
    </row>
    <row r="3" spans="2:10" x14ac:dyDescent="0.2">
      <c r="B3" s="17"/>
      <c r="C3" s="104" t="s">
        <v>77</v>
      </c>
      <c r="D3" s="104"/>
      <c r="E3" s="104"/>
      <c r="F3" s="104"/>
      <c r="G3" s="104"/>
      <c r="H3" s="104"/>
      <c r="I3" s="19"/>
      <c r="J3" s="31"/>
    </row>
    <row r="4" spans="2:10" x14ac:dyDescent="0.2">
      <c r="B4" s="17"/>
      <c r="C4" s="32"/>
      <c r="D4" s="32"/>
      <c r="E4" s="32"/>
      <c r="F4" s="32"/>
      <c r="G4" s="32"/>
      <c r="H4" s="32"/>
      <c r="I4" s="19"/>
      <c r="J4" s="31"/>
    </row>
    <row r="5" spans="2:10" s="20" customFormat="1" ht="38.25" x14ac:dyDescent="0.2">
      <c r="B5" s="26" t="s">
        <v>0</v>
      </c>
      <c r="C5" s="26" t="s">
        <v>1</v>
      </c>
      <c r="D5" s="26" t="s">
        <v>2</v>
      </c>
      <c r="E5" s="26" t="s">
        <v>3</v>
      </c>
      <c r="F5" s="3" t="s">
        <v>4</v>
      </c>
      <c r="G5" s="4" t="s">
        <v>5</v>
      </c>
      <c r="H5" s="4" t="s">
        <v>6</v>
      </c>
      <c r="I5" s="5" t="s">
        <v>7</v>
      </c>
      <c r="J5" s="4" t="s">
        <v>8</v>
      </c>
    </row>
    <row r="6" spans="2:10" s="21" customFormat="1" x14ac:dyDescent="0.2">
      <c r="B6" s="26"/>
      <c r="C6" s="26"/>
      <c r="D6" s="88"/>
      <c r="E6" s="88"/>
      <c r="F6" s="88"/>
      <c r="G6" s="88"/>
      <c r="H6" s="88"/>
      <c r="I6" s="88"/>
      <c r="J6" s="88"/>
    </row>
    <row r="7" spans="2:10" s="80" customFormat="1" x14ac:dyDescent="0.2">
      <c r="B7" s="61"/>
      <c r="C7" s="61" t="s">
        <v>68</v>
      </c>
      <c r="D7" s="108"/>
      <c r="E7" s="108"/>
      <c r="F7" s="108"/>
      <c r="G7" s="108"/>
      <c r="H7" s="108"/>
      <c r="I7" s="108"/>
      <c r="J7" s="108"/>
    </row>
    <row r="8" spans="2:10" x14ac:dyDescent="0.2">
      <c r="B8" s="6">
        <v>1</v>
      </c>
      <c r="C8" s="9" t="s">
        <v>69</v>
      </c>
      <c r="D8" s="6" t="s">
        <v>21</v>
      </c>
      <c r="E8" s="6">
        <v>8</v>
      </c>
      <c r="F8" s="8">
        <v>0</v>
      </c>
      <c r="G8" s="8">
        <f>E8*F8</f>
        <v>0</v>
      </c>
      <c r="H8" s="22">
        <v>0.23</v>
      </c>
      <c r="I8" s="8">
        <f>G8*H8</f>
        <v>0</v>
      </c>
      <c r="J8" s="8">
        <f>G8+I8</f>
        <v>0</v>
      </c>
    </row>
    <row r="9" spans="2:10" x14ac:dyDescent="0.2">
      <c r="B9" s="6">
        <v>2</v>
      </c>
      <c r="C9" s="9" t="s">
        <v>70</v>
      </c>
      <c r="D9" s="6" t="s">
        <v>11</v>
      </c>
      <c r="E9" s="6">
        <v>10</v>
      </c>
      <c r="F9" s="8">
        <v>0</v>
      </c>
      <c r="G9" s="8">
        <f t="shared" ref="G9:G13" si="0">E9*F9</f>
        <v>0</v>
      </c>
      <c r="H9" s="22">
        <v>0.23</v>
      </c>
      <c r="I9" s="8">
        <f t="shared" ref="I9:I13" si="1">G9*H9</f>
        <v>0</v>
      </c>
      <c r="J9" s="8">
        <f t="shared" ref="J9:J14" si="2">G9+I9</f>
        <v>0</v>
      </c>
    </row>
    <row r="10" spans="2:10" s="84" customFormat="1" x14ac:dyDescent="0.2">
      <c r="B10" s="6">
        <v>3</v>
      </c>
      <c r="C10" s="9" t="s">
        <v>73</v>
      </c>
      <c r="D10" s="6" t="s">
        <v>21</v>
      </c>
      <c r="E10" s="6">
        <v>2</v>
      </c>
      <c r="F10" s="8">
        <v>0</v>
      </c>
      <c r="G10" s="8">
        <f t="shared" si="0"/>
        <v>0</v>
      </c>
      <c r="H10" s="22">
        <v>0.23</v>
      </c>
      <c r="I10" s="8">
        <f t="shared" si="1"/>
        <v>0</v>
      </c>
      <c r="J10" s="8">
        <f t="shared" si="2"/>
        <v>0</v>
      </c>
    </row>
    <row r="11" spans="2:10" s="84" customFormat="1" x14ac:dyDescent="0.2">
      <c r="B11" s="6">
        <v>4</v>
      </c>
      <c r="C11" s="9" t="s">
        <v>74</v>
      </c>
      <c r="D11" s="6" t="s">
        <v>11</v>
      </c>
      <c r="E11" s="6">
        <v>2</v>
      </c>
      <c r="F11" s="8">
        <v>0</v>
      </c>
      <c r="G11" s="8">
        <f t="shared" si="0"/>
        <v>0</v>
      </c>
      <c r="H11" s="22">
        <v>0.23</v>
      </c>
      <c r="I11" s="8">
        <f t="shared" si="1"/>
        <v>0</v>
      </c>
      <c r="J11" s="8">
        <f t="shared" si="2"/>
        <v>0</v>
      </c>
    </row>
    <row r="12" spans="2:10" s="84" customFormat="1" x14ac:dyDescent="0.2">
      <c r="B12" s="6">
        <v>5</v>
      </c>
      <c r="C12" s="9" t="s">
        <v>75</v>
      </c>
      <c r="D12" s="6" t="s">
        <v>11</v>
      </c>
      <c r="E12" s="6">
        <v>2</v>
      </c>
      <c r="F12" s="8">
        <v>0</v>
      </c>
      <c r="G12" s="8">
        <f t="shared" si="0"/>
        <v>0</v>
      </c>
      <c r="H12" s="22">
        <v>0.23</v>
      </c>
      <c r="I12" s="8">
        <f t="shared" si="1"/>
        <v>0</v>
      </c>
      <c r="J12" s="8">
        <f t="shared" si="2"/>
        <v>0</v>
      </c>
    </row>
    <row r="13" spans="2:10" s="84" customFormat="1" x14ac:dyDescent="0.2">
      <c r="B13" s="6">
        <v>6</v>
      </c>
      <c r="C13" s="9" t="s">
        <v>71</v>
      </c>
      <c r="D13" s="6" t="s">
        <v>11</v>
      </c>
      <c r="E13" s="6">
        <v>5</v>
      </c>
      <c r="F13" s="8">
        <v>0</v>
      </c>
      <c r="G13" s="8">
        <f t="shared" si="0"/>
        <v>0</v>
      </c>
      <c r="H13" s="22">
        <v>0.23</v>
      </c>
      <c r="I13" s="8">
        <f t="shared" si="1"/>
        <v>0</v>
      </c>
      <c r="J13" s="8">
        <f t="shared" si="2"/>
        <v>0</v>
      </c>
    </row>
    <row r="14" spans="2:10" s="84" customFormat="1" x14ac:dyDescent="0.2">
      <c r="B14" s="115"/>
      <c r="C14" s="115"/>
      <c r="D14" s="115"/>
      <c r="E14" s="115"/>
      <c r="F14" s="115"/>
      <c r="G14" s="10">
        <f>SUM(G8:G13)</f>
        <v>0</v>
      </c>
      <c r="H14" s="86" t="s">
        <v>30</v>
      </c>
      <c r="I14" s="10">
        <f t="shared" ref="I14" si="3">G14*23%</f>
        <v>0</v>
      </c>
      <c r="J14" s="10">
        <f t="shared" si="2"/>
        <v>0</v>
      </c>
    </row>
    <row r="25" spans="3:3" x14ac:dyDescent="0.2">
      <c r="C25" s="14"/>
    </row>
    <row r="26" spans="3:3" x14ac:dyDescent="0.2">
      <c r="C26" s="1"/>
    </row>
  </sheetData>
  <mergeCells count="5">
    <mergeCell ref="D6:J6"/>
    <mergeCell ref="D7:J7"/>
    <mergeCell ref="B14:F14"/>
    <mergeCell ref="B2:H2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zad. 1</vt:lpstr>
      <vt:lpstr>zad. 2</vt:lpstr>
      <vt:lpstr>zad. 3</vt:lpstr>
      <vt:lpstr>zad. 4</vt:lpstr>
      <vt:lpstr>zad. 5</vt:lpstr>
      <vt:lpstr>zad. 6</vt:lpstr>
      <vt:lpstr>zad. 7</vt:lpstr>
      <vt:lpstr>zad. 8</vt:lpstr>
      <vt:lpstr>zad. 9</vt:lpstr>
      <vt:lpstr>zad. 10</vt:lpstr>
      <vt:lpstr>zad. 11</vt:lpstr>
      <vt:lpstr>zad.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2023-03-20T09:44:03Z</dcterms:modified>
</cp:coreProperties>
</file>