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/>
  <mc:AlternateContent xmlns:mc="http://schemas.openxmlformats.org/markup-compatibility/2006">
    <mc:Choice Requires="x15">
      <x15ac:absPath xmlns:x15ac="http://schemas.microsoft.com/office/spreadsheetml/2010/11/ac" url="C:\Users\wojciech.switecki\Desktop\s19 haćki-ploski\"/>
    </mc:Choice>
  </mc:AlternateContent>
  <xr:revisionPtr revIDLastSave="0" documentId="8_{B7E243B8-5E9B-4210-AC7D-0359E275352C}" xr6:coauthVersionLast="36" xr6:coauthVersionMax="36" xr10:uidLastSave="{00000000-0000-0000-0000-000000000000}"/>
  <bookViews>
    <workbookView xWindow="0" yWindow="0" windowWidth="23040" windowHeight="8712" xr2:uid="{00000000-000D-0000-FFFF-FFFF00000000}"/>
  </bookViews>
  <sheets>
    <sheet name="pakiet 1" sheetId="4" r:id="rId1"/>
  </sheets>
  <definedNames>
    <definedName name="_xlnm.Print_Area" localSheetId="0">'pakiet 1'!$A$1:$N$57</definedName>
  </definedNames>
  <calcPr calcId="191029"/>
</workbook>
</file>

<file path=xl/calcChain.xml><?xml version="1.0" encoding="utf-8"?>
<calcChain xmlns="http://schemas.openxmlformats.org/spreadsheetml/2006/main">
  <c r="I47" i="4" l="1"/>
  <c r="K47" i="4" s="1"/>
  <c r="I42" i="4"/>
  <c r="K42" i="4" s="1"/>
  <c r="I37" i="4"/>
  <c r="K37" i="4" s="1"/>
  <c r="L37" i="4" s="1"/>
  <c r="L47" i="4" l="1"/>
  <c r="L42" i="4"/>
  <c r="I51" i="4"/>
  <c r="K51" i="4" s="1"/>
  <c r="I32" i="4"/>
  <c r="F53" i="4" l="1"/>
  <c r="K32" i="4"/>
  <c r="L32" i="4" s="1"/>
  <c r="L51" i="4"/>
  <c r="F54" i="4" l="1"/>
  <c r="B58" i="4"/>
</calcChain>
</file>

<file path=xl/sharedStrings.xml><?xml version="1.0" encoding="utf-8"?>
<sst xmlns="http://schemas.openxmlformats.org/spreadsheetml/2006/main" count="89" uniqueCount="43">
  <si>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</si>
  <si>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</si>
  <si>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</si>
  <si>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</si>
  <si>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</si>
  <si>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</si>
  <si>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</si>
  <si>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</si>
  <si>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</si>
  <si>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</si>
  <si>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</si>
  <si>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</si>
  <si>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</si>
  <si>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</si>
  <si>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</si>
  <si>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</si>
  <si>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</si>
  <si>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</si>
  <si>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</si>
  <si>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</si>
  <si>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</si>
  <si>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Cięcia zupełne - rębne (rębnie I)</t>
  </si>
  <si>
    <t>Pozostałe prace</t>
  </si>
  <si>
    <t>GODZ PILA</t>
  </si>
  <si>
    <t>Prace wykonywane ręcznie z użyciem pilarki</t>
  </si>
  <si>
    <t>H</t>
  </si>
  <si>
    <t xml:space="preserve">Prace godzinowe ciągnikowe </t>
  </si>
  <si>
    <t>GODZ-MH23</t>
  </si>
  <si>
    <t>21</t>
  </si>
  <si>
    <t>WPOD-BN</t>
  </si>
  <si>
    <t>Wycinanie podszytów i podrostów w cięciach rębnych</t>
  </si>
  <si>
    <t>HA</t>
  </si>
  <si>
    <t>Nadleśnictwo Bielsk w Bielsku Podlaskim</t>
  </si>
  <si>
    <t>Załącznik nr 3</t>
  </si>
  <si>
    <t xml:space="preserve">17-100 Bielsk Podlaski ul. Studziwodzka 39         </t>
  </si>
  <si>
    <t xml:space="preserve">1. Za wykonanie przedmiotu zamówienia oferujemy następujące wynagrodzenie brutto: _____________________ PLN. 
2. Wynagrodzenie zaoferowane w pkt 1 powyżej wynika z poniższego Kosztorysu Ofertowego i stanowi sumę wartości całkowitych brutto za poszczególne pozycje (prace):
</t>
  </si>
  <si>
    <t>Prace wykonywane ręcznie</t>
  </si>
  <si>
    <t>GODZ - RH23</t>
  </si>
  <si>
    <t>371</t>
  </si>
  <si>
    <t>372</t>
  </si>
  <si>
    <t>382</t>
  </si>
  <si>
    <t>KOSZTORYS OFERTOWY</t>
  </si>
  <si>
    <t>Odpowiadając na ogłoszenie  na „Wycinka drzew i krzewów wraz z uprzątnięciem na obszarach leśnych Skarbu Państwa w zarządzie  Państwowego Gospodarstwa Leśnego Lasy Państwowe Nadleśnictwa Bielsk w Bielsku Podlaskim, na potrzeby realizacji inwestycji drogowej w leśnictwie Piliki: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</si>
</sst>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9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1"/>
      <color indexed="63"/>
      <name val="Arial"/>
      <family val="2"/>
      <charset val="238"/>
    </font>
    <font>
      <sz val="12"/>
      <color indexed="63"/>
      <name val="Arial"/>
      <family val="2"/>
      <charset val="238"/>
    </font>
    <font>
      <b/>
      <sz val="14"/>
      <color indexed="63"/>
      <name val="Arial"/>
      <family val="2"/>
      <charset val="238"/>
    </font>
    <font>
      <b/>
      <sz val="12"/>
      <color indexed="6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7" tint="0.79998168889431442"/>
        <bgColor indexed="9"/>
      </patternFill>
    </fill>
  </fills>
  <borders count="6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32"/>
      </left>
      <right/>
      <top style="thin">
        <color indexed="32"/>
      </top>
      <bottom style="thin">
        <color indexed="32"/>
      </bottom>
      <diagonal/>
    </border>
    <border>
      <left/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49" fontId="9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39" fontId="1" fillId="3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right" vertical="center"/>
    </xf>
    <xf numFmtId="4" fontId="1" fillId="3" borderId="0" xfId="0" applyNumberFormat="1" applyFont="1" applyFill="1" applyAlignment="1">
      <alignment horizontal="left"/>
    </xf>
    <xf numFmtId="39" fontId="1" fillId="0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right" vertical="top"/>
    </xf>
    <xf numFmtId="0" fontId="7" fillId="2" borderId="3" xfId="0" applyFont="1" applyFill="1" applyBorder="1" applyAlignment="1">
      <alignment vertical="center"/>
    </xf>
    <xf numFmtId="49" fontId="4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9" fontId="9" fillId="3" borderId="0" xfId="0" applyNumberFormat="1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BBD18-9BBB-421D-9554-E870A88FE293}">
  <dimension ref="B1:O93"/>
  <sheetViews>
    <sheetView tabSelected="1" view="pageBreakPreview" zoomScaleNormal="100" zoomScaleSheetLayoutView="100" workbookViewId="0">
      <selection activeCell="S54" sqref="S54"/>
    </sheetView>
  </sheetViews>
  <sheetFormatPr defaultRowHeight="13.2" x14ac:dyDescent="0.25"/>
  <cols>
    <col min="1" max="1" width="0.109375" customWidth="1"/>
    <col min="2" max="2" width="5.6640625" customWidth="1"/>
    <col min="3" max="3" width="7.33203125" customWidth="1"/>
    <col min="4" max="4" width="11.109375" customWidth="1"/>
    <col min="5" max="5" width="43.88671875" customWidth="1"/>
    <col min="6" max="6" width="6.88671875" customWidth="1"/>
    <col min="7" max="7" width="10" customWidth="1"/>
    <col min="8" max="8" width="11.109375" customWidth="1"/>
    <col min="9" max="9" width="12.6640625" customWidth="1"/>
    <col min="10" max="10" width="6.88671875" customWidth="1"/>
    <col min="11" max="11" width="9.5546875" customWidth="1"/>
    <col min="12" max="12" width="9" customWidth="1"/>
    <col min="13" max="13" width="3.5546875" customWidth="1"/>
    <col min="14" max="14" width="0.6640625" customWidth="1"/>
    <col min="15" max="15" width="0.5546875" customWidth="1"/>
    <col min="16" max="16" width="0.109375" customWidth="1"/>
  </cols>
  <sheetData>
    <row r="1" spans="2:15" s="1" customFormat="1" ht="5.7" customHeight="1" x14ac:dyDescent="0.2"/>
    <row r="2" spans="2:15" s="1" customFormat="1" ht="17.100000000000001" customHeight="1" x14ac:dyDescent="0.2">
      <c r="I2" s="18" t="s">
        <v>33</v>
      </c>
      <c r="J2" s="18"/>
      <c r="K2" s="18"/>
      <c r="L2" s="18"/>
      <c r="M2" s="18"/>
      <c r="N2" s="18"/>
      <c r="O2" s="18"/>
    </row>
    <row r="3" spans="2:15" s="1" customFormat="1" ht="28.35" customHeight="1" x14ac:dyDescent="0.2"/>
    <row r="4" spans="2:15" s="1" customFormat="1" ht="2.85" customHeight="1" x14ac:dyDescent="0.2">
      <c r="B4" s="19"/>
      <c r="C4" s="19"/>
      <c r="D4" s="19"/>
    </row>
    <row r="5" spans="2:15" s="1" customFormat="1" ht="28.35" customHeight="1" x14ac:dyDescent="0.2"/>
    <row r="6" spans="2:15" s="1" customFormat="1" ht="2.85" customHeight="1" x14ac:dyDescent="0.2">
      <c r="B6" s="19"/>
      <c r="C6" s="19"/>
      <c r="D6" s="19"/>
    </row>
    <row r="7" spans="2:15" s="1" customFormat="1" ht="28.35" customHeight="1" x14ac:dyDescent="0.2"/>
    <row r="8" spans="2:15" s="1" customFormat="1" ht="5.7" customHeight="1" x14ac:dyDescent="0.2">
      <c r="B8" s="19"/>
      <c r="C8" s="19"/>
      <c r="D8" s="19"/>
    </row>
    <row r="9" spans="2:15" s="1" customFormat="1" ht="4.2" customHeight="1" x14ac:dyDescent="0.2"/>
    <row r="10" spans="2:15" s="1" customFormat="1" ht="7.2" customHeight="1" x14ac:dyDescent="0.2">
      <c r="B10" s="20" t="s">
        <v>17</v>
      </c>
      <c r="C10" s="20"/>
      <c r="D10" s="20"/>
    </row>
    <row r="11" spans="2:15" s="1" customFormat="1" ht="12.45" customHeight="1" x14ac:dyDescent="0.2">
      <c r="B11" s="20"/>
      <c r="C11" s="20"/>
      <c r="D11" s="20"/>
      <c r="G11" s="21" t="s">
        <v>18</v>
      </c>
      <c r="H11" s="21"/>
      <c r="I11" s="21"/>
      <c r="J11" s="21"/>
      <c r="K11" s="21"/>
      <c r="L11" s="21"/>
      <c r="M11" s="21"/>
      <c r="N11" s="21"/>
    </row>
    <row r="12" spans="2:15" s="1" customFormat="1" ht="8.1" customHeight="1" x14ac:dyDescent="0.2">
      <c r="G12" s="21"/>
      <c r="H12" s="21"/>
      <c r="I12" s="21"/>
      <c r="J12" s="21"/>
      <c r="K12" s="21"/>
      <c r="L12" s="21"/>
      <c r="M12" s="21"/>
      <c r="N12" s="21"/>
    </row>
    <row r="13" spans="2:15" s="1" customFormat="1" ht="19.95" customHeight="1" x14ac:dyDescent="0.2"/>
    <row r="14" spans="2:15" s="1" customFormat="1" ht="23.4" customHeight="1" x14ac:dyDescent="0.2">
      <c r="E14" s="23" t="s">
        <v>41</v>
      </c>
      <c r="F14" s="23"/>
      <c r="G14" s="23"/>
    </row>
    <row r="15" spans="2:15" s="1" customFormat="1" ht="42.6" customHeight="1" x14ac:dyDescent="0.2"/>
    <row r="16" spans="2:15" s="1" customFormat="1" ht="20.399999999999999" customHeight="1" x14ac:dyDescent="0.2">
      <c r="B16" s="2" t="s">
        <v>19</v>
      </c>
      <c r="C16" s="2"/>
    </row>
    <row r="17" spans="2:13" s="1" customFormat="1" ht="2.85" customHeight="1" x14ac:dyDescent="0.2"/>
    <row r="18" spans="2:13" s="1" customFormat="1" ht="20.399999999999999" customHeight="1" x14ac:dyDescent="0.2">
      <c r="B18" s="2" t="s">
        <v>20</v>
      </c>
      <c r="C18" s="2"/>
    </row>
    <row r="19" spans="2:13" s="1" customFormat="1" ht="2.85" customHeight="1" x14ac:dyDescent="0.2"/>
    <row r="20" spans="2:13" s="1" customFormat="1" ht="20.399999999999999" customHeight="1" x14ac:dyDescent="0.2">
      <c r="B20" s="2" t="s">
        <v>32</v>
      </c>
      <c r="C20" s="2"/>
    </row>
    <row r="21" spans="2:13" s="1" customFormat="1" ht="2.85" customHeight="1" x14ac:dyDescent="0.2"/>
    <row r="22" spans="2:13" s="1" customFormat="1" ht="20.399999999999999" customHeight="1" x14ac:dyDescent="0.2">
      <c r="B22" s="2" t="s">
        <v>34</v>
      </c>
      <c r="C22" s="2"/>
    </row>
    <row r="23" spans="2:13" s="1" customFormat="1" ht="33.9" customHeight="1" x14ac:dyDescent="0.2"/>
    <row r="24" spans="2:13" s="1" customFormat="1" ht="58.5" customHeight="1" x14ac:dyDescent="0.2">
      <c r="B24" s="24" t="s">
        <v>42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2:13" s="1" customFormat="1" ht="2.85" customHeight="1" x14ac:dyDescent="0.2"/>
    <row r="26" spans="2:13" s="1" customFormat="1" ht="66.75" customHeight="1" x14ac:dyDescent="0.2">
      <c r="B26" s="25" t="s">
        <v>35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2:13" s="1" customFormat="1" ht="28.35" customHeight="1" x14ac:dyDescent="0.2"/>
    <row r="28" spans="2:13" s="1" customFormat="1" ht="3.45" customHeight="1" x14ac:dyDescent="0.2"/>
    <row r="29" spans="2:13" s="1" customFormat="1" ht="18.149999999999999" customHeight="1" x14ac:dyDescent="0.2">
      <c r="B29" s="26" t="s">
        <v>21</v>
      </c>
      <c r="C29" s="26"/>
      <c r="D29" s="26"/>
      <c r="E29" s="26"/>
      <c r="F29" s="26"/>
      <c r="G29" s="26"/>
      <c r="H29" s="26"/>
      <c r="I29" s="26"/>
      <c r="J29" s="26"/>
      <c r="K29" s="26"/>
      <c r="L29" s="4"/>
      <c r="M29" s="4"/>
    </row>
    <row r="30" spans="2:13" s="1" customFormat="1" ht="5.7" customHeight="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s="1" customFormat="1" ht="60.75" customHeight="1" x14ac:dyDescent="0.2">
      <c r="B31" s="5" t="s">
        <v>0</v>
      </c>
      <c r="C31" s="6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14" t="s">
        <v>6</v>
      </c>
      <c r="I31" s="6" t="s">
        <v>7</v>
      </c>
      <c r="J31" s="7" t="s">
        <v>8</v>
      </c>
      <c r="K31" s="7" t="s">
        <v>9</v>
      </c>
      <c r="L31" s="27" t="s">
        <v>10</v>
      </c>
      <c r="M31" s="27"/>
    </row>
    <row r="32" spans="2:13" s="1" customFormat="1" ht="19.5" customHeight="1" x14ac:dyDescent="0.2">
      <c r="B32" s="8">
        <v>1</v>
      </c>
      <c r="C32" s="9" t="s">
        <v>11</v>
      </c>
      <c r="D32" s="9" t="s">
        <v>12</v>
      </c>
      <c r="E32" s="10" t="s">
        <v>13</v>
      </c>
      <c r="F32" s="9" t="s">
        <v>14</v>
      </c>
      <c r="G32" s="11">
        <v>1032</v>
      </c>
      <c r="H32" s="15"/>
      <c r="I32" s="13">
        <f>G32*H32</f>
        <v>0</v>
      </c>
      <c r="J32" s="8">
        <v>23</v>
      </c>
      <c r="K32" s="12">
        <f>I32*23%</f>
        <v>0</v>
      </c>
      <c r="L32" s="22">
        <f>I32+K32</f>
        <v>0</v>
      </c>
      <c r="M32" s="22"/>
    </row>
    <row r="33" spans="2:13" s="1" customFormat="1" ht="3.45" customHeight="1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16"/>
      <c r="M33" s="4"/>
    </row>
    <row r="34" spans="2:13" s="1" customFormat="1" ht="18.149999999999999" customHeight="1" x14ac:dyDescent="0.2">
      <c r="B34" s="26" t="s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4"/>
      <c r="M34" s="4"/>
    </row>
    <row r="35" spans="2:13" s="1" customFormat="1" ht="5.7" customHeight="1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s="1" customFormat="1" ht="56.25" customHeight="1" x14ac:dyDescent="0.2">
      <c r="B36" s="5" t="s">
        <v>0</v>
      </c>
      <c r="C36" s="6" t="s">
        <v>1</v>
      </c>
      <c r="D36" s="7" t="s">
        <v>2</v>
      </c>
      <c r="E36" s="7" t="s">
        <v>3</v>
      </c>
      <c r="F36" s="7" t="s">
        <v>4</v>
      </c>
      <c r="G36" s="7" t="s">
        <v>5</v>
      </c>
      <c r="H36" s="14" t="s">
        <v>6</v>
      </c>
      <c r="I36" s="6" t="s">
        <v>7</v>
      </c>
      <c r="J36" s="7" t="s">
        <v>8</v>
      </c>
      <c r="K36" s="7" t="s">
        <v>9</v>
      </c>
      <c r="L36" s="28" t="s">
        <v>10</v>
      </c>
      <c r="M36" s="29"/>
    </row>
    <row r="37" spans="2:13" s="1" customFormat="1" ht="19.5" customHeight="1" x14ac:dyDescent="0.2">
      <c r="B37" s="8">
        <v>2</v>
      </c>
      <c r="C37" s="9" t="s">
        <v>38</v>
      </c>
      <c r="D37" s="9" t="s">
        <v>37</v>
      </c>
      <c r="E37" s="10" t="s">
        <v>36</v>
      </c>
      <c r="F37" s="9" t="s">
        <v>25</v>
      </c>
      <c r="G37" s="11">
        <v>20</v>
      </c>
      <c r="H37" s="15"/>
      <c r="I37" s="13">
        <f>G37*H37</f>
        <v>0</v>
      </c>
      <c r="J37" s="8">
        <v>23</v>
      </c>
      <c r="K37" s="12">
        <f>I37*23%</f>
        <v>0</v>
      </c>
      <c r="L37" s="30">
        <f>I37+K37</f>
        <v>0</v>
      </c>
      <c r="M37" s="31"/>
    </row>
    <row r="38" spans="2:13" s="1" customFormat="1" ht="3.45" customHeight="1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s="1" customFormat="1" ht="18.149999999999999" customHeight="1" x14ac:dyDescent="0.2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4"/>
      <c r="M39" s="4"/>
    </row>
    <row r="40" spans="2:13" s="1" customFormat="1" ht="5.7" customHeight="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s="1" customFormat="1" ht="60.75" customHeight="1" x14ac:dyDescent="0.2">
      <c r="B41" s="5" t="s">
        <v>0</v>
      </c>
      <c r="C41" s="6" t="s">
        <v>1</v>
      </c>
      <c r="D41" s="7" t="s">
        <v>2</v>
      </c>
      <c r="E41" s="7" t="s">
        <v>3</v>
      </c>
      <c r="F41" s="7" t="s">
        <v>4</v>
      </c>
      <c r="G41" s="7" t="s">
        <v>5</v>
      </c>
      <c r="H41" s="14" t="s">
        <v>6</v>
      </c>
      <c r="I41" s="6" t="s">
        <v>7</v>
      </c>
      <c r="J41" s="7" t="s">
        <v>8</v>
      </c>
      <c r="K41" s="7" t="s">
        <v>9</v>
      </c>
      <c r="L41" s="27" t="s">
        <v>10</v>
      </c>
      <c r="M41" s="27"/>
    </row>
    <row r="42" spans="2:13" s="1" customFormat="1" ht="19.5" customHeight="1" x14ac:dyDescent="0.2">
      <c r="B42" s="8">
        <v>3</v>
      </c>
      <c r="C42" s="9" t="s">
        <v>39</v>
      </c>
      <c r="D42" s="9" t="s">
        <v>23</v>
      </c>
      <c r="E42" s="10" t="s">
        <v>24</v>
      </c>
      <c r="F42" s="9" t="s">
        <v>25</v>
      </c>
      <c r="G42" s="11">
        <v>20</v>
      </c>
      <c r="H42" s="15"/>
      <c r="I42" s="13">
        <f>G42*H42</f>
        <v>0</v>
      </c>
      <c r="J42" s="8">
        <v>23</v>
      </c>
      <c r="K42" s="12">
        <f>I42*23%</f>
        <v>0</v>
      </c>
      <c r="L42" s="22">
        <f>I42+K42</f>
        <v>0</v>
      </c>
      <c r="M42" s="22"/>
    </row>
    <row r="43" spans="2:13" s="1" customFormat="1" ht="3.45" customHeight="1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s="1" customFormat="1" ht="18.149999999999999" customHeight="1" x14ac:dyDescent="0.2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4"/>
      <c r="M44" s="4"/>
    </row>
    <row r="45" spans="2:13" s="1" customFormat="1" ht="5.7" customHeight="1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s="1" customFormat="1" ht="57" customHeight="1" x14ac:dyDescent="0.2">
      <c r="B46" s="5" t="s">
        <v>0</v>
      </c>
      <c r="C46" s="6" t="s">
        <v>1</v>
      </c>
      <c r="D46" s="7" t="s">
        <v>2</v>
      </c>
      <c r="E46" s="7" t="s">
        <v>3</v>
      </c>
      <c r="F46" s="7" t="s">
        <v>4</v>
      </c>
      <c r="G46" s="7" t="s">
        <v>5</v>
      </c>
      <c r="H46" s="14" t="s">
        <v>6</v>
      </c>
      <c r="I46" s="6" t="s">
        <v>7</v>
      </c>
      <c r="J46" s="7" t="s">
        <v>8</v>
      </c>
      <c r="K46" s="7" t="s">
        <v>9</v>
      </c>
      <c r="L46" s="27" t="s">
        <v>10</v>
      </c>
      <c r="M46" s="27"/>
    </row>
    <row r="47" spans="2:13" s="1" customFormat="1" ht="19.5" customHeight="1" x14ac:dyDescent="0.2">
      <c r="B47" s="8">
        <v>4</v>
      </c>
      <c r="C47" s="9" t="s">
        <v>40</v>
      </c>
      <c r="D47" s="9" t="s">
        <v>27</v>
      </c>
      <c r="E47" s="10" t="s">
        <v>26</v>
      </c>
      <c r="F47" s="9" t="s">
        <v>25</v>
      </c>
      <c r="G47" s="11">
        <v>20</v>
      </c>
      <c r="H47" s="15"/>
      <c r="I47" s="13">
        <f>G47*H47</f>
        <v>0</v>
      </c>
      <c r="J47" s="8">
        <v>23</v>
      </c>
      <c r="K47" s="12">
        <f>I47*23%</f>
        <v>0</v>
      </c>
      <c r="L47" s="22">
        <f>I47+K47</f>
        <v>0</v>
      </c>
      <c r="M47" s="22"/>
    </row>
    <row r="48" spans="2:13" s="1" customFormat="1" ht="18.149999999999999" customHeight="1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4"/>
      <c r="M48" s="4"/>
    </row>
    <row r="49" spans="2:14" s="1" customFormat="1" ht="5.7" customHeight="1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4" s="1" customFormat="1" ht="57" customHeight="1" x14ac:dyDescent="0.2">
      <c r="B50" s="5" t="s">
        <v>0</v>
      </c>
      <c r="C50" s="6" t="s">
        <v>1</v>
      </c>
      <c r="D50" s="7" t="s">
        <v>2</v>
      </c>
      <c r="E50" s="7" t="s">
        <v>3</v>
      </c>
      <c r="F50" s="7" t="s">
        <v>4</v>
      </c>
      <c r="G50" s="7" t="s">
        <v>5</v>
      </c>
      <c r="H50" s="14" t="s">
        <v>6</v>
      </c>
      <c r="I50" s="6" t="s">
        <v>7</v>
      </c>
      <c r="J50" s="7" t="s">
        <v>8</v>
      </c>
      <c r="K50" s="7" t="s">
        <v>9</v>
      </c>
      <c r="L50" s="27" t="s">
        <v>10</v>
      </c>
      <c r="M50" s="27"/>
    </row>
    <row r="51" spans="2:14" s="1" customFormat="1" ht="19.5" customHeight="1" x14ac:dyDescent="0.2">
      <c r="B51" s="8">
        <v>5</v>
      </c>
      <c r="C51" s="9" t="s">
        <v>28</v>
      </c>
      <c r="D51" s="9" t="s">
        <v>29</v>
      </c>
      <c r="E51" s="10" t="s">
        <v>30</v>
      </c>
      <c r="F51" s="9" t="s">
        <v>31</v>
      </c>
      <c r="G51" s="17">
        <v>7.13</v>
      </c>
      <c r="H51" s="15"/>
      <c r="I51" s="13">
        <f>G51*H51</f>
        <v>0</v>
      </c>
      <c r="J51" s="8">
        <v>23</v>
      </c>
      <c r="K51" s="12">
        <f>I51*23%</f>
        <v>0</v>
      </c>
      <c r="L51" s="22">
        <f>I51+K51</f>
        <v>0</v>
      </c>
      <c r="M51" s="22"/>
    </row>
    <row r="52" spans="2:14" s="1" customFormat="1" ht="54.6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4" s="1" customFormat="1" ht="21" customHeight="1" x14ac:dyDescent="0.2">
      <c r="B53" s="32" t="s">
        <v>15</v>
      </c>
      <c r="C53" s="32"/>
      <c r="D53" s="32"/>
      <c r="E53" s="32"/>
      <c r="F53" s="33">
        <f>SUM(I32,I37,I42,I47)</f>
        <v>0</v>
      </c>
      <c r="G53" s="33"/>
      <c r="H53" s="33"/>
      <c r="I53" s="33"/>
      <c r="J53" s="33"/>
      <c r="K53" s="33"/>
      <c r="L53" s="33"/>
      <c r="M53" s="33"/>
    </row>
    <row r="54" spans="2:14" s="1" customFormat="1" ht="21" customHeight="1" x14ac:dyDescent="0.2">
      <c r="B54" s="32" t="s">
        <v>16</v>
      </c>
      <c r="C54" s="32"/>
      <c r="D54" s="32"/>
      <c r="E54" s="32"/>
      <c r="F54" s="34">
        <f>SUM(L32,L37,L42,L47)</f>
        <v>0</v>
      </c>
      <c r="G54" s="34"/>
      <c r="H54" s="34"/>
      <c r="I54" s="34"/>
      <c r="J54" s="34"/>
      <c r="K54" s="34"/>
      <c r="L54" s="34"/>
      <c r="M54" s="34"/>
    </row>
    <row r="55" spans="2:14" s="1" customFormat="1" ht="11.25" customHeight="1" x14ac:dyDescent="0.2"/>
    <row r="56" spans="2:14" s="1" customFormat="1" ht="60.15" customHeight="1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2:14" s="1" customFormat="1" ht="2.85" customHeight="1" x14ac:dyDescent="0.2"/>
    <row r="58" spans="2:14" s="1" customFormat="1" ht="87.15" customHeight="1" x14ac:dyDescent="0.2">
      <c r="B58" s="25">
        <f ca="1">B58:N67</f>
        <v>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2:14" s="1" customFormat="1" ht="5.7" customHeight="1" x14ac:dyDescent="0.2"/>
    <row r="60" spans="2:14" s="1" customFormat="1" ht="99" customHeight="1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2:14" s="1" customFormat="1" ht="44.25" customHeight="1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3"/>
    </row>
    <row r="62" spans="2:14" s="1" customFormat="1" ht="36.9" customHeight="1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3"/>
    </row>
    <row r="63" spans="2:14" s="1" customFormat="1" ht="28.35" customHeight="1" x14ac:dyDescent="0.2"/>
    <row r="64" spans="2:14" s="1" customFormat="1" ht="28.35" customHeight="1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2:14" s="1" customFormat="1" ht="28.35" customHeight="1" x14ac:dyDescent="0.2"/>
    <row r="66" spans="2:14" s="1" customFormat="1" ht="27.75" customHeight="1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2:14" s="1" customFormat="1" ht="28.5" customHeight="1" x14ac:dyDescent="0.2"/>
    <row r="68" spans="2:14" s="1" customFormat="1" ht="7.5" customHeight="1" x14ac:dyDescent="0.2">
      <c r="I68" s="35"/>
      <c r="J68" s="35"/>
    </row>
    <row r="69" spans="2:14" s="1" customFormat="1" ht="176.25" customHeight="1" x14ac:dyDescent="0.2"/>
    <row r="70" spans="2:14" s="1" customFormat="1" ht="11.25" customHeight="1" x14ac:dyDescent="0.2">
      <c r="B70" s="36"/>
      <c r="C70" s="36"/>
      <c r="D70" s="36"/>
      <c r="E70" s="36"/>
      <c r="F70" s="36"/>
      <c r="G70" s="36"/>
      <c r="H70" s="36"/>
      <c r="I70" s="36"/>
      <c r="J70" s="36"/>
    </row>
    <row r="71" spans="2:14" s="1" customFormat="1" ht="30" customHeight="1" x14ac:dyDescent="0.2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s="1" customFormat="1" ht="10.5" customHeight="1" x14ac:dyDescent="0.2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s="1" customFormat="1" ht="47.25" customHeight="1" x14ac:dyDescent="0.2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s="1" customFormat="1" ht="28.35" customHeight="1" x14ac:dyDescent="0.2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s="1" customFormat="1" ht="28.35" customHeight="1" x14ac:dyDescent="0.2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s="1" customFormat="1" ht="27.75" customHeight="1" x14ac:dyDescent="0.2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s="1" customFormat="1" ht="29.25" customHeight="1" x14ac:dyDescent="0.25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s="1" customFormat="1" ht="11.25" customHeight="1" x14ac:dyDescent="0.2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s="1" customFormat="1" ht="144" customHeight="1" x14ac:dyDescent="0.2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s="1" customFormat="1" ht="9" customHeight="1" x14ac:dyDescent="0.25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s="1" customFormat="1" ht="57" customHeight="1" x14ac:dyDescent="0.25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s="1" customFormat="1" ht="7.5" customHeigh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s="1" customFormat="1" ht="53.25" customHeigh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s="1" customFormat="1" ht="8.25" customHeigh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s="1" customFormat="1" ht="41.25" customHeigh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s="1" customFormat="1" ht="8.25" customHeigh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s="1" customFormat="1" ht="128.25" customHeight="1" x14ac:dyDescent="0.2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4" s="1" customFormat="1" ht="9" customHeigh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s="1" customFormat="1" ht="94.5" customHeigh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s="1" customFormat="1" ht="35.25" customHeigh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s="1" customFormat="1" ht="31.5" customHeight="1" x14ac:dyDescent="0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s="1" customFormat="1" ht="79.650000000000006" customHeight="1" x14ac:dyDescent="0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00.5" customHeight="1" x14ac:dyDescent="0.25"/>
  </sheetData>
  <mergeCells count="37">
    <mergeCell ref="B64:N64"/>
    <mergeCell ref="B66:N66"/>
    <mergeCell ref="I68:J68"/>
    <mergeCell ref="B70:J70"/>
    <mergeCell ref="B61:M61"/>
    <mergeCell ref="B62:M62"/>
    <mergeCell ref="B60:N60"/>
    <mergeCell ref="B58:N58"/>
    <mergeCell ref="B44:K44"/>
    <mergeCell ref="L46:M46"/>
    <mergeCell ref="L47:M47"/>
    <mergeCell ref="B48:K48"/>
    <mergeCell ref="L50:M50"/>
    <mergeCell ref="L51:M51"/>
    <mergeCell ref="B53:E53"/>
    <mergeCell ref="F53:M53"/>
    <mergeCell ref="B54:E54"/>
    <mergeCell ref="F54:M54"/>
    <mergeCell ref="B56:N56"/>
    <mergeCell ref="L42:M42"/>
    <mergeCell ref="E14:G14"/>
    <mergeCell ref="B24:L24"/>
    <mergeCell ref="B26:L26"/>
    <mergeCell ref="B29:K29"/>
    <mergeCell ref="L31:M31"/>
    <mergeCell ref="L32:M32"/>
    <mergeCell ref="B34:K34"/>
    <mergeCell ref="L36:M36"/>
    <mergeCell ref="L37:M37"/>
    <mergeCell ref="B39:K39"/>
    <mergeCell ref="L41:M41"/>
    <mergeCell ref="I2:O2"/>
    <mergeCell ref="B4:D4"/>
    <mergeCell ref="B6:D6"/>
    <mergeCell ref="B8:D8"/>
    <mergeCell ref="B10:D11"/>
    <mergeCell ref="G11:N12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1</vt:lpstr>
      <vt:lpstr>'pakiet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Anetta Jereczek - Nadleśnictwo Lębork</dc:creator>
  <cp:lastModifiedBy>Wojciech Świtecki</cp:lastModifiedBy>
  <cp:lastPrinted>2022-10-26T06:51:25Z</cp:lastPrinted>
  <dcterms:created xsi:type="dcterms:W3CDTF">2022-10-10T10:24:32Z</dcterms:created>
  <dcterms:modified xsi:type="dcterms:W3CDTF">2024-07-30T10:41:46Z</dcterms:modified>
</cp:coreProperties>
</file>