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8_{73E202E6-4DD0-4BFC-A1CD-4A669E42495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CZĘŚĆ NR 1" sheetId="7" r:id="rId1"/>
  </sheets>
  <definedNames>
    <definedName name="_xlnm.Print_Area" localSheetId="0">'CZĘŚĆ NR 1'!$A$1:$W$28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7" l="1"/>
  <c r="T35" i="7"/>
  <c r="M36" i="7"/>
  <c r="U36" i="7" s="1"/>
  <c r="M27" i="7"/>
  <c r="U27" i="7" s="1"/>
  <c r="M26" i="7"/>
  <c r="U26" i="7" s="1"/>
  <c r="Z36" i="7"/>
  <c r="Z35" i="7"/>
  <c r="Y36" i="7"/>
  <c r="Y35" i="7"/>
  <c r="X36" i="7"/>
  <c r="X35" i="7"/>
  <c r="W36" i="7"/>
  <c r="W35" i="7"/>
  <c r="V36" i="7"/>
  <c r="V35" i="7"/>
  <c r="T36" i="7"/>
  <c r="R36" i="7"/>
  <c r="R35" i="7"/>
  <c r="Q36" i="7"/>
  <c r="Q35" i="7"/>
  <c r="P36" i="7"/>
  <c r="P35" i="7"/>
  <c r="O36" i="7"/>
  <c r="O35" i="7"/>
  <c r="N36" i="7"/>
  <c r="N35" i="7"/>
  <c r="M35" i="7"/>
  <c r="U35" i="7" s="1"/>
  <c r="L36" i="7"/>
  <c r="L35" i="7"/>
  <c r="Z27" i="7"/>
  <c r="Z26" i="7"/>
  <c r="Y27" i="7"/>
  <c r="Y26" i="7"/>
  <c r="X27" i="7"/>
  <c r="X26" i="7"/>
  <c r="W27" i="7"/>
  <c r="W26" i="7"/>
  <c r="V27" i="7"/>
  <c r="V26" i="7"/>
  <c r="T27" i="7"/>
  <c r="T26" i="7"/>
  <c r="R27" i="7"/>
  <c r="R26" i="7"/>
  <c r="Q27" i="7"/>
  <c r="Q26" i="7"/>
  <c r="P27" i="7"/>
  <c r="P26" i="7"/>
  <c r="O27" i="7"/>
  <c r="O26" i="7"/>
  <c r="N27" i="7"/>
  <c r="N26" i="7"/>
  <c r="L27" i="7"/>
  <c r="L26" i="7"/>
  <c r="S35" i="7" l="1"/>
  <c r="AA35" i="7"/>
  <c r="F26" i="7"/>
  <c r="E26" i="7"/>
  <c r="K37" i="7"/>
  <c r="J37" i="7"/>
  <c r="I37" i="7"/>
  <c r="H37" i="7"/>
  <c r="G37" i="7"/>
  <c r="D37" i="7"/>
  <c r="C37" i="7"/>
  <c r="F36" i="7"/>
  <c r="E36" i="7"/>
  <c r="F35" i="7"/>
  <c r="F37" i="7" s="1"/>
  <c r="E35" i="7"/>
  <c r="E37" i="7" s="1"/>
  <c r="K28" i="7"/>
  <c r="J28" i="7"/>
  <c r="I28" i="7"/>
  <c r="H28" i="7"/>
  <c r="G28" i="7"/>
  <c r="F27" i="7"/>
  <c r="E27" i="7"/>
  <c r="D28" i="7"/>
  <c r="C28" i="7"/>
  <c r="M20" i="7"/>
  <c r="N20" i="7" s="1"/>
  <c r="M19" i="7"/>
  <c r="N19" i="7" s="1"/>
  <c r="M18" i="7"/>
  <c r="N18" i="7" s="1"/>
  <c r="M17" i="7"/>
  <c r="N17" i="7" s="1"/>
  <c r="M16" i="7"/>
  <c r="N16" i="7" s="1"/>
  <c r="M15" i="7"/>
  <c r="N15" i="7" s="1"/>
  <c r="M14" i="7"/>
  <c r="N14" i="7" s="1"/>
  <c r="M13" i="7"/>
  <c r="N13" i="7" s="1"/>
  <c r="M12" i="7"/>
  <c r="N12" i="7" s="1"/>
  <c r="P37" i="7" l="1"/>
  <c r="V37" i="7"/>
  <c r="S27" i="7"/>
  <c r="S26" i="7"/>
  <c r="AA26" i="7"/>
  <c r="AA27" i="7"/>
  <c r="Q37" i="7"/>
  <c r="R37" i="7"/>
  <c r="Y37" i="7"/>
  <c r="U37" i="7"/>
  <c r="Z28" i="7"/>
  <c r="V28" i="7"/>
  <c r="P28" i="7"/>
  <c r="M37" i="7"/>
  <c r="O37" i="7"/>
  <c r="X28" i="7"/>
  <c r="Z37" i="7"/>
  <c r="W37" i="7"/>
  <c r="R28" i="7"/>
  <c r="N37" i="7"/>
  <c r="X37" i="7"/>
  <c r="Y28" i="7"/>
  <c r="W28" i="7"/>
  <c r="L28" i="7"/>
  <c r="Q28" i="7"/>
  <c r="N28" i="7"/>
  <c r="O28" i="7"/>
  <c r="M28" i="7"/>
  <c r="F28" i="7"/>
  <c r="E28" i="7"/>
  <c r="AB27" i="7" l="1"/>
  <c r="AB26" i="7"/>
  <c r="AA28" i="7"/>
  <c r="S28" i="7"/>
  <c r="C40" i="7" s="1"/>
  <c r="S37" i="7"/>
  <c r="D40" i="7" s="1"/>
  <c r="T37" i="7"/>
  <c r="L37" i="7"/>
  <c r="AA36" i="7"/>
  <c r="AB36" i="7" s="1"/>
  <c r="T28" i="7"/>
  <c r="U28" i="7"/>
  <c r="AB28" i="7" l="1"/>
  <c r="F40" i="7"/>
  <c r="AB35" i="7"/>
  <c r="AB37" i="7" s="1"/>
  <c r="D41" i="7" s="1"/>
  <c r="AA37" i="7"/>
  <c r="D42" i="7" l="1"/>
  <c r="C42" i="7"/>
  <c r="C41" i="7" l="1"/>
  <c r="F41" i="7" s="1"/>
  <c r="F42" i="7"/>
</calcChain>
</file>

<file path=xl/sharedStrings.xml><?xml version="1.0" encoding="utf-8"?>
<sst xmlns="http://schemas.openxmlformats.org/spreadsheetml/2006/main" count="113" uniqueCount="51">
  <si>
    <t>....................................................................................</t>
  </si>
  <si>
    <t>miejscowość, data</t>
  </si>
  <si>
    <t>ZAMÓWIENIE PODSTAWOWE</t>
  </si>
  <si>
    <t>ZAMÓWIENIE OPCJONALNE</t>
  </si>
  <si>
    <t>USŁUGA</t>
  </si>
  <si>
    <t>ILOŚĆ DNI / MIESIĘCY</t>
  </si>
  <si>
    <t>ILOŚĆ KONTENERÓW (SZT.)</t>
  </si>
  <si>
    <t>WARTOŚĆ NETTO</t>
  </si>
  <si>
    <t>RAZEM WARTOŚĆ NETTO</t>
  </si>
  <si>
    <t>WARTOŚĆ BRUTTO</t>
  </si>
  <si>
    <t>WARTOŚĆ PODATKU VAT</t>
  </si>
  <si>
    <t>RAZEM WARTOŚĆ BRUTTO</t>
  </si>
  <si>
    <t>WYNAJEM</t>
  </si>
  <si>
    <t>DOSTAWA WODY</t>
  </si>
  <si>
    <t>ODBIÓR FEKALIÓW</t>
  </si>
  <si>
    <t>SPRZĄTANIE</t>
  </si>
  <si>
    <t>ŁĄCZNIE</t>
  </si>
  <si>
    <t>NUMER POZYCJI</t>
  </si>
  <si>
    <t>Cena za 1 m3 dostarczonej wody do kontenera Zamawiajacego</t>
  </si>
  <si>
    <t>Cena za 1 m3  odebranych fekalii z kontenera Zamawiającego</t>
  </si>
  <si>
    <t>Cena za 1 m3 dostarczonej wody do kontenera Wykonawcy</t>
  </si>
  <si>
    <t>Cena za 1 m3  odebranych fekalii z kontenera Wykonawcy</t>
  </si>
  <si>
    <t>Cena za 1 dzień sprzątania kontenera sanitarnego oraz dostarczenia środków czystości do 1 szt. kontenera Wykonawcy</t>
  </si>
  <si>
    <t>WYNAJEM ZA MIESIĄC</t>
  </si>
  <si>
    <t>WYNAJEM ZA DZIEŃ</t>
  </si>
  <si>
    <r>
      <t xml:space="preserve">Wynajem 1 szt. kontenera sanitarnego ze zbiornikiem na wodę i zbiornikiem na fekalia za </t>
    </r>
    <r>
      <rPr>
        <b/>
        <sz val="14"/>
        <color theme="1"/>
        <rFont val="Times New Roman"/>
        <family val="1"/>
        <charset val="238"/>
      </rPr>
      <t>1 dzień</t>
    </r>
    <r>
      <rPr>
        <sz val="14"/>
        <color theme="1"/>
        <rFont val="Times New Roman"/>
        <family val="1"/>
        <charset val="238"/>
      </rPr>
      <t xml:space="preserve"> </t>
    </r>
  </si>
  <si>
    <r>
      <t xml:space="preserve">Wynajem 1 szt. kontenera sanitarnego ze zbiornikiem na wodę i zbiornikiem na fekalia za </t>
    </r>
    <r>
      <rPr>
        <b/>
        <sz val="14"/>
        <color theme="1"/>
        <rFont val="Times New Roman"/>
        <family val="1"/>
        <charset val="238"/>
      </rPr>
      <t xml:space="preserve">1 miesiąc  </t>
    </r>
  </si>
  <si>
    <t>PODSUMOWANIE</t>
  </si>
  <si>
    <r>
      <t xml:space="preserve">Wynajem 1 szt. MAŁEGO kontenera sanitarnego ze zbiornikiem na wodę i zbiornikiem na fekalia za </t>
    </r>
    <r>
      <rPr>
        <b/>
        <sz val="14"/>
        <color theme="1"/>
        <rFont val="Times New Roman"/>
        <family val="1"/>
        <charset val="238"/>
      </rPr>
      <t>1 dzień</t>
    </r>
    <r>
      <rPr>
        <sz val="14"/>
        <color theme="1"/>
        <rFont val="Times New Roman"/>
        <family val="1"/>
        <charset val="238"/>
      </rPr>
      <t xml:space="preserve"> </t>
    </r>
  </si>
  <si>
    <r>
      <t xml:space="preserve">Wynajem 1 szt. MAŁEGO kontenera sanitarnego ze zbiornikiem na wodę i zbiornikiem na fekalia za </t>
    </r>
    <r>
      <rPr>
        <b/>
        <sz val="14"/>
        <color theme="1"/>
        <rFont val="Times New Roman"/>
        <family val="1"/>
        <charset val="238"/>
      </rPr>
      <t xml:space="preserve">1 miesiąc  </t>
    </r>
  </si>
  <si>
    <t>DO KONTENERA WYKONAWCY</t>
  </si>
  <si>
    <t>DO KONTENERA ZAMAWIAJĄCEGO</t>
  </si>
  <si>
    <t>Z KONTENERA WYKONAWCY</t>
  </si>
  <si>
    <t>Z KONTENERA ZAMAWIAJĄCEGO</t>
  </si>
  <si>
    <t>……………………………………………</t>
  </si>
  <si>
    <t>ŁĄCZNA WARTOŚĆ ZAMÓWIENIA</t>
  </si>
  <si>
    <t>ILOŚĆ MAŁYCH KONTENERÓW (SZT.)</t>
  </si>
  <si>
    <t>WYNAJEM KONETENRA MAŁEGO</t>
  </si>
  <si>
    <t>WYNAJEM KONTENERA</t>
  </si>
  <si>
    <t>WYNAJEM KONTENERA MAŁEGO</t>
  </si>
  <si>
    <t>znak sprawy: ZP/4/2025</t>
  </si>
  <si>
    <t xml:space="preserve"> Wykonawca (nazwa firmy, adres)</t>
  </si>
  <si>
    <t xml:space="preserve">FORMULARZ KALKULACJI CENY OFERTOWEJ  </t>
  </si>
  <si>
    <t>CENA JEDN. NETTO</t>
  </si>
  <si>
    <t>CENA JEDN. BRUTTO</t>
  </si>
  <si>
    <t>VAT [%]</t>
  </si>
  <si>
    <t>* wartości przenieść do Formularza ofertowego (Załacznik nr 1) i wpisać w odpowiednie pola.</t>
  </si>
  <si>
    <r>
      <rPr>
        <b/>
        <sz val="16"/>
        <rFont val="Arial"/>
        <family val="2"/>
        <charset val="238"/>
      </rPr>
      <t>INSTRUKCJA:
1. Wykonawca zobowiązany jest do uzupełnienia kolumn oznaczonych kolorem białym (Cena jedn. netto oraz stawka podatku VAT) dot. poz. 1-9.</t>
    </r>
    <r>
      <rPr>
        <sz val="16"/>
        <rFont val="Arial"/>
        <family val="2"/>
        <charset val="238"/>
      </rPr>
      <t xml:space="preserve">
2. W komórkach oznaczonych kolorem szarym zastosowano formuły. W przypadku wyraźnych błędów kalkulacyjnych możliwe jest wprowadzanie wartości "ręcznie".</t>
    </r>
  </si>
  <si>
    <r>
      <t xml:space="preserve">…………………………………………………………………………………………………………   
(dokument należy podpisać </t>
    </r>
    <r>
      <rPr>
        <b/>
        <u/>
        <sz val="18"/>
        <color theme="1"/>
        <rFont val="Arial"/>
        <family val="2"/>
        <charset val="238"/>
      </rPr>
      <t>kwalifikowanym podpisem elektronicznym</t>
    </r>
    <r>
      <rPr>
        <b/>
        <sz val="18"/>
        <color theme="1"/>
        <rFont val="Arial"/>
        <family val="2"/>
        <charset val="238"/>
      </rPr>
      <t xml:space="preserve"> przez osobę lub osoby umocowane do złożenia podpisu w imieniu Wykonawcy)</t>
    </r>
  </si>
  <si>
    <t>Załacznik nr 1A do SWZ</t>
  </si>
  <si>
    <t>CZĘŚĆ nr 1: 
Usługa wynajmu i serwisu kontenerów sanitarnych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</si>
</sst>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i/>
      <sz val="10"/>
      <name val="Arial CE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i/>
      <sz val="10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name val="Arial"/>
      <family val="2"/>
      <charset val="238"/>
    </font>
    <font>
      <b/>
      <i/>
      <sz val="20"/>
      <color theme="1"/>
      <name val="Arial"/>
      <family val="2"/>
      <charset val="238"/>
    </font>
    <font>
      <sz val="16"/>
      <name val="Arial"/>
      <family val="2"/>
      <charset val="238"/>
    </font>
    <font>
      <b/>
      <sz val="18"/>
      <color theme="1"/>
      <name val="Arial"/>
      <family val="2"/>
      <charset val="238"/>
    </font>
    <font>
      <b/>
      <u/>
      <sz val="18"/>
      <color theme="1"/>
      <name val="Arial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145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/>
    <xf numFmtId="0" fontId="3" fillId="0" borderId="0" xfId="2" applyFont="1" applyAlignment="1">
      <alignment horizontal="right" vertical="center" wrapText="1"/>
    </xf>
    <xf numFmtId="0" fontId="4" fillId="0" borderId="0" xfId="2" applyFont="1" applyAlignment="1">
      <alignment horizontal="left" vertical="center"/>
    </xf>
    <xf numFmtId="0" fontId="2" fillId="0" borderId="0" xfId="2" applyFont="1"/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wrapText="1"/>
    </xf>
    <xf numFmtId="0" fontId="15" fillId="0" borderId="0" xfId="2" applyFont="1" applyBorder="1" applyAlignment="1">
      <alignment horizontal="center" vertical="center" wrapText="1"/>
    </xf>
    <xf numFmtId="0" fontId="16" fillId="0" borderId="0" xfId="2" applyFont="1"/>
    <xf numFmtId="0" fontId="11" fillId="0" borderId="0" xfId="0" applyFont="1"/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center" vertical="center" wrapText="1"/>
    </xf>
    <xf numFmtId="164" fontId="13" fillId="0" borderId="0" xfId="1" applyFont="1" applyFill="1" applyBorder="1" applyAlignment="1">
      <alignment horizontal="center" vertical="center" wrapText="1"/>
    </xf>
    <xf numFmtId="1" fontId="13" fillId="0" borderId="0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9" fontId="17" fillId="0" borderId="0" xfId="0" applyNumberFormat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20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0" fontId="21" fillId="0" borderId="0" xfId="2" applyFont="1"/>
    <xf numFmtId="0" fontId="7" fillId="0" borderId="0" xfId="2" applyFont="1"/>
    <xf numFmtId="0" fontId="12" fillId="4" borderId="2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4" fillId="4" borderId="16" xfId="2" applyFont="1" applyFill="1" applyBorder="1" applyAlignment="1">
      <alignment horizontal="center" vertical="center"/>
    </xf>
    <xf numFmtId="0" fontId="14" fillId="4" borderId="37" xfId="2" applyFont="1" applyFill="1" applyBorder="1" applyAlignment="1">
      <alignment horizontal="center" vertical="center"/>
    </xf>
    <xf numFmtId="0" fontId="14" fillId="4" borderId="38" xfId="2" applyFont="1" applyFill="1" applyBorder="1" applyAlignment="1">
      <alignment horizontal="center" vertical="center"/>
    </xf>
    <xf numFmtId="164" fontId="24" fillId="3" borderId="23" xfId="1" applyFont="1" applyFill="1" applyBorder="1" applyAlignment="1">
      <alignment horizontal="center" vertical="center" textRotation="90" wrapText="1"/>
    </xf>
    <xf numFmtId="0" fontId="11" fillId="0" borderId="0" xfId="0" applyFont="1" applyBorder="1"/>
    <xf numFmtId="2" fontId="19" fillId="8" borderId="33" xfId="0" applyNumberFormat="1" applyFont="1" applyFill="1" applyBorder="1" applyAlignment="1">
      <alignment horizontal="center" vertical="center" wrapText="1"/>
    </xf>
    <xf numFmtId="2" fontId="17" fillId="8" borderId="34" xfId="0" applyNumberFormat="1" applyFont="1" applyFill="1" applyBorder="1" applyAlignment="1">
      <alignment horizontal="center" vertical="center" wrapText="1"/>
    </xf>
    <xf numFmtId="2" fontId="19" fillId="8" borderId="24" xfId="0" applyNumberFormat="1" applyFont="1" applyFill="1" applyBorder="1" applyAlignment="1">
      <alignment horizontal="center" vertical="center" wrapText="1"/>
    </xf>
    <xf numFmtId="2" fontId="17" fillId="8" borderId="13" xfId="0" applyNumberFormat="1" applyFont="1" applyFill="1" applyBorder="1" applyAlignment="1">
      <alignment horizontal="center" vertical="center" wrapText="1"/>
    </xf>
    <xf numFmtId="2" fontId="19" fillId="8" borderId="2" xfId="0" applyNumberFormat="1" applyFont="1" applyFill="1" applyBorder="1" applyAlignment="1">
      <alignment horizontal="center" vertical="center" wrapText="1"/>
    </xf>
    <xf numFmtId="2" fontId="17" fillId="8" borderId="3" xfId="0" applyNumberFormat="1" applyFont="1" applyFill="1" applyBorder="1" applyAlignment="1">
      <alignment horizontal="center" vertical="center" wrapText="1"/>
    </xf>
    <xf numFmtId="2" fontId="17" fillId="2" borderId="33" xfId="0" applyNumberFormat="1" applyFont="1" applyFill="1" applyBorder="1" applyAlignment="1">
      <alignment horizontal="center" vertical="center" wrapText="1"/>
    </xf>
    <xf numFmtId="9" fontId="17" fillId="2" borderId="33" xfId="0" applyNumberFormat="1" applyFont="1" applyFill="1" applyBorder="1" applyAlignment="1">
      <alignment horizontal="center" vertical="center" wrapText="1"/>
    </xf>
    <xf numFmtId="2" fontId="17" fillId="2" borderId="24" xfId="0" applyNumberFormat="1" applyFont="1" applyFill="1" applyBorder="1" applyAlignment="1">
      <alignment horizontal="center" vertical="center" wrapText="1"/>
    </xf>
    <xf numFmtId="9" fontId="17" fillId="2" borderId="24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9" fontId="17" fillId="2" borderId="2" xfId="0" applyNumberFormat="1" applyFont="1" applyFill="1" applyBorder="1" applyAlignment="1">
      <alignment horizontal="center" vertical="center" wrapText="1"/>
    </xf>
    <xf numFmtId="3" fontId="26" fillId="8" borderId="21" xfId="1" applyNumberFormat="1" applyFont="1" applyFill="1" applyBorder="1" applyAlignment="1">
      <alignment horizontal="center" vertical="center" wrapText="1"/>
    </xf>
    <xf numFmtId="3" fontId="26" fillId="8" borderId="11" xfId="1" applyNumberFormat="1" applyFont="1" applyFill="1" applyBorder="1" applyAlignment="1">
      <alignment horizontal="center" vertical="center" wrapText="1"/>
    </xf>
    <xf numFmtId="3" fontId="26" fillId="8" borderId="17" xfId="1" applyNumberFormat="1" applyFont="1" applyFill="1" applyBorder="1" applyAlignment="1">
      <alignment horizontal="center" vertical="center" wrapText="1"/>
    </xf>
    <xf numFmtId="3" fontId="26" fillId="8" borderId="22" xfId="1" applyNumberFormat="1" applyFont="1" applyFill="1" applyBorder="1" applyAlignment="1">
      <alignment horizontal="center" vertical="center" wrapText="1"/>
    </xf>
    <xf numFmtId="4" fontId="25" fillId="8" borderId="11" xfId="1" applyNumberFormat="1" applyFont="1" applyFill="1" applyBorder="1" applyAlignment="1">
      <alignment horizontal="center" vertical="center" wrapText="1"/>
    </xf>
    <xf numFmtId="4" fontId="27" fillId="8" borderId="23" xfId="1" applyNumberFormat="1" applyFont="1" applyFill="1" applyBorder="1" applyAlignment="1">
      <alignment horizontal="center" vertical="center" wrapText="1"/>
    </xf>
    <xf numFmtId="4" fontId="17" fillId="8" borderId="25" xfId="0" applyNumberFormat="1" applyFont="1" applyFill="1" applyBorder="1" applyAlignment="1">
      <alignment horizontal="center" vertical="center"/>
    </xf>
    <xf numFmtId="4" fontId="17" fillId="8" borderId="9" xfId="0" applyNumberFormat="1" applyFont="1" applyFill="1" applyBorder="1" applyAlignment="1">
      <alignment horizontal="center" vertical="center"/>
    </xf>
    <xf numFmtId="4" fontId="17" fillId="8" borderId="26" xfId="0" applyNumberFormat="1" applyFont="1" applyFill="1" applyBorder="1" applyAlignment="1">
      <alignment horizontal="center" vertical="center"/>
    </xf>
    <xf numFmtId="3" fontId="27" fillId="8" borderId="23" xfId="1" applyNumberFormat="1" applyFont="1" applyFill="1" applyBorder="1" applyAlignment="1">
      <alignment horizontal="center" vertical="center" wrapText="1"/>
    </xf>
    <xf numFmtId="4" fontId="27" fillId="8" borderId="4" xfId="1" applyNumberFormat="1" applyFont="1" applyFill="1" applyBorder="1" applyAlignment="1">
      <alignment horizontal="center" vertical="center" wrapText="1"/>
    </xf>
    <xf numFmtId="4" fontId="27" fillId="8" borderId="6" xfId="1" applyNumberFormat="1" applyFont="1" applyFill="1" applyBorder="1" applyAlignment="1">
      <alignment horizontal="center" vertical="center" wrapText="1"/>
    </xf>
    <xf numFmtId="4" fontId="27" fillId="8" borderId="9" xfId="1" applyNumberFormat="1" applyFont="1" applyFill="1" applyBorder="1" applyAlignment="1">
      <alignment horizontal="center" vertical="center" wrapText="1"/>
    </xf>
    <xf numFmtId="3" fontId="26" fillId="9" borderId="35" xfId="1" applyNumberFormat="1" applyFont="1" applyFill="1" applyBorder="1" applyAlignment="1">
      <alignment horizontal="center" vertical="center" wrapText="1"/>
    </xf>
    <xf numFmtId="3" fontId="26" fillId="9" borderId="20" xfId="1" applyNumberFormat="1" applyFont="1" applyFill="1" applyBorder="1" applyAlignment="1">
      <alignment horizontal="center" vertical="center" wrapText="1"/>
    </xf>
    <xf numFmtId="3" fontId="27" fillId="9" borderId="23" xfId="1" applyNumberFormat="1" applyFont="1" applyFill="1" applyBorder="1" applyAlignment="1">
      <alignment horizontal="center" vertical="center" wrapText="1"/>
    </xf>
    <xf numFmtId="3" fontId="26" fillId="8" borderId="39" xfId="1" applyNumberFormat="1" applyFont="1" applyFill="1" applyBorder="1" applyAlignment="1">
      <alignment horizontal="center" vertical="center" wrapText="1"/>
    </xf>
    <xf numFmtId="3" fontId="26" fillId="9" borderId="16" xfId="1" applyNumberFormat="1" applyFont="1" applyFill="1" applyBorder="1" applyAlignment="1">
      <alignment horizontal="center" vertical="center" wrapText="1"/>
    </xf>
    <xf numFmtId="3" fontId="26" fillId="9" borderId="7" xfId="1" applyNumberFormat="1" applyFont="1" applyFill="1" applyBorder="1" applyAlignment="1">
      <alignment horizontal="center" vertical="center" wrapText="1"/>
    </xf>
    <xf numFmtId="4" fontId="25" fillId="8" borderId="2" xfId="1" applyNumberFormat="1" applyFont="1" applyFill="1" applyBorder="1" applyAlignment="1">
      <alignment horizontal="center" vertical="center" wrapText="1"/>
    </xf>
    <xf numFmtId="4" fontId="26" fillId="8" borderId="2" xfId="1" applyNumberFormat="1" applyFont="1" applyFill="1" applyBorder="1" applyAlignment="1">
      <alignment horizontal="center" vertical="center" wrapText="1"/>
    </xf>
    <xf numFmtId="3" fontId="27" fillId="8" borderId="7" xfId="1" applyNumberFormat="1" applyFont="1" applyFill="1" applyBorder="1" applyAlignment="1">
      <alignment horizontal="center" vertical="center" wrapText="1"/>
    </xf>
    <xf numFmtId="4" fontId="27" fillId="8" borderId="30" xfId="1" applyNumberFormat="1" applyFont="1" applyFill="1" applyBorder="1" applyAlignment="1">
      <alignment horizontal="center" vertical="center" wrapText="1"/>
    </xf>
    <xf numFmtId="4" fontId="27" fillId="8" borderId="7" xfId="1" applyNumberFormat="1" applyFont="1" applyFill="1" applyBorder="1" applyAlignment="1">
      <alignment horizontal="center" vertical="center" wrapText="1"/>
    </xf>
    <xf numFmtId="4" fontId="27" fillId="8" borderId="41" xfId="1" applyNumberFormat="1" applyFont="1" applyFill="1" applyBorder="1" applyAlignment="1">
      <alignment horizontal="center" vertical="center" wrapText="1"/>
    </xf>
    <xf numFmtId="4" fontId="27" fillId="8" borderId="26" xfId="1" applyNumberFormat="1" applyFont="1" applyFill="1" applyBorder="1" applyAlignment="1">
      <alignment horizontal="center" vertical="center" wrapText="1"/>
    </xf>
    <xf numFmtId="3" fontId="26" fillId="8" borderId="2" xfId="1" applyNumberFormat="1" applyFont="1" applyFill="1" applyBorder="1" applyAlignment="1">
      <alignment horizontal="center" vertical="center" wrapText="1"/>
    </xf>
    <xf numFmtId="3" fontId="25" fillId="8" borderId="2" xfId="1" applyNumberFormat="1" applyFont="1" applyFill="1" applyBorder="1" applyAlignment="1">
      <alignment horizontal="center" vertical="center" wrapText="1"/>
    </xf>
    <xf numFmtId="4" fontId="26" fillId="8" borderId="11" xfId="1" applyNumberFormat="1" applyFont="1" applyFill="1" applyBorder="1" applyAlignment="1">
      <alignment horizontal="center" vertical="center" wrapText="1"/>
    </xf>
    <xf numFmtId="3" fontId="25" fillId="8" borderId="11" xfId="1" applyNumberFormat="1" applyFont="1" applyFill="1" applyBorder="1" applyAlignment="1">
      <alignment horizontal="center" vertical="center" wrapText="1"/>
    </xf>
    <xf numFmtId="3" fontId="26" fillId="8" borderId="19" xfId="1" applyNumberFormat="1" applyFont="1" applyFill="1" applyBorder="1" applyAlignment="1">
      <alignment horizontal="center" vertical="center" wrapText="1"/>
    </xf>
    <xf numFmtId="3" fontId="26" fillId="8" borderId="42" xfId="1" applyNumberFormat="1" applyFont="1" applyFill="1" applyBorder="1" applyAlignment="1">
      <alignment horizontal="center" vertical="center" wrapText="1"/>
    </xf>
    <xf numFmtId="3" fontId="26" fillId="9" borderId="18" xfId="0" applyNumberFormat="1" applyFont="1" applyFill="1" applyBorder="1" applyAlignment="1">
      <alignment horizontal="center" vertical="center" wrapText="1"/>
    </xf>
    <xf numFmtId="3" fontId="26" fillId="9" borderId="10" xfId="0" applyNumberFormat="1" applyFont="1" applyFill="1" applyBorder="1" applyAlignment="1">
      <alignment horizontal="center" vertical="center" wrapText="1"/>
    </xf>
    <xf numFmtId="3" fontId="27" fillId="7" borderId="9" xfId="1" applyNumberFormat="1" applyFont="1" applyFill="1" applyBorder="1" applyAlignment="1">
      <alignment horizontal="center" vertical="center" wrapText="1"/>
    </xf>
    <xf numFmtId="3" fontId="27" fillId="7" borderId="14" xfId="1" applyNumberFormat="1" applyFont="1" applyFill="1" applyBorder="1" applyAlignment="1">
      <alignment horizontal="center" vertical="center" wrapText="1"/>
    </xf>
    <xf numFmtId="164" fontId="24" fillId="3" borderId="23" xfId="1" applyFont="1" applyFill="1" applyBorder="1" applyAlignment="1">
      <alignment horizontal="center" vertical="center" wrapText="1"/>
    </xf>
    <xf numFmtId="164" fontId="24" fillId="3" borderId="23" xfId="1" applyFont="1" applyFill="1" applyBorder="1" applyAlignment="1">
      <alignment horizontal="center" vertical="center" textRotation="90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164" fontId="23" fillId="3" borderId="8" xfId="1" applyFont="1" applyFill="1" applyBorder="1" applyAlignment="1">
      <alignment horizontal="center" vertical="center" textRotation="90"/>
    </xf>
    <xf numFmtId="164" fontId="23" fillId="3" borderId="10" xfId="1" applyFont="1" applyFill="1" applyBorder="1" applyAlignment="1">
      <alignment horizontal="center" vertical="center" textRotation="90"/>
    </xf>
    <xf numFmtId="164" fontId="23" fillId="3" borderId="7" xfId="1" applyFont="1" applyFill="1" applyBorder="1" applyAlignment="1">
      <alignment horizontal="center" vertical="center" textRotation="90"/>
    </xf>
    <xf numFmtId="164" fontId="24" fillId="3" borderId="8" xfId="1" applyFont="1" applyFill="1" applyBorder="1" applyAlignment="1">
      <alignment horizontal="center" vertical="center" wrapText="1"/>
    </xf>
    <xf numFmtId="164" fontId="24" fillId="3" borderId="10" xfId="1" applyFont="1" applyFill="1" applyBorder="1" applyAlignment="1">
      <alignment horizontal="center" vertical="center" wrapText="1"/>
    </xf>
    <xf numFmtId="164" fontId="24" fillId="3" borderId="7" xfId="1" applyFont="1" applyFill="1" applyBorder="1" applyAlignment="1">
      <alignment horizontal="center" vertical="center" wrapText="1"/>
    </xf>
    <xf numFmtId="164" fontId="24" fillId="3" borderId="20" xfId="1" applyFont="1" applyFill="1" applyBorder="1" applyAlignment="1">
      <alignment horizontal="center" vertical="center" wrapText="1"/>
    </xf>
    <xf numFmtId="164" fontId="24" fillId="3" borderId="26" xfId="1" applyFont="1" applyFill="1" applyBorder="1" applyAlignment="1">
      <alignment horizontal="center" vertical="center" wrapText="1"/>
    </xf>
    <xf numFmtId="164" fontId="24" fillId="3" borderId="9" xfId="1" applyFont="1" applyFill="1" applyBorder="1" applyAlignment="1">
      <alignment horizontal="center" vertical="center" wrapText="1"/>
    </xf>
    <xf numFmtId="164" fontId="24" fillId="3" borderId="14" xfId="1" applyFont="1" applyFill="1" applyBorder="1" applyAlignment="1">
      <alignment horizontal="center" vertical="center" wrapText="1"/>
    </xf>
    <xf numFmtId="164" fontId="24" fillId="3" borderId="15" xfId="1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4" fontId="15" fillId="8" borderId="30" xfId="0" applyNumberFormat="1" applyFont="1" applyFill="1" applyBorder="1" applyAlignment="1">
      <alignment horizontal="center" vertical="center"/>
    </xf>
    <xf numFmtId="4" fontId="15" fillId="8" borderId="31" xfId="0" applyNumberFormat="1" applyFont="1" applyFill="1" applyBorder="1" applyAlignment="1">
      <alignment horizontal="center" vertical="center"/>
    </xf>
    <xf numFmtId="4" fontId="17" fillId="8" borderId="26" xfId="0" applyNumberFormat="1" applyFont="1" applyFill="1" applyBorder="1" applyAlignment="1">
      <alignment horizontal="center" vertical="center" wrapText="1"/>
    </xf>
    <xf numFmtId="4" fontId="17" fillId="8" borderId="36" xfId="0" applyNumberFormat="1" applyFont="1" applyFill="1" applyBorder="1" applyAlignment="1">
      <alignment horizontal="center" vertical="center" wrapText="1"/>
    </xf>
    <xf numFmtId="4" fontId="17" fillId="8" borderId="27" xfId="0" applyNumberFormat="1" applyFont="1" applyFill="1" applyBorder="1" applyAlignment="1">
      <alignment horizontal="center" vertical="center" wrapText="1"/>
    </xf>
    <xf numFmtId="164" fontId="24" fillId="3" borderId="8" xfId="1" applyFont="1" applyFill="1" applyBorder="1" applyAlignment="1">
      <alignment horizontal="center" vertical="center" textRotation="90" wrapText="1"/>
    </xf>
    <xf numFmtId="164" fontId="24" fillId="3" borderId="7" xfId="1" applyFont="1" applyFill="1" applyBorder="1" applyAlignment="1">
      <alignment horizontal="center" vertical="center" textRotation="90" wrapText="1"/>
    </xf>
    <xf numFmtId="4" fontId="15" fillId="8" borderId="29" xfId="0" applyNumberFormat="1" applyFont="1" applyFill="1" applyBorder="1" applyAlignment="1">
      <alignment horizontal="center" vertical="center"/>
    </xf>
    <xf numFmtId="4" fontId="15" fillId="8" borderId="28" xfId="0" applyNumberFormat="1" applyFont="1" applyFill="1" applyBorder="1" applyAlignment="1">
      <alignment horizontal="center" vertical="center"/>
    </xf>
    <xf numFmtId="4" fontId="17" fillId="8" borderId="9" xfId="0" applyNumberFormat="1" applyFont="1" applyFill="1" applyBorder="1" applyAlignment="1">
      <alignment horizontal="center" vertical="center" wrapText="1"/>
    </xf>
    <xf numFmtId="4" fontId="17" fillId="8" borderId="14" xfId="0" applyNumberFormat="1" applyFont="1" applyFill="1" applyBorder="1" applyAlignment="1">
      <alignment horizontal="center" vertical="center" wrapText="1"/>
    </xf>
    <xf numFmtId="4" fontId="17" fillId="8" borderId="15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horizontal="center" vertical="center"/>
    </xf>
    <xf numFmtId="4" fontId="15" fillId="8" borderId="5" xfId="0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9" fillId="0" borderId="24" xfId="3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 wrapText="1"/>
    </xf>
    <xf numFmtId="0" fontId="33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12" fillId="3" borderId="32" xfId="0" applyFont="1" applyFill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2" xfId="2" xr:uid="{00000000-0005-0000-0000-000002000000}"/>
    <cellStyle name="Normalny 2 2" xfId="3" xr:uid="{9CD9AF28-885F-4AAF-A9AF-84E5819C92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26E7F-6652-4D0B-89DD-B6235EF78FE9}">
  <sheetPr>
    <pageSetUpPr fitToPage="1"/>
  </sheetPr>
  <dimension ref="A1:AD68"/>
  <sheetViews>
    <sheetView tabSelected="1" topLeftCell="A13" zoomScale="40" zoomScaleNormal="40" zoomScaleSheetLayoutView="100" workbookViewId="0">
      <selection activeCell="K19" sqref="K19:L20"/>
    </sheetView>
  </sheetViews>
  <sheetFormatPr defaultRowHeight="13.2" x14ac:dyDescent="0.25"/>
  <cols>
    <col min="1" max="1" width="16" style="1" customWidth="1"/>
    <col min="2" max="2" width="17.44140625" style="1" customWidth="1"/>
    <col min="3" max="3" width="29.88671875" style="6" customWidth="1"/>
    <col min="4" max="4" width="19.88671875" style="6" customWidth="1"/>
    <col min="5" max="5" width="13.5546875" style="3" customWidth="1"/>
    <col min="6" max="6" width="9.88671875" style="3" customWidth="1"/>
    <col min="7" max="7" width="12.33203125" style="3" customWidth="1"/>
    <col min="8" max="8" width="11.6640625" style="3" customWidth="1"/>
    <col min="9" max="9" width="13" style="3" customWidth="1"/>
    <col min="10" max="10" width="12.6640625" style="3" customWidth="1"/>
    <col min="11" max="11" width="19.44140625" style="3" customWidth="1"/>
    <col min="12" max="12" width="15.6640625" style="3" customWidth="1"/>
    <col min="13" max="13" width="17.5546875" style="3" customWidth="1"/>
    <col min="14" max="14" width="18.44140625" style="3" customWidth="1"/>
    <col min="15" max="15" width="15.5546875" style="3" customWidth="1"/>
    <col min="16" max="16" width="17" style="3" customWidth="1"/>
    <col min="17" max="17" width="17.88671875" style="1" customWidth="1"/>
    <col min="18" max="18" width="13.33203125" style="1" customWidth="1"/>
    <col min="19" max="19" width="16.109375" style="1" customWidth="1"/>
    <col min="20" max="20" width="12.33203125" style="1" customWidth="1"/>
    <col min="21" max="21" width="13.88671875" style="1" customWidth="1"/>
    <col min="22" max="22" width="14.33203125" style="1" customWidth="1"/>
    <col min="23" max="23" width="14.5546875" style="1" customWidth="1"/>
    <col min="24" max="24" width="14" style="2" customWidth="1"/>
    <col min="25" max="25" width="12.33203125" style="2" customWidth="1"/>
    <col min="26" max="26" width="12.5546875" style="2" customWidth="1"/>
    <col min="27" max="27" width="15.88671875" style="2" customWidth="1"/>
    <col min="28" max="28" width="14.6640625" style="2" customWidth="1"/>
    <col min="29" max="262" width="8.88671875" style="2"/>
    <col min="263" max="263" width="6.109375" style="2" customWidth="1"/>
    <col min="264" max="264" width="24" style="2" customWidth="1"/>
    <col min="265" max="265" width="5.88671875" style="2" customWidth="1"/>
    <col min="266" max="266" width="9.109375" style="2" customWidth="1"/>
    <col min="267" max="267" width="9" style="2" customWidth="1"/>
    <col min="268" max="268" width="8.109375" style="2" customWidth="1"/>
    <col min="269" max="269" width="12" style="2" customWidth="1"/>
    <col min="270" max="270" width="13.109375" style="2" customWidth="1"/>
    <col min="271" max="271" width="11.6640625" style="2" customWidth="1"/>
    <col min="272" max="272" width="7.88671875" style="2" customWidth="1"/>
    <col min="273" max="273" width="11.6640625" style="2" customWidth="1"/>
    <col min="274" max="274" width="10.5546875" style="2" customWidth="1"/>
    <col min="275" max="275" width="12.33203125" style="2" customWidth="1"/>
    <col min="276" max="276" width="8.88671875" style="2" customWidth="1"/>
    <col min="277" max="277" width="12.44140625" style="2" customWidth="1"/>
    <col min="278" max="278" width="11.44140625" style="2" customWidth="1"/>
    <col min="279" max="279" width="13.109375" style="2" customWidth="1"/>
    <col min="280" max="518" width="8.88671875" style="2"/>
    <col min="519" max="519" width="6.109375" style="2" customWidth="1"/>
    <col min="520" max="520" width="24" style="2" customWidth="1"/>
    <col min="521" max="521" width="5.88671875" style="2" customWidth="1"/>
    <col min="522" max="522" width="9.109375" style="2" customWidth="1"/>
    <col min="523" max="523" width="9" style="2" customWidth="1"/>
    <col min="524" max="524" width="8.109375" style="2" customWidth="1"/>
    <col min="525" max="525" width="12" style="2" customWidth="1"/>
    <col min="526" max="526" width="13.109375" style="2" customWidth="1"/>
    <col min="527" max="527" width="11.6640625" style="2" customWidth="1"/>
    <col min="528" max="528" width="7.88671875" style="2" customWidth="1"/>
    <col min="529" max="529" width="11.6640625" style="2" customWidth="1"/>
    <col min="530" max="530" width="10.5546875" style="2" customWidth="1"/>
    <col min="531" max="531" width="12.33203125" style="2" customWidth="1"/>
    <col min="532" max="532" width="8.88671875" style="2" customWidth="1"/>
    <col min="533" max="533" width="12.44140625" style="2" customWidth="1"/>
    <col min="534" max="534" width="11.44140625" style="2" customWidth="1"/>
    <col min="535" max="535" width="13.109375" style="2" customWidth="1"/>
    <col min="536" max="774" width="8.88671875" style="2"/>
    <col min="775" max="775" width="6.109375" style="2" customWidth="1"/>
    <col min="776" max="776" width="24" style="2" customWidth="1"/>
    <col min="777" max="777" width="5.88671875" style="2" customWidth="1"/>
    <col min="778" max="778" width="9.109375" style="2" customWidth="1"/>
    <col min="779" max="779" width="9" style="2" customWidth="1"/>
    <col min="780" max="780" width="8.109375" style="2" customWidth="1"/>
    <col min="781" max="781" width="12" style="2" customWidth="1"/>
    <col min="782" max="782" width="13.109375" style="2" customWidth="1"/>
    <col min="783" max="783" width="11.6640625" style="2" customWidth="1"/>
    <col min="784" max="784" width="7.88671875" style="2" customWidth="1"/>
    <col min="785" max="785" width="11.6640625" style="2" customWidth="1"/>
    <col min="786" max="786" width="10.5546875" style="2" customWidth="1"/>
    <col min="787" max="787" width="12.33203125" style="2" customWidth="1"/>
    <col min="788" max="788" width="8.88671875" style="2" customWidth="1"/>
    <col min="789" max="789" width="12.44140625" style="2" customWidth="1"/>
    <col min="790" max="790" width="11.44140625" style="2" customWidth="1"/>
    <col min="791" max="791" width="13.109375" style="2" customWidth="1"/>
    <col min="792" max="1030" width="8.88671875" style="2"/>
    <col min="1031" max="1031" width="6.109375" style="2" customWidth="1"/>
    <col min="1032" max="1032" width="24" style="2" customWidth="1"/>
    <col min="1033" max="1033" width="5.88671875" style="2" customWidth="1"/>
    <col min="1034" max="1034" width="9.109375" style="2" customWidth="1"/>
    <col min="1035" max="1035" width="9" style="2" customWidth="1"/>
    <col min="1036" max="1036" width="8.109375" style="2" customWidth="1"/>
    <col min="1037" max="1037" width="12" style="2" customWidth="1"/>
    <col min="1038" max="1038" width="13.109375" style="2" customWidth="1"/>
    <col min="1039" max="1039" width="11.6640625" style="2" customWidth="1"/>
    <col min="1040" max="1040" width="7.88671875" style="2" customWidth="1"/>
    <col min="1041" max="1041" width="11.6640625" style="2" customWidth="1"/>
    <col min="1042" max="1042" width="10.5546875" style="2" customWidth="1"/>
    <col min="1043" max="1043" width="12.33203125" style="2" customWidth="1"/>
    <col min="1044" max="1044" width="8.88671875" style="2" customWidth="1"/>
    <col min="1045" max="1045" width="12.44140625" style="2" customWidth="1"/>
    <col min="1046" max="1046" width="11.44140625" style="2" customWidth="1"/>
    <col min="1047" max="1047" width="13.109375" style="2" customWidth="1"/>
    <col min="1048" max="1286" width="8.88671875" style="2"/>
    <col min="1287" max="1287" width="6.109375" style="2" customWidth="1"/>
    <col min="1288" max="1288" width="24" style="2" customWidth="1"/>
    <col min="1289" max="1289" width="5.88671875" style="2" customWidth="1"/>
    <col min="1290" max="1290" width="9.109375" style="2" customWidth="1"/>
    <col min="1291" max="1291" width="9" style="2" customWidth="1"/>
    <col min="1292" max="1292" width="8.109375" style="2" customWidth="1"/>
    <col min="1293" max="1293" width="12" style="2" customWidth="1"/>
    <col min="1294" max="1294" width="13.109375" style="2" customWidth="1"/>
    <col min="1295" max="1295" width="11.6640625" style="2" customWidth="1"/>
    <col min="1296" max="1296" width="7.88671875" style="2" customWidth="1"/>
    <col min="1297" max="1297" width="11.6640625" style="2" customWidth="1"/>
    <col min="1298" max="1298" width="10.5546875" style="2" customWidth="1"/>
    <col min="1299" max="1299" width="12.33203125" style="2" customWidth="1"/>
    <col min="1300" max="1300" width="8.88671875" style="2" customWidth="1"/>
    <col min="1301" max="1301" width="12.44140625" style="2" customWidth="1"/>
    <col min="1302" max="1302" width="11.44140625" style="2" customWidth="1"/>
    <col min="1303" max="1303" width="13.109375" style="2" customWidth="1"/>
    <col min="1304" max="1542" width="8.88671875" style="2"/>
    <col min="1543" max="1543" width="6.109375" style="2" customWidth="1"/>
    <col min="1544" max="1544" width="24" style="2" customWidth="1"/>
    <col min="1545" max="1545" width="5.88671875" style="2" customWidth="1"/>
    <col min="1546" max="1546" width="9.109375" style="2" customWidth="1"/>
    <col min="1547" max="1547" width="9" style="2" customWidth="1"/>
    <col min="1548" max="1548" width="8.109375" style="2" customWidth="1"/>
    <col min="1549" max="1549" width="12" style="2" customWidth="1"/>
    <col min="1550" max="1550" width="13.109375" style="2" customWidth="1"/>
    <col min="1551" max="1551" width="11.6640625" style="2" customWidth="1"/>
    <col min="1552" max="1552" width="7.88671875" style="2" customWidth="1"/>
    <col min="1553" max="1553" width="11.6640625" style="2" customWidth="1"/>
    <col min="1554" max="1554" width="10.5546875" style="2" customWidth="1"/>
    <col min="1555" max="1555" width="12.33203125" style="2" customWidth="1"/>
    <col min="1556" max="1556" width="8.88671875" style="2" customWidth="1"/>
    <col min="1557" max="1557" width="12.44140625" style="2" customWidth="1"/>
    <col min="1558" max="1558" width="11.44140625" style="2" customWidth="1"/>
    <col min="1559" max="1559" width="13.109375" style="2" customWidth="1"/>
    <col min="1560" max="1798" width="8.88671875" style="2"/>
    <col min="1799" max="1799" width="6.109375" style="2" customWidth="1"/>
    <col min="1800" max="1800" width="24" style="2" customWidth="1"/>
    <col min="1801" max="1801" width="5.88671875" style="2" customWidth="1"/>
    <col min="1802" max="1802" width="9.109375" style="2" customWidth="1"/>
    <col min="1803" max="1803" width="9" style="2" customWidth="1"/>
    <col min="1804" max="1804" width="8.109375" style="2" customWidth="1"/>
    <col min="1805" max="1805" width="12" style="2" customWidth="1"/>
    <col min="1806" max="1806" width="13.109375" style="2" customWidth="1"/>
    <col min="1807" max="1807" width="11.6640625" style="2" customWidth="1"/>
    <col min="1808" max="1808" width="7.88671875" style="2" customWidth="1"/>
    <col min="1809" max="1809" width="11.6640625" style="2" customWidth="1"/>
    <col min="1810" max="1810" width="10.5546875" style="2" customWidth="1"/>
    <col min="1811" max="1811" width="12.33203125" style="2" customWidth="1"/>
    <col min="1812" max="1812" width="8.88671875" style="2" customWidth="1"/>
    <col min="1813" max="1813" width="12.44140625" style="2" customWidth="1"/>
    <col min="1814" max="1814" width="11.44140625" style="2" customWidth="1"/>
    <col min="1815" max="1815" width="13.109375" style="2" customWidth="1"/>
    <col min="1816" max="2054" width="8.88671875" style="2"/>
    <col min="2055" max="2055" width="6.109375" style="2" customWidth="1"/>
    <col min="2056" max="2056" width="24" style="2" customWidth="1"/>
    <col min="2057" max="2057" width="5.88671875" style="2" customWidth="1"/>
    <col min="2058" max="2058" width="9.109375" style="2" customWidth="1"/>
    <col min="2059" max="2059" width="9" style="2" customWidth="1"/>
    <col min="2060" max="2060" width="8.109375" style="2" customWidth="1"/>
    <col min="2061" max="2061" width="12" style="2" customWidth="1"/>
    <col min="2062" max="2062" width="13.109375" style="2" customWidth="1"/>
    <col min="2063" max="2063" width="11.6640625" style="2" customWidth="1"/>
    <col min="2064" max="2064" width="7.88671875" style="2" customWidth="1"/>
    <col min="2065" max="2065" width="11.6640625" style="2" customWidth="1"/>
    <col min="2066" max="2066" width="10.5546875" style="2" customWidth="1"/>
    <col min="2067" max="2067" width="12.33203125" style="2" customWidth="1"/>
    <col min="2068" max="2068" width="8.88671875" style="2" customWidth="1"/>
    <col min="2069" max="2069" width="12.44140625" style="2" customWidth="1"/>
    <col min="2070" max="2070" width="11.44140625" style="2" customWidth="1"/>
    <col min="2071" max="2071" width="13.109375" style="2" customWidth="1"/>
    <col min="2072" max="2310" width="8.88671875" style="2"/>
    <col min="2311" max="2311" width="6.109375" style="2" customWidth="1"/>
    <col min="2312" max="2312" width="24" style="2" customWidth="1"/>
    <col min="2313" max="2313" width="5.88671875" style="2" customWidth="1"/>
    <col min="2314" max="2314" width="9.109375" style="2" customWidth="1"/>
    <col min="2315" max="2315" width="9" style="2" customWidth="1"/>
    <col min="2316" max="2316" width="8.109375" style="2" customWidth="1"/>
    <col min="2317" max="2317" width="12" style="2" customWidth="1"/>
    <col min="2318" max="2318" width="13.109375" style="2" customWidth="1"/>
    <col min="2319" max="2319" width="11.6640625" style="2" customWidth="1"/>
    <col min="2320" max="2320" width="7.88671875" style="2" customWidth="1"/>
    <col min="2321" max="2321" width="11.6640625" style="2" customWidth="1"/>
    <col min="2322" max="2322" width="10.5546875" style="2" customWidth="1"/>
    <col min="2323" max="2323" width="12.33203125" style="2" customWidth="1"/>
    <col min="2324" max="2324" width="8.88671875" style="2" customWidth="1"/>
    <col min="2325" max="2325" width="12.44140625" style="2" customWidth="1"/>
    <col min="2326" max="2326" width="11.44140625" style="2" customWidth="1"/>
    <col min="2327" max="2327" width="13.109375" style="2" customWidth="1"/>
    <col min="2328" max="2566" width="8.88671875" style="2"/>
    <col min="2567" max="2567" width="6.109375" style="2" customWidth="1"/>
    <col min="2568" max="2568" width="24" style="2" customWidth="1"/>
    <col min="2569" max="2569" width="5.88671875" style="2" customWidth="1"/>
    <col min="2570" max="2570" width="9.109375" style="2" customWidth="1"/>
    <col min="2571" max="2571" width="9" style="2" customWidth="1"/>
    <col min="2572" max="2572" width="8.109375" style="2" customWidth="1"/>
    <col min="2573" max="2573" width="12" style="2" customWidth="1"/>
    <col min="2574" max="2574" width="13.109375" style="2" customWidth="1"/>
    <col min="2575" max="2575" width="11.6640625" style="2" customWidth="1"/>
    <col min="2576" max="2576" width="7.88671875" style="2" customWidth="1"/>
    <col min="2577" max="2577" width="11.6640625" style="2" customWidth="1"/>
    <col min="2578" max="2578" width="10.5546875" style="2" customWidth="1"/>
    <col min="2579" max="2579" width="12.33203125" style="2" customWidth="1"/>
    <col min="2580" max="2580" width="8.88671875" style="2" customWidth="1"/>
    <col min="2581" max="2581" width="12.44140625" style="2" customWidth="1"/>
    <col min="2582" max="2582" width="11.44140625" style="2" customWidth="1"/>
    <col min="2583" max="2583" width="13.109375" style="2" customWidth="1"/>
    <col min="2584" max="2822" width="8.88671875" style="2"/>
    <col min="2823" max="2823" width="6.109375" style="2" customWidth="1"/>
    <col min="2824" max="2824" width="24" style="2" customWidth="1"/>
    <col min="2825" max="2825" width="5.88671875" style="2" customWidth="1"/>
    <col min="2826" max="2826" width="9.109375" style="2" customWidth="1"/>
    <col min="2827" max="2827" width="9" style="2" customWidth="1"/>
    <col min="2828" max="2828" width="8.109375" style="2" customWidth="1"/>
    <col min="2829" max="2829" width="12" style="2" customWidth="1"/>
    <col min="2830" max="2830" width="13.109375" style="2" customWidth="1"/>
    <col min="2831" max="2831" width="11.6640625" style="2" customWidth="1"/>
    <col min="2832" max="2832" width="7.88671875" style="2" customWidth="1"/>
    <col min="2833" max="2833" width="11.6640625" style="2" customWidth="1"/>
    <col min="2834" max="2834" width="10.5546875" style="2" customWidth="1"/>
    <col min="2835" max="2835" width="12.33203125" style="2" customWidth="1"/>
    <col min="2836" max="2836" width="8.88671875" style="2" customWidth="1"/>
    <col min="2837" max="2837" width="12.44140625" style="2" customWidth="1"/>
    <col min="2838" max="2838" width="11.44140625" style="2" customWidth="1"/>
    <col min="2839" max="2839" width="13.109375" style="2" customWidth="1"/>
    <col min="2840" max="3078" width="8.88671875" style="2"/>
    <col min="3079" max="3079" width="6.109375" style="2" customWidth="1"/>
    <col min="3080" max="3080" width="24" style="2" customWidth="1"/>
    <col min="3081" max="3081" width="5.88671875" style="2" customWidth="1"/>
    <col min="3082" max="3082" width="9.109375" style="2" customWidth="1"/>
    <col min="3083" max="3083" width="9" style="2" customWidth="1"/>
    <col min="3084" max="3084" width="8.109375" style="2" customWidth="1"/>
    <col min="3085" max="3085" width="12" style="2" customWidth="1"/>
    <col min="3086" max="3086" width="13.109375" style="2" customWidth="1"/>
    <col min="3087" max="3087" width="11.6640625" style="2" customWidth="1"/>
    <col min="3088" max="3088" width="7.88671875" style="2" customWidth="1"/>
    <col min="3089" max="3089" width="11.6640625" style="2" customWidth="1"/>
    <col min="3090" max="3090" width="10.5546875" style="2" customWidth="1"/>
    <col min="3091" max="3091" width="12.33203125" style="2" customWidth="1"/>
    <col min="3092" max="3092" width="8.88671875" style="2" customWidth="1"/>
    <col min="3093" max="3093" width="12.44140625" style="2" customWidth="1"/>
    <col min="3094" max="3094" width="11.44140625" style="2" customWidth="1"/>
    <col min="3095" max="3095" width="13.109375" style="2" customWidth="1"/>
    <col min="3096" max="3334" width="8.88671875" style="2"/>
    <col min="3335" max="3335" width="6.109375" style="2" customWidth="1"/>
    <col min="3336" max="3336" width="24" style="2" customWidth="1"/>
    <col min="3337" max="3337" width="5.88671875" style="2" customWidth="1"/>
    <col min="3338" max="3338" width="9.109375" style="2" customWidth="1"/>
    <col min="3339" max="3339" width="9" style="2" customWidth="1"/>
    <col min="3340" max="3340" width="8.109375" style="2" customWidth="1"/>
    <col min="3341" max="3341" width="12" style="2" customWidth="1"/>
    <col min="3342" max="3342" width="13.109375" style="2" customWidth="1"/>
    <col min="3343" max="3343" width="11.6640625" style="2" customWidth="1"/>
    <col min="3344" max="3344" width="7.88671875" style="2" customWidth="1"/>
    <col min="3345" max="3345" width="11.6640625" style="2" customWidth="1"/>
    <col min="3346" max="3346" width="10.5546875" style="2" customWidth="1"/>
    <col min="3347" max="3347" width="12.33203125" style="2" customWidth="1"/>
    <col min="3348" max="3348" width="8.88671875" style="2" customWidth="1"/>
    <col min="3349" max="3349" width="12.44140625" style="2" customWidth="1"/>
    <col min="3350" max="3350" width="11.44140625" style="2" customWidth="1"/>
    <col min="3351" max="3351" width="13.109375" style="2" customWidth="1"/>
    <col min="3352" max="3590" width="8.88671875" style="2"/>
    <col min="3591" max="3591" width="6.109375" style="2" customWidth="1"/>
    <col min="3592" max="3592" width="24" style="2" customWidth="1"/>
    <col min="3593" max="3593" width="5.88671875" style="2" customWidth="1"/>
    <col min="3594" max="3594" width="9.109375" style="2" customWidth="1"/>
    <col min="3595" max="3595" width="9" style="2" customWidth="1"/>
    <col min="3596" max="3596" width="8.109375" style="2" customWidth="1"/>
    <col min="3597" max="3597" width="12" style="2" customWidth="1"/>
    <col min="3598" max="3598" width="13.109375" style="2" customWidth="1"/>
    <col min="3599" max="3599" width="11.6640625" style="2" customWidth="1"/>
    <col min="3600" max="3600" width="7.88671875" style="2" customWidth="1"/>
    <col min="3601" max="3601" width="11.6640625" style="2" customWidth="1"/>
    <col min="3602" max="3602" width="10.5546875" style="2" customWidth="1"/>
    <col min="3603" max="3603" width="12.33203125" style="2" customWidth="1"/>
    <col min="3604" max="3604" width="8.88671875" style="2" customWidth="1"/>
    <col min="3605" max="3605" width="12.44140625" style="2" customWidth="1"/>
    <col min="3606" max="3606" width="11.44140625" style="2" customWidth="1"/>
    <col min="3607" max="3607" width="13.109375" style="2" customWidth="1"/>
    <col min="3608" max="3846" width="8.88671875" style="2"/>
    <col min="3847" max="3847" width="6.109375" style="2" customWidth="1"/>
    <col min="3848" max="3848" width="24" style="2" customWidth="1"/>
    <col min="3849" max="3849" width="5.88671875" style="2" customWidth="1"/>
    <col min="3850" max="3850" width="9.109375" style="2" customWidth="1"/>
    <col min="3851" max="3851" width="9" style="2" customWidth="1"/>
    <col min="3852" max="3852" width="8.109375" style="2" customWidth="1"/>
    <col min="3853" max="3853" width="12" style="2" customWidth="1"/>
    <col min="3854" max="3854" width="13.109375" style="2" customWidth="1"/>
    <col min="3855" max="3855" width="11.6640625" style="2" customWidth="1"/>
    <col min="3856" max="3856" width="7.88671875" style="2" customWidth="1"/>
    <col min="3857" max="3857" width="11.6640625" style="2" customWidth="1"/>
    <col min="3858" max="3858" width="10.5546875" style="2" customWidth="1"/>
    <col min="3859" max="3859" width="12.33203125" style="2" customWidth="1"/>
    <col min="3860" max="3860" width="8.88671875" style="2" customWidth="1"/>
    <col min="3861" max="3861" width="12.44140625" style="2" customWidth="1"/>
    <col min="3862" max="3862" width="11.44140625" style="2" customWidth="1"/>
    <col min="3863" max="3863" width="13.109375" style="2" customWidth="1"/>
    <col min="3864" max="4102" width="8.88671875" style="2"/>
    <col min="4103" max="4103" width="6.109375" style="2" customWidth="1"/>
    <col min="4104" max="4104" width="24" style="2" customWidth="1"/>
    <col min="4105" max="4105" width="5.88671875" style="2" customWidth="1"/>
    <col min="4106" max="4106" width="9.109375" style="2" customWidth="1"/>
    <col min="4107" max="4107" width="9" style="2" customWidth="1"/>
    <col min="4108" max="4108" width="8.109375" style="2" customWidth="1"/>
    <col min="4109" max="4109" width="12" style="2" customWidth="1"/>
    <col min="4110" max="4110" width="13.109375" style="2" customWidth="1"/>
    <col min="4111" max="4111" width="11.6640625" style="2" customWidth="1"/>
    <col min="4112" max="4112" width="7.88671875" style="2" customWidth="1"/>
    <col min="4113" max="4113" width="11.6640625" style="2" customWidth="1"/>
    <col min="4114" max="4114" width="10.5546875" style="2" customWidth="1"/>
    <col min="4115" max="4115" width="12.33203125" style="2" customWidth="1"/>
    <col min="4116" max="4116" width="8.88671875" style="2" customWidth="1"/>
    <col min="4117" max="4117" width="12.44140625" style="2" customWidth="1"/>
    <col min="4118" max="4118" width="11.44140625" style="2" customWidth="1"/>
    <col min="4119" max="4119" width="13.109375" style="2" customWidth="1"/>
    <col min="4120" max="4358" width="8.88671875" style="2"/>
    <col min="4359" max="4359" width="6.109375" style="2" customWidth="1"/>
    <col min="4360" max="4360" width="24" style="2" customWidth="1"/>
    <col min="4361" max="4361" width="5.88671875" style="2" customWidth="1"/>
    <col min="4362" max="4362" width="9.109375" style="2" customWidth="1"/>
    <col min="4363" max="4363" width="9" style="2" customWidth="1"/>
    <col min="4364" max="4364" width="8.109375" style="2" customWidth="1"/>
    <col min="4365" max="4365" width="12" style="2" customWidth="1"/>
    <col min="4366" max="4366" width="13.109375" style="2" customWidth="1"/>
    <col min="4367" max="4367" width="11.6640625" style="2" customWidth="1"/>
    <col min="4368" max="4368" width="7.88671875" style="2" customWidth="1"/>
    <col min="4369" max="4369" width="11.6640625" style="2" customWidth="1"/>
    <col min="4370" max="4370" width="10.5546875" style="2" customWidth="1"/>
    <col min="4371" max="4371" width="12.33203125" style="2" customWidth="1"/>
    <col min="4372" max="4372" width="8.88671875" style="2" customWidth="1"/>
    <col min="4373" max="4373" width="12.44140625" style="2" customWidth="1"/>
    <col min="4374" max="4374" width="11.44140625" style="2" customWidth="1"/>
    <col min="4375" max="4375" width="13.109375" style="2" customWidth="1"/>
    <col min="4376" max="4614" width="8.88671875" style="2"/>
    <col min="4615" max="4615" width="6.109375" style="2" customWidth="1"/>
    <col min="4616" max="4616" width="24" style="2" customWidth="1"/>
    <col min="4617" max="4617" width="5.88671875" style="2" customWidth="1"/>
    <col min="4618" max="4618" width="9.109375" style="2" customWidth="1"/>
    <col min="4619" max="4619" width="9" style="2" customWidth="1"/>
    <col min="4620" max="4620" width="8.109375" style="2" customWidth="1"/>
    <col min="4621" max="4621" width="12" style="2" customWidth="1"/>
    <col min="4622" max="4622" width="13.109375" style="2" customWidth="1"/>
    <col min="4623" max="4623" width="11.6640625" style="2" customWidth="1"/>
    <col min="4624" max="4624" width="7.88671875" style="2" customWidth="1"/>
    <col min="4625" max="4625" width="11.6640625" style="2" customWidth="1"/>
    <col min="4626" max="4626" width="10.5546875" style="2" customWidth="1"/>
    <col min="4627" max="4627" width="12.33203125" style="2" customWidth="1"/>
    <col min="4628" max="4628" width="8.88671875" style="2" customWidth="1"/>
    <col min="4629" max="4629" width="12.44140625" style="2" customWidth="1"/>
    <col min="4630" max="4630" width="11.44140625" style="2" customWidth="1"/>
    <col min="4631" max="4631" width="13.109375" style="2" customWidth="1"/>
    <col min="4632" max="4870" width="8.88671875" style="2"/>
    <col min="4871" max="4871" width="6.109375" style="2" customWidth="1"/>
    <col min="4872" max="4872" width="24" style="2" customWidth="1"/>
    <col min="4873" max="4873" width="5.88671875" style="2" customWidth="1"/>
    <col min="4874" max="4874" width="9.109375" style="2" customWidth="1"/>
    <col min="4875" max="4875" width="9" style="2" customWidth="1"/>
    <col min="4876" max="4876" width="8.109375" style="2" customWidth="1"/>
    <col min="4877" max="4877" width="12" style="2" customWidth="1"/>
    <col min="4878" max="4878" width="13.109375" style="2" customWidth="1"/>
    <col min="4879" max="4879" width="11.6640625" style="2" customWidth="1"/>
    <col min="4880" max="4880" width="7.88671875" style="2" customWidth="1"/>
    <col min="4881" max="4881" width="11.6640625" style="2" customWidth="1"/>
    <col min="4882" max="4882" width="10.5546875" style="2" customWidth="1"/>
    <col min="4883" max="4883" width="12.33203125" style="2" customWidth="1"/>
    <col min="4884" max="4884" width="8.88671875" style="2" customWidth="1"/>
    <col min="4885" max="4885" width="12.44140625" style="2" customWidth="1"/>
    <col min="4886" max="4886" width="11.44140625" style="2" customWidth="1"/>
    <col min="4887" max="4887" width="13.109375" style="2" customWidth="1"/>
    <col min="4888" max="5126" width="8.88671875" style="2"/>
    <col min="5127" max="5127" width="6.109375" style="2" customWidth="1"/>
    <col min="5128" max="5128" width="24" style="2" customWidth="1"/>
    <col min="5129" max="5129" width="5.88671875" style="2" customWidth="1"/>
    <col min="5130" max="5130" width="9.109375" style="2" customWidth="1"/>
    <col min="5131" max="5131" width="9" style="2" customWidth="1"/>
    <col min="5132" max="5132" width="8.109375" style="2" customWidth="1"/>
    <col min="5133" max="5133" width="12" style="2" customWidth="1"/>
    <col min="5134" max="5134" width="13.109375" style="2" customWidth="1"/>
    <col min="5135" max="5135" width="11.6640625" style="2" customWidth="1"/>
    <col min="5136" max="5136" width="7.88671875" style="2" customWidth="1"/>
    <col min="5137" max="5137" width="11.6640625" style="2" customWidth="1"/>
    <col min="5138" max="5138" width="10.5546875" style="2" customWidth="1"/>
    <col min="5139" max="5139" width="12.33203125" style="2" customWidth="1"/>
    <col min="5140" max="5140" width="8.88671875" style="2" customWidth="1"/>
    <col min="5141" max="5141" width="12.44140625" style="2" customWidth="1"/>
    <col min="5142" max="5142" width="11.44140625" style="2" customWidth="1"/>
    <col min="5143" max="5143" width="13.109375" style="2" customWidth="1"/>
    <col min="5144" max="5382" width="8.88671875" style="2"/>
    <col min="5383" max="5383" width="6.109375" style="2" customWidth="1"/>
    <col min="5384" max="5384" width="24" style="2" customWidth="1"/>
    <col min="5385" max="5385" width="5.88671875" style="2" customWidth="1"/>
    <col min="5386" max="5386" width="9.109375" style="2" customWidth="1"/>
    <col min="5387" max="5387" width="9" style="2" customWidth="1"/>
    <col min="5388" max="5388" width="8.109375" style="2" customWidth="1"/>
    <col min="5389" max="5389" width="12" style="2" customWidth="1"/>
    <col min="5390" max="5390" width="13.109375" style="2" customWidth="1"/>
    <col min="5391" max="5391" width="11.6640625" style="2" customWidth="1"/>
    <col min="5392" max="5392" width="7.88671875" style="2" customWidth="1"/>
    <col min="5393" max="5393" width="11.6640625" style="2" customWidth="1"/>
    <col min="5394" max="5394" width="10.5546875" style="2" customWidth="1"/>
    <col min="5395" max="5395" width="12.33203125" style="2" customWidth="1"/>
    <col min="5396" max="5396" width="8.88671875" style="2" customWidth="1"/>
    <col min="5397" max="5397" width="12.44140625" style="2" customWidth="1"/>
    <col min="5398" max="5398" width="11.44140625" style="2" customWidth="1"/>
    <col min="5399" max="5399" width="13.109375" style="2" customWidth="1"/>
    <col min="5400" max="5638" width="8.88671875" style="2"/>
    <col min="5639" max="5639" width="6.109375" style="2" customWidth="1"/>
    <col min="5640" max="5640" width="24" style="2" customWidth="1"/>
    <col min="5641" max="5641" width="5.88671875" style="2" customWidth="1"/>
    <col min="5642" max="5642" width="9.109375" style="2" customWidth="1"/>
    <col min="5643" max="5643" width="9" style="2" customWidth="1"/>
    <col min="5644" max="5644" width="8.109375" style="2" customWidth="1"/>
    <col min="5645" max="5645" width="12" style="2" customWidth="1"/>
    <col min="5646" max="5646" width="13.109375" style="2" customWidth="1"/>
    <col min="5647" max="5647" width="11.6640625" style="2" customWidth="1"/>
    <col min="5648" max="5648" width="7.88671875" style="2" customWidth="1"/>
    <col min="5649" max="5649" width="11.6640625" style="2" customWidth="1"/>
    <col min="5650" max="5650" width="10.5546875" style="2" customWidth="1"/>
    <col min="5651" max="5651" width="12.33203125" style="2" customWidth="1"/>
    <col min="5652" max="5652" width="8.88671875" style="2" customWidth="1"/>
    <col min="5653" max="5653" width="12.44140625" style="2" customWidth="1"/>
    <col min="5654" max="5654" width="11.44140625" style="2" customWidth="1"/>
    <col min="5655" max="5655" width="13.109375" style="2" customWidth="1"/>
    <col min="5656" max="5894" width="8.88671875" style="2"/>
    <col min="5895" max="5895" width="6.109375" style="2" customWidth="1"/>
    <col min="5896" max="5896" width="24" style="2" customWidth="1"/>
    <col min="5897" max="5897" width="5.88671875" style="2" customWidth="1"/>
    <col min="5898" max="5898" width="9.109375" style="2" customWidth="1"/>
    <col min="5899" max="5899" width="9" style="2" customWidth="1"/>
    <col min="5900" max="5900" width="8.109375" style="2" customWidth="1"/>
    <col min="5901" max="5901" width="12" style="2" customWidth="1"/>
    <col min="5902" max="5902" width="13.109375" style="2" customWidth="1"/>
    <col min="5903" max="5903" width="11.6640625" style="2" customWidth="1"/>
    <col min="5904" max="5904" width="7.88671875" style="2" customWidth="1"/>
    <col min="5905" max="5905" width="11.6640625" style="2" customWidth="1"/>
    <col min="5906" max="5906" width="10.5546875" style="2" customWidth="1"/>
    <col min="5907" max="5907" width="12.33203125" style="2" customWidth="1"/>
    <col min="5908" max="5908" width="8.88671875" style="2" customWidth="1"/>
    <col min="5909" max="5909" width="12.44140625" style="2" customWidth="1"/>
    <col min="5910" max="5910" width="11.44140625" style="2" customWidth="1"/>
    <col min="5911" max="5911" width="13.109375" style="2" customWidth="1"/>
    <col min="5912" max="6150" width="8.88671875" style="2"/>
    <col min="6151" max="6151" width="6.109375" style="2" customWidth="1"/>
    <col min="6152" max="6152" width="24" style="2" customWidth="1"/>
    <col min="6153" max="6153" width="5.88671875" style="2" customWidth="1"/>
    <col min="6154" max="6154" width="9.109375" style="2" customWidth="1"/>
    <col min="6155" max="6155" width="9" style="2" customWidth="1"/>
    <col min="6156" max="6156" width="8.109375" style="2" customWidth="1"/>
    <col min="6157" max="6157" width="12" style="2" customWidth="1"/>
    <col min="6158" max="6158" width="13.109375" style="2" customWidth="1"/>
    <col min="6159" max="6159" width="11.6640625" style="2" customWidth="1"/>
    <col min="6160" max="6160" width="7.88671875" style="2" customWidth="1"/>
    <col min="6161" max="6161" width="11.6640625" style="2" customWidth="1"/>
    <col min="6162" max="6162" width="10.5546875" style="2" customWidth="1"/>
    <col min="6163" max="6163" width="12.33203125" style="2" customWidth="1"/>
    <col min="6164" max="6164" width="8.88671875" style="2" customWidth="1"/>
    <col min="6165" max="6165" width="12.44140625" style="2" customWidth="1"/>
    <col min="6166" max="6166" width="11.44140625" style="2" customWidth="1"/>
    <col min="6167" max="6167" width="13.109375" style="2" customWidth="1"/>
    <col min="6168" max="6406" width="8.88671875" style="2"/>
    <col min="6407" max="6407" width="6.109375" style="2" customWidth="1"/>
    <col min="6408" max="6408" width="24" style="2" customWidth="1"/>
    <col min="6409" max="6409" width="5.88671875" style="2" customWidth="1"/>
    <col min="6410" max="6410" width="9.109375" style="2" customWidth="1"/>
    <col min="6411" max="6411" width="9" style="2" customWidth="1"/>
    <col min="6412" max="6412" width="8.109375" style="2" customWidth="1"/>
    <col min="6413" max="6413" width="12" style="2" customWidth="1"/>
    <col min="6414" max="6414" width="13.109375" style="2" customWidth="1"/>
    <col min="6415" max="6415" width="11.6640625" style="2" customWidth="1"/>
    <col min="6416" max="6416" width="7.88671875" style="2" customWidth="1"/>
    <col min="6417" max="6417" width="11.6640625" style="2" customWidth="1"/>
    <col min="6418" max="6418" width="10.5546875" style="2" customWidth="1"/>
    <col min="6419" max="6419" width="12.33203125" style="2" customWidth="1"/>
    <col min="6420" max="6420" width="8.88671875" style="2" customWidth="1"/>
    <col min="6421" max="6421" width="12.44140625" style="2" customWidth="1"/>
    <col min="6422" max="6422" width="11.44140625" style="2" customWidth="1"/>
    <col min="6423" max="6423" width="13.109375" style="2" customWidth="1"/>
    <col min="6424" max="6662" width="8.88671875" style="2"/>
    <col min="6663" max="6663" width="6.109375" style="2" customWidth="1"/>
    <col min="6664" max="6664" width="24" style="2" customWidth="1"/>
    <col min="6665" max="6665" width="5.88671875" style="2" customWidth="1"/>
    <col min="6666" max="6666" width="9.109375" style="2" customWidth="1"/>
    <col min="6667" max="6667" width="9" style="2" customWidth="1"/>
    <col min="6668" max="6668" width="8.109375" style="2" customWidth="1"/>
    <col min="6669" max="6669" width="12" style="2" customWidth="1"/>
    <col min="6670" max="6670" width="13.109375" style="2" customWidth="1"/>
    <col min="6671" max="6671" width="11.6640625" style="2" customWidth="1"/>
    <col min="6672" max="6672" width="7.88671875" style="2" customWidth="1"/>
    <col min="6673" max="6673" width="11.6640625" style="2" customWidth="1"/>
    <col min="6674" max="6674" width="10.5546875" style="2" customWidth="1"/>
    <col min="6675" max="6675" width="12.33203125" style="2" customWidth="1"/>
    <col min="6676" max="6676" width="8.88671875" style="2" customWidth="1"/>
    <col min="6677" max="6677" width="12.44140625" style="2" customWidth="1"/>
    <col min="6678" max="6678" width="11.44140625" style="2" customWidth="1"/>
    <col min="6679" max="6679" width="13.109375" style="2" customWidth="1"/>
    <col min="6680" max="6918" width="8.88671875" style="2"/>
    <col min="6919" max="6919" width="6.109375" style="2" customWidth="1"/>
    <col min="6920" max="6920" width="24" style="2" customWidth="1"/>
    <col min="6921" max="6921" width="5.88671875" style="2" customWidth="1"/>
    <col min="6922" max="6922" width="9.109375" style="2" customWidth="1"/>
    <col min="6923" max="6923" width="9" style="2" customWidth="1"/>
    <col min="6924" max="6924" width="8.109375" style="2" customWidth="1"/>
    <col min="6925" max="6925" width="12" style="2" customWidth="1"/>
    <col min="6926" max="6926" width="13.109375" style="2" customWidth="1"/>
    <col min="6927" max="6927" width="11.6640625" style="2" customWidth="1"/>
    <col min="6928" max="6928" width="7.88671875" style="2" customWidth="1"/>
    <col min="6929" max="6929" width="11.6640625" style="2" customWidth="1"/>
    <col min="6930" max="6930" width="10.5546875" style="2" customWidth="1"/>
    <col min="6931" max="6931" width="12.33203125" style="2" customWidth="1"/>
    <col min="6932" max="6932" width="8.88671875" style="2" customWidth="1"/>
    <col min="6933" max="6933" width="12.44140625" style="2" customWidth="1"/>
    <col min="6934" max="6934" width="11.44140625" style="2" customWidth="1"/>
    <col min="6935" max="6935" width="13.109375" style="2" customWidth="1"/>
    <col min="6936" max="7174" width="8.88671875" style="2"/>
    <col min="7175" max="7175" width="6.109375" style="2" customWidth="1"/>
    <col min="7176" max="7176" width="24" style="2" customWidth="1"/>
    <col min="7177" max="7177" width="5.88671875" style="2" customWidth="1"/>
    <col min="7178" max="7178" width="9.109375" style="2" customWidth="1"/>
    <col min="7179" max="7179" width="9" style="2" customWidth="1"/>
    <col min="7180" max="7180" width="8.109375" style="2" customWidth="1"/>
    <col min="7181" max="7181" width="12" style="2" customWidth="1"/>
    <col min="7182" max="7182" width="13.109375" style="2" customWidth="1"/>
    <col min="7183" max="7183" width="11.6640625" style="2" customWidth="1"/>
    <col min="7184" max="7184" width="7.88671875" style="2" customWidth="1"/>
    <col min="7185" max="7185" width="11.6640625" style="2" customWidth="1"/>
    <col min="7186" max="7186" width="10.5546875" style="2" customWidth="1"/>
    <col min="7187" max="7187" width="12.33203125" style="2" customWidth="1"/>
    <col min="7188" max="7188" width="8.88671875" style="2" customWidth="1"/>
    <col min="7189" max="7189" width="12.44140625" style="2" customWidth="1"/>
    <col min="7190" max="7190" width="11.44140625" style="2" customWidth="1"/>
    <col min="7191" max="7191" width="13.109375" style="2" customWidth="1"/>
    <col min="7192" max="7430" width="8.88671875" style="2"/>
    <col min="7431" max="7431" width="6.109375" style="2" customWidth="1"/>
    <col min="7432" max="7432" width="24" style="2" customWidth="1"/>
    <col min="7433" max="7433" width="5.88671875" style="2" customWidth="1"/>
    <col min="7434" max="7434" width="9.109375" style="2" customWidth="1"/>
    <col min="7435" max="7435" width="9" style="2" customWidth="1"/>
    <col min="7436" max="7436" width="8.109375" style="2" customWidth="1"/>
    <col min="7437" max="7437" width="12" style="2" customWidth="1"/>
    <col min="7438" max="7438" width="13.109375" style="2" customWidth="1"/>
    <col min="7439" max="7439" width="11.6640625" style="2" customWidth="1"/>
    <col min="7440" max="7440" width="7.88671875" style="2" customWidth="1"/>
    <col min="7441" max="7441" width="11.6640625" style="2" customWidth="1"/>
    <col min="7442" max="7442" width="10.5546875" style="2" customWidth="1"/>
    <col min="7443" max="7443" width="12.33203125" style="2" customWidth="1"/>
    <col min="7444" max="7444" width="8.88671875" style="2" customWidth="1"/>
    <col min="7445" max="7445" width="12.44140625" style="2" customWidth="1"/>
    <col min="7446" max="7446" width="11.44140625" style="2" customWidth="1"/>
    <col min="7447" max="7447" width="13.109375" style="2" customWidth="1"/>
    <col min="7448" max="7686" width="8.88671875" style="2"/>
    <col min="7687" max="7687" width="6.109375" style="2" customWidth="1"/>
    <col min="7688" max="7688" width="24" style="2" customWidth="1"/>
    <col min="7689" max="7689" width="5.88671875" style="2" customWidth="1"/>
    <col min="7690" max="7690" width="9.109375" style="2" customWidth="1"/>
    <col min="7691" max="7691" width="9" style="2" customWidth="1"/>
    <col min="7692" max="7692" width="8.109375" style="2" customWidth="1"/>
    <col min="7693" max="7693" width="12" style="2" customWidth="1"/>
    <col min="7694" max="7694" width="13.109375" style="2" customWidth="1"/>
    <col min="7695" max="7695" width="11.6640625" style="2" customWidth="1"/>
    <col min="7696" max="7696" width="7.88671875" style="2" customWidth="1"/>
    <col min="7697" max="7697" width="11.6640625" style="2" customWidth="1"/>
    <col min="7698" max="7698" width="10.5546875" style="2" customWidth="1"/>
    <col min="7699" max="7699" width="12.33203125" style="2" customWidth="1"/>
    <col min="7700" max="7700" width="8.88671875" style="2" customWidth="1"/>
    <col min="7701" max="7701" width="12.44140625" style="2" customWidth="1"/>
    <col min="7702" max="7702" width="11.44140625" style="2" customWidth="1"/>
    <col min="7703" max="7703" width="13.109375" style="2" customWidth="1"/>
    <col min="7704" max="7942" width="8.88671875" style="2"/>
    <col min="7943" max="7943" width="6.109375" style="2" customWidth="1"/>
    <col min="7944" max="7944" width="24" style="2" customWidth="1"/>
    <col min="7945" max="7945" width="5.88671875" style="2" customWidth="1"/>
    <col min="7946" max="7946" width="9.109375" style="2" customWidth="1"/>
    <col min="7947" max="7947" width="9" style="2" customWidth="1"/>
    <col min="7948" max="7948" width="8.109375" style="2" customWidth="1"/>
    <col min="7949" max="7949" width="12" style="2" customWidth="1"/>
    <col min="7950" max="7950" width="13.109375" style="2" customWidth="1"/>
    <col min="7951" max="7951" width="11.6640625" style="2" customWidth="1"/>
    <col min="7952" max="7952" width="7.88671875" style="2" customWidth="1"/>
    <col min="7953" max="7953" width="11.6640625" style="2" customWidth="1"/>
    <col min="7954" max="7954" width="10.5546875" style="2" customWidth="1"/>
    <col min="7955" max="7955" width="12.33203125" style="2" customWidth="1"/>
    <col min="7956" max="7956" width="8.88671875" style="2" customWidth="1"/>
    <col min="7957" max="7957" width="12.44140625" style="2" customWidth="1"/>
    <col min="7958" max="7958" width="11.44140625" style="2" customWidth="1"/>
    <col min="7959" max="7959" width="13.109375" style="2" customWidth="1"/>
    <col min="7960" max="8198" width="8.88671875" style="2"/>
    <col min="8199" max="8199" width="6.109375" style="2" customWidth="1"/>
    <col min="8200" max="8200" width="24" style="2" customWidth="1"/>
    <col min="8201" max="8201" width="5.88671875" style="2" customWidth="1"/>
    <col min="8202" max="8202" width="9.109375" style="2" customWidth="1"/>
    <col min="8203" max="8203" width="9" style="2" customWidth="1"/>
    <col min="8204" max="8204" width="8.109375" style="2" customWidth="1"/>
    <col min="8205" max="8205" width="12" style="2" customWidth="1"/>
    <col min="8206" max="8206" width="13.109375" style="2" customWidth="1"/>
    <col min="8207" max="8207" width="11.6640625" style="2" customWidth="1"/>
    <col min="8208" max="8208" width="7.88671875" style="2" customWidth="1"/>
    <col min="8209" max="8209" width="11.6640625" style="2" customWidth="1"/>
    <col min="8210" max="8210" width="10.5546875" style="2" customWidth="1"/>
    <col min="8211" max="8211" width="12.33203125" style="2" customWidth="1"/>
    <col min="8212" max="8212" width="8.88671875" style="2" customWidth="1"/>
    <col min="8213" max="8213" width="12.44140625" style="2" customWidth="1"/>
    <col min="8214" max="8214" width="11.44140625" style="2" customWidth="1"/>
    <col min="8215" max="8215" width="13.109375" style="2" customWidth="1"/>
    <col min="8216" max="8454" width="8.88671875" style="2"/>
    <col min="8455" max="8455" width="6.109375" style="2" customWidth="1"/>
    <col min="8456" max="8456" width="24" style="2" customWidth="1"/>
    <col min="8457" max="8457" width="5.88671875" style="2" customWidth="1"/>
    <col min="8458" max="8458" width="9.109375" style="2" customWidth="1"/>
    <col min="8459" max="8459" width="9" style="2" customWidth="1"/>
    <col min="8460" max="8460" width="8.109375" style="2" customWidth="1"/>
    <col min="8461" max="8461" width="12" style="2" customWidth="1"/>
    <col min="8462" max="8462" width="13.109375" style="2" customWidth="1"/>
    <col min="8463" max="8463" width="11.6640625" style="2" customWidth="1"/>
    <col min="8464" max="8464" width="7.88671875" style="2" customWidth="1"/>
    <col min="8465" max="8465" width="11.6640625" style="2" customWidth="1"/>
    <col min="8466" max="8466" width="10.5546875" style="2" customWidth="1"/>
    <col min="8467" max="8467" width="12.33203125" style="2" customWidth="1"/>
    <col min="8468" max="8468" width="8.88671875" style="2" customWidth="1"/>
    <col min="8469" max="8469" width="12.44140625" style="2" customWidth="1"/>
    <col min="8470" max="8470" width="11.44140625" style="2" customWidth="1"/>
    <col min="8471" max="8471" width="13.109375" style="2" customWidth="1"/>
    <col min="8472" max="8710" width="8.88671875" style="2"/>
    <col min="8711" max="8711" width="6.109375" style="2" customWidth="1"/>
    <col min="8712" max="8712" width="24" style="2" customWidth="1"/>
    <col min="8713" max="8713" width="5.88671875" style="2" customWidth="1"/>
    <col min="8714" max="8714" width="9.109375" style="2" customWidth="1"/>
    <col min="8715" max="8715" width="9" style="2" customWidth="1"/>
    <col min="8716" max="8716" width="8.109375" style="2" customWidth="1"/>
    <col min="8717" max="8717" width="12" style="2" customWidth="1"/>
    <col min="8718" max="8718" width="13.109375" style="2" customWidth="1"/>
    <col min="8719" max="8719" width="11.6640625" style="2" customWidth="1"/>
    <col min="8720" max="8720" width="7.88671875" style="2" customWidth="1"/>
    <col min="8721" max="8721" width="11.6640625" style="2" customWidth="1"/>
    <col min="8722" max="8722" width="10.5546875" style="2" customWidth="1"/>
    <col min="8723" max="8723" width="12.33203125" style="2" customWidth="1"/>
    <col min="8724" max="8724" width="8.88671875" style="2" customWidth="1"/>
    <col min="8725" max="8725" width="12.44140625" style="2" customWidth="1"/>
    <col min="8726" max="8726" width="11.44140625" style="2" customWidth="1"/>
    <col min="8727" max="8727" width="13.109375" style="2" customWidth="1"/>
    <col min="8728" max="8966" width="8.88671875" style="2"/>
    <col min="8967" max="8967" width="6.109375" style="2" customWidth="1"/>
    <col min="8968" max="8968" width="24" style="2" customWidth="1"/>
    <col min="8969" max="8969" width="5.88671875" style="2" customWidth="1"/>
    <col min="8970" max="8970" width="9.109375" style="2" customWidth="1"/>
    <col min="8971" max="8971" width="9" style="2" customWidth="1"/>
    <col min="8972" max="8972" width="8.109375" style="2" customWidth="1"/>
    <col min="8973" max="8973" width="12" style="2" customWidth="1"/>
    <col min="8974" max="8974" width="13.109375" style="2" customWidth="1"/>
    <col min="8975" max="8975" width="11.6640625" style="2" customWidth="1"/>
    <col min="8976" max="8976" width="7.88671875" style="2" customWidth="1"/>
    <col min="8977" max="8977" width="11.6640625" style="2" customWidth="1"/>
    <col min="8978" max="8978" width="10.5546875" style="2" customWidth="1"/>
    <col min="8979" max="8979" width="12.33203125" style="2" customWidth="1"/>
    <col min="8980" max="8980" width="8.88671875" style="2" customWidth="1"/>
    <col min="8981" max="8981" width="12.44140625" style="2" customWidth="1"/>
    <col min="8982" max="8982" width="11.44140625" style="2" customWidth="1"/>
    <col min="8983" max="8983" width="13.109375" style="2" customWidth="1"/>
    <col min="8984" max="9222" width="8.88671875" style="2"/>
    <col min="9223" max="9223" width="6.109375" style="2" customWidth="1"/>
    <col min="9224" max="9224" width="24" style="2" customWidth="1"/>
    <col min="9225" max="9225" width="5.88671875" style="2" customWidth="1"/>
    <col min="9226" max="9226" width="9.109375" style="2" customWidth="1"/>
    <col min="9227" max="9227" width="9" style="2" customWidth="1"/>
    <col min="9228" max="9228" width="8.109375" style="2" customWidth="1"/>
    <col min="9229" max="9229" width="12" style="2" customWidth="1"/>
    <col min="9230" max="9230" width="13.109375" style="2" customWidth="1"/>
    <col min="9231" max="9231" width="11.6640625" style="2" customWidth="1"/>
    <col min="9232" max="9232" width="7.88671875" style="2" customWidth="1"/>
    <col min="9233" max="9233" width="11.6640625" style="2" customWidth="1"/>
    <col min="9234" max="9234" width="10.5546875" style="2" customWidth="1"/>
    <col min="9235" max="9235" width="12.33203125" style="2" customWidth="1"/>
    <col min="9236" max="9236" width="8.88671875" style="2" customWidth="1"/>
    <col min="9237" max="9237" width="12.44140625" style="2" customWidth="1"/>
    <col min="9238" max="9238" width="11.44140625" style="2" customWidth="1"/>
    <col min="9239" max="9239" width="13.109375" style="2" customWidth="1"/>
    <col min="9240" max="9478" width="8.88671875" style="2"/>
    <col min="9479" max="9479" width="6.109375" style="2" customWidth="1"/>
    <col min="9480" max="9480" width="24" style="2" customWidth="1"/>
    <col min="9481" max="9481" width="5.88671875" style="2" customWidth="1"/>
    <col min="9482" max="9482" width="9.109375" style="2" customWidth="1"/>
    <col min="9483" max="9483" width="9" style="2" customWidth="1"/>
    <col min="9484" max="9484" width="8.109375" style="2" customWidth="1"/>
    <col min="9485" max="9485" width="12" style="2" customWidth="1"/>
    <col min="9486" max="9486" width="13.109375" style="2" customWidth="1"/>
    <col min="9487" max="9487" width="11.6640625" style="2" customWidth="1"/>
    <col min="9488" max="9488" width="7.88671875" style="2" customWidth="1"/>
    <col min="9489" max="9489" width="11.6640625" style="2" customWidth="1"/>
    <col min="9490" max="9490" width="10.5546875" style="2" customWidth="1"/>
    <col min="9491" max="9491" width="12.33203125" style="2" customWidth="1"/>
    <col min="9492" max="9492" width="8.88671875" style="2" customWidth="1"/>
    <col min="9493" max="9493" width="12.44140625" style="2" customWidth="1"/>
    <col min="9494" max="9494" width="11.44140625" style="2" customWidth="1"/>
    <col min="9495" max="9495" width="13.109375" style="2" customWidth="1"/>
    <col min="9496" max="9734" width="8.88671875" style="2"/>
    <col min="9735" max="9735" width="6.109375" style="2" customWidth="1"/>
    <col min="9736" max="9736" width="24" style="2" customWidth="1"/>
    <col min="9737" max="9737" width="5.88671875" style="2" customWidth="1"/>
    <col min="9738" max="9738" width="9.109375" style="2" customWidth="1"/>
    <col min="9739" max="9739" width="9" style="2" customWidth="1"/>
    <col min="9740" max="9740" width="8.109375" style="2" customWidth="1"/>
    <col min="9741" max="9741" width="12" style="2" customWidth="1"/>
    <col min="9742" max="9742" width="13.109375" style="2" customWidth="1"/>
    <col min="9743" max="9743" width="11.6640625" style="2" customWidth="1"/>
    <col min="9744" max="9744" width="7.88671875" style="2" customWidth="1"/>
    <col min="9745" max="9745" width="11.6640625" style="2" customWidth="1"/>
    <col min="9746" max="9746" width="10.5546875" style="2" customWidth="1"/>
    <col min="9747" max="9747" width="12.33203125" style="2" customWidth="1"/>
    <col min="9748" max="9748" width="8.88671875" style="2" customWidth="1"/>
    <col min="9749" max="9749" width="12.44140625" style="2" customWidth="1"/>
    <col min="9750" max="9750" width="11.44140625" style="2" customWidth="1"/>
    <col min="9751" max="9751" width="13.109375" style="2" customWidth="1"/>
    <col min="9752" max="9990" width="8.88671875" style="2"/>
    <col min="9991" max="9991" width="6.109375" style="2" customWidth="1"/>
    <col min="9992" max="9992" width="24" style="2" customWidth="1"/>
    <col min="9993" max="9993" width="5.88671875" style="2" customWidth="1"/>
    <col min="9994" max="9994" width="9.109375" style="2" customWidth="1"/>
    <col min="9995" max="9995" width="9" style="2" customWidth="1"/>
    <col min="9996" max="9996" width="8.109375" style="2" customWidth="1"/>
    <col min="9997" max="9997" width="12" style="2" customWidth="1"/>
    <col min="9998" max="9998" width="13.109375" style="2" customWidth="1"/>
    <col min="9999" max="9999" width="11.6640625" style="2" customWidth="1"/>
    <col min="10000" max="10000" width="7.88671875" style="2" customWidth="1"/>
    <col min="10001" max="10001" width="11.6640625" style="2" customWidth="1"/>
    <col min="10002" max="10002" width="10.5546875" style="2" customWidth="1"/>
    <col min="10003" max="10003" width="12.33203125" style="2" customWidth="1"/>
    <col min="10004" max="10004" width="8.88671875" style="2" customWidth="1"/>
    <col min="10005" max="10005" width="12.44140625" style="2" customWidth="1"/>
    <col min="10006" max="10006" width="11.44140625" style="2" customWidth="1"/>
    <col min="10007" max="10007" width="13.109375" style="2" customWidth="1"/>
    <col min="10008" max="10246" width="8.88671875" style="2"/>
    <col min="10247" max="10247" width="6.109375" style="2" customWidth="1"/>
    <col min="10248" max="10248" width="24" style="2" customWidth="1"/>
    <col min="10249" max="10249" width="5.88671875" style="2" customWidth="1"/>
    <col min="10250" max="10250" width="9.109375" style="2" customWidth="1"/>
    <col min="10251" max="10251" width="9" style="2" customWidth="1"/>
    <col min="10252" max="10252" width="8.109375" style="2" customWidth="1"/>
    <col min="10253" max="10253" width="12" style="2" customWidth="1"/>
    <col min="10254" max="10254" width="13.109375" style="2" customWidth="1"/>
    <col min="10255" max="10255" width="11.6640625" style="2" customWidth="1"/>
    <col min="10256" max="10256" width="7.88671875" style="2" customWidth="1"/>
    <col min="10257" max="10257" width="11.6640625" style="2" customWidth="1"/>
    <col min="10258" max="10258" width="10.5546875" style="2" customWidth="1"/>
    <col min="10259" max="10259" width="12.33203125" style="2" customWidth="1"/>
    <col min="10260" max="10260" width="8.88671875" style="2" customWidth="1"/>
    <col min="10261" max="10261" width="12.44140625" style="2" customWidth="1"/>
    <col min="10262" max="10262" width="11.44140625" style="2" customWidth="1"/>
    <col min="10263" max="10263" width="13.109375" style="2" customWidth="1"/>
    <col min="10264" max="10502" width="8.88671875" style="2"/>
    <col min="10503" max="10503" width="6.109375" style="2" customWidth="1"/>
    <col min="10504" max="10504" width="24" style="2" customWidth="1"/>
    <col min="10505" max="10505" width="5.88671875" style="2" customWidth="1"/>
    <col min="10506" max="10506" width="9.109375" style="2" customWidth="1"/>
    <col min="10507" max="10507" width="9" style="2" customWidth="1"/>
    <col min="10508" max="10508" width="8.109375" style="2" customWidth="1"/>
    <col min="10509" max="10509" width="12" style="2" customWidth="1"/>
    <col min="10510" max="10510" width="13.109375" style="2" customWidth="1"/>
    <col min="10511" max="10511" width="11.6640625" style="2" customWidth="1"/>
    <col min="10512" max="10512" width="7.88671875" style="2" customWidth="1"/>
    <col min="10513" max="10513" width="11.6640625" style="2" customWidth="1"/>
    <col min="10514" max="10514" width="10.5546875" style="2" customWidth="1"/>
    <col min="10515" max="10515" width="12.33203125" style="2" customWidth="1"/>
    <col min="10516" max="10516" width="8.88671875" style="2" customWidth="1"/>
    <col min="10517" max="10517" width="12.44140625" style="2" customWidth="1"/>
    <col min="10518" max="10518" width="11.44140625" style="2" customWidth="1"/>
    <col min="10519" max="10519" width="13.109375" style="2" customWidth="1"/>
    <col min="10520" max="10758" width="8.88671875" style="2"/>
    <col min="10759" max="10759" width="6.109375" style="2" customWidth="1"/>
    <col min="10760" max="10760" width="24" style="2" customWidth="1"/>
    <col min="10761" max="10761" width="5.88671875" style="2" customWidth="1"/>
    <col min="10762" max="10762" width="9.109375" style="2" customWidth="1"/>
    <col min="10763" max="10763" width="9" style="2" customWidth="1"/>
    <col min="10764" max="10764" width="8.109375" style="2" customWidth="1"/>
    <col min="10765" max="10765" width="12" style="2" customWidth="1"/>
    <col min="10766" max="10766" width="13.109375" style="2" customWidth="1"/>
    <col min="10767" max="10767" width="11.6640625" style="2" customWidth="1"/>
    <col min="10768" max="10768" width="7.88671875" style="2" customWidth="1"/>
    <col min="10769" max="10769" width="11.6640625" style="2" customWidth="1"/>
    <col min="10770" max="10770" width="10.5546875" style="2" customWidth="1"/>
    <col min="10771" max="10771" width="12.33203125" style="2" customWidth="1"/>
    <col min="10772" max="10772" width="8.88671875" style="2" customWidth="1"/>
    <col min="10773" max="10773" width="12.44140625" style="2" customWidth="1"/>
    <col min="10774" max="10774" width="11.44140625" style="2" customWidth="1"/>
    <col min="10775" max="10775" width="13.109375" style="2" customWidth="1"/>
    <col min="10776" max="11014" width="8.88671875" style="2"/>
    <col min="11015" max="11015" width="6.109375" style="2" customWidth="1"/>
    <col min="11016" max="11016" width="24" style="2" customWidth="1"/>
    <col min="11017" max="11017" width="5.88671875" style="2" customWidth="1"/>
    <col min="11018" max="11018" width="9.109375" style="2" customWidth="1"/>
    <col min="11019" max="11019" width="9" style="2" customWidth="1"/>
    <col min="11020" max="11020" width="8.109375" style="2" customWidth="1"/>
    <col min="11021" max="11021" width="12" style="2" customWidth="1"/>
    <col min="11022" max="11022" width="13.109375" style="2" customWidth="1"/>
    <col min="11023" max="11023" width="11.6640625" style="2" customWidth="1"/>
    <col min="11024" max="11024" width="7.88671875" style="2" customWidth="1"/>
    <col min="11025" max="11025" width="11.6640625" style="2" customWidth="1"/>
    <col min="11026" max="11026" width="10.5546875" style="2" customWidth="1"/>
    <col min="11027" max="11027" width="12.33203125" style="2" customWidth="1"/>
    <col min="11028" max="11028" width="8.88671875" style="2" customWidth="1"/>
    <col min="11029" max="11029" width="12.44140625" style="2" customWidth="1"/>
    <col min="11030" max="11030" width="11.44140625" style="2" customWidth="1"/>
    <col min="11031" max="11031" width="13.109375" style="2" customWidth="1"/>
    <col min="11032" max="11270" width="8.88671875" style="2"/>
    <col min="11271" max="11271" width="6.109375" style="2" customWidth="1"/>
    <col min="11272" max="11272" width="24" style="2" customWidth="1"/>
    <col min="11273" max="11273" width="5.88671875" style="2" customWidth="1"/>
    <col min="11274" max="11274" width="9.109375" style="2" customWidth="1"/>
    <col min="11275" max="11275" width="9" style="2" customWidth="1"/>
    <col min="11276" max="11276" width="8.109375" style="2" customWidth="1"/>
    <col min="11277" max="11277" width="12" style="2" customWidth="1"/>
    <col min="11278" max="11278" width="13.109375" style="2" customWidth="1"/>
    <col min="11279" max="11279" width="11.6640625" style="2" customWidth="1"/>
    <col min="11280" max="11280" width="7.88671875" style="2" customWidth="1"/>
    <col min="11281" max="11281" width="11.6640625" style="2" customWidth="1"/>
    <col min="11282" max="11282" width="10.5546875" style="2" customWidth="1"/>
    <col min="11283" max="11283" width="12.33203125" style="2" customWidth="1"/>
    <col min="11284" max="11284" width="8.88671875" style="2" customWidth="1"/>
    <col min="11285" max="11285" width="12.44140625" style="2" customWidth="1"/>
    <col min="11286" max="11286" width="11.44140625" style="2" customWidth="1"/>
    <col min="11287" max="11287" width="13.109375" style="2" customWidth="1"/>
    <col min="11288" max="11526" width="8.88671875" style="2"/>
    <col min="11527" max="11527" width="6.109375" style="2" customWidth="1"/>
    <col min="11528" max="11528" width="24" style="2" customWidth="1"/>
    <col min="11529" max="11529" width="5.88671875" style="2" customWidth="1"/>
    <col min="11530" max="11530" width="9.109375" style="2" customWidth="1"/>
    <col min="11531" max="11531" width="9" style="2" customWidth="1"/>
    <col min="11532" max="11532" width="8.109375" style="2" customWidth="1"/>
    <col min="11533" max="11533" width="12" style="2" customWidth="1"/>
    <col min="11534" max="11534" width="13.109375" style="2" customWidth="1"/>
    <col min="11535" max="11535" width="11.6640625" style="2" customWidth="1"/>
    <col min="11536" max="11536" width="7.88671875" style="2" customWidth="1"/>
    <col min="11537" max="11537" width="11.6640625" style="2" customWidth="1"/>
    <col min="11538" max="11538" width="10.5546875" style="2" customWidth="1"/>
    <col min="11539" max="11539" width="12.33203125" style="2" customWidth="1"/>
    <col min="11540" max="11540" width="8.88671875" style="2" customWidth="1"/>
    <col min="11541" max="11541" width="12.44140625" style="2" customWidth="1"/>
    <col min="11542" max="11542" width="11.44140625" style="2" customWidth="1"/>
    <col min="11543" max="11543" width="13.109375" style="2" customWidth="1"/>
    <col min="11544" max="11782" width="8.88671875" style="2"/>
    <col min="11783" max="11783" width="6.109375" style="2" customWidth="1"/>
    <col min="11784" max="11784" width="24" style="2" customWidth="1"/>
    <col min="11785" max="11785" width="5.88671875" style="2" customWidth="1"/>
    <col min="11786" max="11786" width="9.109375" style="2" customWidth="1"/>
    <col min="11787" max="11787" width="9" style="2" customWidth="1"/>
    <col min="11788" max="11788" width="8.109375" style="2" customWidth="1"/>
    <col min="11789" max="11789" width="12" style="2" customWidth="1"/>
    <col min="11790" max="11790" width="13.109375" style="2" customWidth="1"/>
    <col min="11791" max="11791" width="11.6640625" style="2" customWidth="1"/>
    <col min="11792" max="11792" width="7.88671875" style="2" customWidth="1"/>
    <col min="11793" max="11793" width="11.6640625" style="2" customWidth="1"/>
    <col min="11794" max="11794" width="10.5546875" style="2" customWidth="1"/>
    <col min="11795" max="11795" width="12.33203125" style="2" customWidth="1"/>
    <col min="11796" max="11796" width="8.88671875" style="2" customWidth="1"/>
    <col min="11797" max="11797" width="12.44140625" style="2" customWidth="1"/>
    <col min="11798" max="11798" width="11.44140625" style="2" customWidth="1"/>
    <col min="11799" max="11799" width="13.109375" style="2" customWidth="1"/>
    <col min="11800" max="12038" width="8.88671875" style="2"/>
    <col min="12039" max="12039" width="6.109375" style="2" customWidth="1"/>
    <col min="12040" max="12040" width="24" style="2" customWidth="1"/>
    <col min="12041" max="12041" width="5.88671875" style="2" customWidth="1"/>
    <col min="12042" max="12042" width="9.109375" style="2" customWidth="1"/>
    <col min="12043" max="12043" width="9" style="2" customWidth="1"/>
    <col min="12044" max="12044" width="8.109375" style="2" customWidth="1"/>
    <col min="12045" max="12045" width="12" style="2" customWidth="1"/>
    <col min="12046" max="12046" width="13.109375" style="2" customWidth="1"/>
    <col min="12047" max="12047" width="11.6640625" style="2" customWidth="1"/>
    <col min="12048" max="12048" width="7.88671875" style="2" customWidth="1"/>
    <col min="12049" max="12049" width="11.6640625" style="2" customWidth="1"/>
    <col min="12050" max="12050" width="10.5546875" style="2" customWidth="1"/>
    <col min="12051" max="12051" width="12.33203125" style="2" customWidth="1"/>
    <col min="12052" max="12052" width="8.88671875" style="2" customWidth="1"/>
    <col min="12053" max="12053" width="12.44140625" style="2" customWidth="1"/>
    <col min="12054" max="12054" width="11.44140625" style="2" customWidth="1"/>
    <col min="12055" max="12055" width="13.109375" style="2" customWidth="1"/>
    <col min="12056" max="12294" width="8.88671875" style="2"/>
    <col min="12295" max="12295" width="6.109375" style="2" customWidth="1"/>
    <col min="12296" max="12296" width="24" style="2" customWidth="1"/>
    <col min="12297" max="12297" width="5.88671875" style="2" customWidth="1"/>
    <col min="12298" max="12298" width="9.109375" style="2" customWidth="1"/>
    <col min="12299" max="12299" width="9" style="2" customWidth="1"/>
    <col min="12300" max="12300" width="8.109375" style="2" customWidth="1"/>
    <col min="12301" max="12301" width="12" style="2" customWidth="1"/>
    <col min="12302" max="12302" width="13.109375" style="2" customWidth="1"/>
    <col min="12303" max="12303" width="11.6640625" style="2" customWidth="1"/>
    <col min="12304" max="12304" width="7.88671875" style="2" customWidth="1"/>
    <col min="12305" max="12305" width="11.6640625" style="2" customWidth="1"/>
    <col min="12306" max="12306" width="10.5546875" style="2" customWidth="1"/>
    <col min="12307" max="12307" width="12.33203125" style="2" customWidth="1"/>
    <col min="12308" max="12308" width="8.88671875" style="2" customWidth="1"/>
    <col min="12309" max="12309" width="12.44140625" style="2" customWidth="1"/>
    <col min="12310" max="12310" width="11.44140625" style="2" customWidth="1"/>
    <col min="12311" max="12311" width="13.109375" style="2" customWidth="1"/>
    <col min="12312" max="12550" width="8.88671875" style="2"/>
    <col min="12551" max="12551" width="6.109375" style="2" customWidth="1"/>
    <col min="12552" max="12552" width="24" style="2" customWidth="1"/>
    <col min="12553" max="12553" width="5.88671875" style="2" customWidth="1"/>
    <col min="12554" max="12554" width="9.109375" style="2" customWidth="1"/>
    <col min="12555" max="12555" width="9" style="2" customWidth="1"/>
    <col min="12556" max="12556" width="8.109375" style="2" customWidth="1"/>
    <col min="12557" max="12557" width="12" style="2" customWidth="1"/>
    <col min="12558" max="12558" width="13.109375" style="2" customWidth="1"/>
    <col min="12559" max="12559" width="11.6640625" style="2" customWidth="1"/>
    <col min="12560" max="12560" width="7.88671875" style="2" customWidth="1"/>
    <col min="12561" max="12561" width="11.6640625" style="2" customWidth="1"/>
    <col min="12562" max="12562" width="10.5546875" style="2" customWidth="1"/>
    <col min="12563" max="12563" width="12.33203125" style="2" customWidth="1"/>
    <col min="12564" max="12564" width="8.88671875" style="2" customWidth="1"/>
    <col min="12565" max="12565" width="12.44140625" style="2" customWidth="1"/>
    <col min="12566" max="12566" width="11.44140625" style="2" customWidth="1"/>
    <col min="12567" max="12567" width="13.109375" style="2" customWidth="1"/>
    <col min="12568" max="12806" width="8.88671875" style="2"/>
    <col min="12807" max="12807" width="6.109375" style="2" customWidth="1"/>
    <col min="12808" max="12808" width="24" style="2" customWidth="1"/>
    <col min="12809" max="12809" width="5.88671875" style="2" customWidth="1"/>
    <col min="12810" max="12810" width="9.109375" style="2" customWidth="1"/>
    <col min="12811" max="12811" width="9" style="2" customWidth="1"/>
    <col min="12812" max="12812" width="8.109375" style="2" customWidth="1"/>
    <col min="12813" max="12813" width="12" style="2" customWidth="1"/>
    <col min="12814" max="12814" width="13.109375" style="2" customWidth="1"/>
    <col min="12815" max="12815" width="11.6640625" style="2" customWidth="1"/>
    <col min="12816" max="12816" width="7.88671875" style="2" customWidth="1"/>
    <col min="12817" max="12817" width="11.6640625" style="2" customWidth="1"/>
    <col min="12818" max="12818" width="10.5546875" style="2" customWidth="1"/>
    <col min="12819" max="12819" width="12.33203125" style="2" customWidth="1"/>
    <col min="12820" max="12820" width="8.88671875" style="2" customWidth="1"/>
    <col min="12821" max="12821" width="12.44140625" style="2" customWidth="1"/>
    <col min="12822" max="12822" width="11.44140625" style="2" customWidth="1"/>
    <col min="12823" max="12823" width="13.109375" style="2" customWidth="1"/>
    <col min="12824" max="13062" width="8.88671875" style="2"/>
    <col min="13063" max="13063" width="6.109375" style="2" customWidth="1"/>
    <col min="13064" max="13064" width="24" style="2" customWidth="1"/>
    <col min="13065" max="13065" width="5.88671875" style="2" customWidth="1"/>
    <col min="13066" max="13066" width="9.109375" style="2" customWidth="1"/>
    <col min="13067" max="13067" width="9" style="2" customWidth="1"/>
    <col min="13068" max="13068" width="8.109375" style="2" customWidth="1"/>
    <col min="13069" max="13069" width="12" style="2" customWidth="1"/>
    <col min="13070" max="13070" width="13.109375" style="2" customWidth="1"/>
    <col min="13071" max="13071" width="11.6640625" style="2" customWidth="1"/>
    <col min="13072" max="13072" width="7.88671875" style="2" customWidth="1"/>
    <col min="13073" max="13073" width="11.6640625" style="2" customWidth="1"/>
    <col min="13074" max="13074" width="10.5546875" style="2" customWidth="1"/>
    <col min="13075" max="13075" width="12.33203125" style="2" customWidth="1"/>
    <col min="13076" max="13076" width="8.88671875" style="2" customWidth="1"/>
    <col min="13077" max="13077" width="12.44140625" style="2" customWidth="1"/>
    <col min="13078" max="13078" width="11.44140625" style="2" customWidth="1"/>
    <col min="13079" max="13079" width="13.109375" style="2" customWidth="1"/>
    <col min="13080" max="13318" width="8.88671875" style="2"/>
    <col min="13319" max="13319" width="6.109375" style="2" customWidth="1"/>
    <col min="13320" max="13320" width="24" style="2" customWidth="1"/>
    <col min="13321" max="13321" width="5.88671875" style="2" customWidth="1"/>
    <col min="13322" max="13322" width="9.109375" style="2" customWidth="1"/>
    <col min="13323" max="13323" width="9" style="2" customWidth="1"/>
    <col min="13324" max="13324" width="8.109375" style="2" customWidth="1"/>
    <col min="13325" max="13325" width="12" style="2" customWidth="1"/>
    <col min="13326" max="13326" width="13.109375" style="2" customWidth="1"/>
    <col min="13327" max="13327" width="11.6640625" style="2" customWidth="1"/>
    <col min="13328" max="13328" width="7.88671875" style="2" customWidth="1"/>
    <col min="13329" max="13329" width="11.6640625" style="2" customWidth="1"/>
    <col min="13330" max="13330" width="10.5546875" style="2" customWidth="1"/>
    <col min="13331" max="13331" width="12.33203125" style="2" customWidth="1"/>
    <col min="13332" max="13332" width="8.88671875" style="2" customWidth="1"/>
    <col min="13333" max="13333" width="12.44140625" style="2" customWidth="1"/>
    <col min="13334" max="13334" width="11.44140625" style="2" customWidth="1"/>
    <col min="13335" max="13335" width="13.109375" style="2" customWidth="1"/>
    <col min="13336" max="13574" width="8.88671875" style="2"/>
    <col min="13575" max="13575" width="6.109375" style="2" customWidth="1"/>
    <col min="13576" max="13576" width="24" style="2" customWidth="1"/>
    <col min="13577" max="13577" width="5.88671875" style="2" customWidth="1"/>
    <col min="13578" max="13578" width="9.109375" style="2" customWidth="1"/>
    <col min="13579" max="13579" width="9" style="2" customWidth="1"/>
    <col min="13580" max="13580" width="8.109375" style="2" customWidth="1"/>
    <col min="13581" max="13581" width="12" style="2" customWidth="1"/>
    <col min="13582" max="13582" width="13.109375" style="2" customWidth="1"/>
    <col min="13583" max="13583" width="11.6640625" style="2" customWidth="1"/>
    <col min="13584" max="13584" width="7.88671875" style="2" customWidth="1"/>
    <col min="13585" max="13585" width="11.6640625" style="2" customWidth="1"/>
    <col min="13586" max="13586" width="10.5546875" style="2" customWidth="1"/>
    <col min="13587" max="13587" width="12.33203125" style="2" customWidth="1"/>
    <col min="13588" max="13588" width="8.88671875" style="2" customWidth="1"/>
    <col min="13589" max="13589" width="12.44140625" style="2" customWidth="1"/>
    <col min="13590" max="13590" width="11.44140625" style="2" customWidth="1"/>
    <col min="13591" max="13591" width="13.109375" style="2" customWidth="1"/>
    <col min="13592" max="13830" width="8.88671875" style="2"/>
    <col min="13831" max="13831" width="6.109375" style="2" customWidth="1"/>
    <col min="13832" max="13832" width="24" style="2" customWidth="1"/>
    <col min="13833" max="13833" width="5.88671875" style="2" customWidth="1"/>
    <col min="13834" max="13834" width="9.109375" style="2" customWidth="1"/>
    <col min="13835" max="13835" width="9" style="2" customWidth="1"/>
    <col min="13836" max="13836" width="8.109375" style="2" customWidth="1"/>
    <col min="13837" max="13837" width="12" style="2" customWidth="1"/>
    <col min="13838" max="13838" width="13.109375" style="2" customWidth="1"/>
    <col min="13839" max="13839" width="11.6640625" style="2" customWidth="1"/>
    <col min="13840" max="13840" width="7.88671875" style="2" customWidth="1"/>
    <col min="13841" max="13841" width="11.6640625" style="2" customWidth="1"/>
    <col min="13842" max="13842" width="10.5546875" style="2" customWidth="1"/>
    <col min="13843" max="13843" width="12.33203125" style="2" customWidth="1"/>
    <col min="13844" max="13844" width="8.88671875" style="2" customWidth="1"/>
    <col min="13845" max="13845" width="12.44140625" style="2" customWidth="1"/>
    <col min="13846" max="13846" width="11.44140625" style="2" customWidth="1"/>
    <col min="13847" max="13847" width="13.109375" style="2" customWidth="1"/>
    <col min="13848" max="14086" width="8.88671875" style="2"/>
    <col min="14087" max="14087" width="6.109375" style="2" customWidth="1"/>
    <col min="14088" max="14088" width="24" style="2" customWidth="1"/>
    <col min="14089" max="14089" width="5.88671875" style="2" customWidth="1"/>
    <col min="14090" max="14090" width="9.109375" style="2" customWidth="1"/>
    <col min="14091" max="14091" width="9" style="2" customWidth="1"/>
    <col min="14092" max="14092" width="8.109375" style="2" customWidth="1"/>
    <col min="14093" max="14093" width="12" style="2" customWidth="1"/>
    <col min="14094" max="14094" width="13.109375" style="2" customWidth="1"/>
    <col min="14095" max="14095" width="11.6640625" style="2" customWidth="1"/>
    <col min="14096" max="14096" width="7.88671875" style="2" customWidth="1"/>
    <col min="14097" max="14097" width="11.6640625" style="2" customWidth="1"/>
    <col min="14098" max="14098" width="10.5546875" style="2" customWidth="1"/>
    <col min="14099" max="14099" width="12.33203125" style="2" customWidth="1"/>
    <col min="14100" max="14100" width="8.88671875" style="2" customWidth="1"/>
    <col min="14101" max="14101" width="12.44140625" style="2" customWidth="1"/>
    <col min="14102" max="14102" width="11.44140625" style="2" customWidth="1"/>
    <col min="14103" max="14103" width="13.109375" style="2" customWidth="1"/>
    <col min="14104" max="14342" width="8.88671875" style="2"/>
    <col min="14343" max="14343" width="6.109375" style="2" customWidth="1"/>
    <col min="14344" max="14344" width="24" style="2" customWidth="1"/>
    <col min="14345" max="14345" width="5.88671875" style="2" customWidth="1"/>
    <col min="14346" max="14346" width="9.109375" style="2" customWidth="1"/>
    <col min="14347" max="14347" width="9" style="2" customWidth="1"/>
    <col min="14348" max="14348" width="8.109375" style="2" customWidth="1"/>
    <col min="14349" max="14349" width="12" style="2" customWidth="1"/>
    <col min="14350" max="14350" width="13.109375" style="2" customWidth="1"/>
    <col min="14351" max="14351" width="11.6640625" style="2" customWidth="1"/>
    <col min="14352" max="14352" width="7.88671875" style="2" customWidth="1"/>
    <col min="14353" max="14353" width="11.6640625" style="2" customWidth="1"/>
    <col min="14354" max="14354" width="10.5546875" style="2" customWidth="1"/>
    <col min="14355" max="14355" width="12.33203125" style="2" customWidth="1"/>
    <col min="14356" max="14356" width="8.88671875" style="2" customWidth="1"/>
    <col min="14357" max="14357" width="12.44140625" style="2" customWidth="1"/>
    <col min="14358" max="14358" width="11.44140625" style="2" customWidth="1"/>
    <col min="14359" max="14359" width="13.109375" style="2" customWidth="1"/>
    <col min="14360" max="14598" width="8.88671875" style="2"/>
    <col min="14599" max="14599" width="6.109375" style="2" customWidth="1"/>
    <col min="14600" max="14600" width="24" style="2" customWidth="1"/>
    <col min="14601" max="14601" width="5.88671875" style="2" customWidth="1"/>
    <col min="14602" max="14602" width="9.109375" style="2" customWidth="1"/>
    <col min="14603" max="14603" width="9" style="2" customWidth="1"/>
    <col min="14604" max="14604" width="8.109375" style="2" customWidth="1"/>
    <col min="14605" max="14605" width="12" style="2" customWidth="1"/>
    <col min="14606" max="14606" width="13.109375" style="2" customWidth="1"/>
    <col min="14607" max="14607" width="11.6640625" style="2" customWidth="1"/>
    <col min="14608" max="14608" width="7.88671875" style="2" customWidth="1"/>
    <col min="14609" max="14609" width="11.6640625" style="2" customWidth="1"/>
    <col min="14610" max="14610" width="10.5546875" style="2" customWidth="1"/>
    <col min="14611" max="14611" width="12.33203125" style="2" customWidth="1"/>
    <col min="14612" max="14612" width="8.88671875" style="2" customWidth="1"/>
    <col min="14613" max="14613" width="12.44140625" style="2" customWidth="1"/>
    <col min="14614" max="14614" width="11.44140625" style="2" customWidth="1"/>
    <col min="14615" max="14615" width="13.109375" style="2" customWidth="1"/>
    <col min="14616" max="14854" width="8.88671875" style="2"/>
    <col min="14855" max="14855" width="6.109375" style="2" customWidth="1"/>
    <col min="14856" max="14856" width="24" style="2" customWidth="1"/>
    <col min="14857" max="14857" width="5.88671875" style="2" customWidth="1"/>
    <col min="14858" max="14858" width="9.109375" style="2" customWidth="1"/>
    <col min="14859" max="14859" width="9" style="2" customWidth="1"/>
    <col min="14860" max="14860" width="8.109375" style="2" customWidth="1"/>
    <col min="14861" max="14861" width="12" style="2" customWidth="1"/>
    <col min="14862" max="14862" width="13.109375" style="2" customWidth="1"/>
    <col min="14863" max="14863" width="11.6640625" style="2" customWidth="1"/>
    <col min="14864" max="14864" width="7.88671875" style="2" customWidth="1"/>
    <col min="14865" max="14865" width="11.6640625" style="2" customWidth="1"/>
    <col min="14866" max="14866" width="10.5546875" style="2" customWidth="1"/>
    <col min="14867" max="14867" width="12.33203125" style="2" customWidth="1"/>
    <col min="14868" max="14868" width="8.88671875" style="2" customWidth="1"/>
    <col min="14869" max="14869" width="12.44140625" style="2" customWidth="1"/>
    <col min="14870" max="14870" width="11.44140625" style="2" customWidth="1"/>
    <col min="14871" max="14871" width="13.109375" style="2" customWidth="1"/>
    <col min="14872" max="15110" width="8.88671875" style="2"/>
    <col min="15111" max="15111" width="6.109375" style="2" customWidth="1"/>
    <col min="15112" max="15112" width="24" style="2" customWidth="1"/>
    <col min="15113" max="15113" width="5.88671875" style="2" customWidth="1"/>
    <col min="15114" max="15114" width="9.109375" style="2" customWidth="1"/>
    <col min="15115" max="15115" width="9" style="2" customWidth="1"/>
    <col min="15116" max="15116" width="8.109375" style="2" customWidth="1"/>
    <col min="15117" max="15117" width="12" style="2" customWidth="1"/>
    <col min="15118" max="15118" width="13.109375" style="2" customWidth="1"/>
    <col min="15119" max="15119" width="11.6640625" style="2" customWidth="1"/>
    <col min="15120" max="15120" width="7.88671875" style="2" customWidth="1"/>
    <col min="15121" max="15121" width="11.6640625" style="2" customWidth="1"/>
    <col min="15122" max="15122" width="10.5546875" style="2" customWidth="1"/>
    <col min="15123" max="15123" width="12.33203125" style="2" customWidth="1"/>
    <col min="15124" max="15124" width="8.88671875" style="2" customWidth="1"/>
    <col min="15125" max="15125" width="12.44140625" style="2" customWidth="1"/>
    <col min="15126" max="15126" width="11.44140625" style="2" customWidth="1"/>
    <col min="15127" max="15127" width="13.109375" style="2" customWidth="1"/>
    <col min="15128" max="15366" width="8.88671875" style="2"/>
    <col min="15367" max="15367" width="6.109375" style="2" customWidth="1"/>
    <col min="15368" max="15368" width="24" style="2" customWidth="1"/>
    <col min="15369" max="15369" width="5.88671875" style="2" customWidth="1"/>
    <col min="15370" max="15370" width="9.109375" style="2" customWidth="1"/>
    <col min="15371" max="15371" width="9" style="2" customWidth="1"/>
    <col min="15372" max="15372" width="8.109375" style="2" customWidth="1"/>
    <col min="15373" max="15373" width="12" style="2" customWidth="1"/>
    <col min="15374" max="15374" width="13.109375" style="2" customWidth="1"/>
    <col min="15375" max="15375" width="11.6640625" style="2" customWidth="1"/>
    <col min="15376" max="15376" width="7.88671875" style="2" customWidth="1"/>
    <col min="15377" max="15377" width="11.6640625" style="2" customWidth="1"/>
    <col min="15378" max="15378" width="10.5546875" style="2" customWidth="1"/>
    <col min="15379" max="15379" width="12.33203125" style="2" customWidth="1"/>
    <col min="15380" max="15380" width="8.88671875" style="2" customWidth="1"/>
    <col min="15381" max="15381" width="12.44140625" style="2" customWidth="1"/>
    <col min="15382" max="15382" width="11.44140625" style="2" customWidth="1"/>
    <col min="15383" max="15383" width="13.109375" style="2" customWidth="1"/>
    <col min="15384" max="15622" width="8.88671875" style="2"/>
    <col min="15623" max="15623" width="6.109375" style="2" customWidth="1"/>
    <col min="15624" max="15624" width="24" style="2" customWidth="1"/>
    <col min="15625" max="15625" width="5.88671875" style="2" customWidth="1"/>
    <col min="15626" max="15626" width="9.109375" style="2" customWidth="1"/>
    <col min="15627" max="15627" width="9" style="2" customWidth="1"/>
    <col min="15628" max="15628" width="8.109375" style="2" customWidth="1"/>
    <col min="15629" max="15629" width="12" style="2" customWidth="1"/>
    <col min="15630" max="15630" width="13.109375" style="2" customWidth="1"/>
    <col min="15631" max="15631" width="11.6640625" style="2" customWidth="1"/>
    <col min="15632" max="15632" width="7.88671875" style="2" customWidth="1"/>
    <col min="15633" max="15633" width="11.6640625" style="2" customWidth="1"/>
    <col min="15634" max="15634" width="10.5546875" style="2" customWidth="1"/>
    <col min="15635" max="15635" width="12.33203125" style="2" customWidth="1"/>
    <col min="15636" max="15636" width="8.88671875" style="2" customWidth="1"/>
    <col min="15637" max="15637" width="12.44140625" style="2" customWidth="1"/>
    <col min="15638" max="15638" width="11.44140625" style="2" customWidth="1"/>
    <col min="15639" max="15639" width="13.109375" style="2" customWidth="1"/>
    <col min="15640" max="15878" width="8.88671875" style="2"/>
    <col min="15879" max="15879" width="6.109375" style="2" customWidth="1"/>
    <col min="15880" max="15880" width="24" style="2" customWidth="1"/>
    <col min="15881" max="15881" width="5.88671875" style="2" customWidth="1"/>
    <col min="15882" max="15882" width="9.109375" style="2" customWidth="1"/>
    <col min="15883" max="15883" width="9" style="2" customWidth="1"/>
    <col min="15884" max="15884" width="8.109375" style="2" customWidth="1"/>
    <col min="15885" max="15885" width="12" style="2" customWidth="1"/>
    <col min="15886" max="15886" width="13.109375" style="2" customWidth="1"/>
    <col min="15887" max="15887" width="11.6640625" style="2" customWidth="1"/>
    <col min="15888" max="15888" width="7.88671875" style="2" customWidth="1"/>
    <col min="15889" max="15889" width="11.6640625" style="2" customWidth="1"/>
    <col min="15890" max="15890" width="10.5546875" style="2" customWidth="1"/>
    <col min="15891" max="15891" width="12.33203125" style="2" customWidth="1"/>
    <col min="15892" max="15892" width="8.88671875" style="2" customWidth="1"/>
    <col min="15893" max="15893" width="12.44140625" style="2" customWidth="1"/>
    <col min="15894" max="15894" width="11.44140625" style="2" customWidth="1"/>
    <col min="15895" max="15895" width="13.109375" style="2" customWidth="1"/>
    <col min="15896" max="16134" width="8.88671875" style="2"/>
    <col min="16135" max="16135" width="6.109375" style="2" customWidth="1"/>
    <col min="16136" max="16136" width="24" style="2" customWidth="1"/>
    <col min="16137" max="16137" width="5.88671875" style="2" customWidth="1"/>
    <col min="16138" max="16138" width="9.109375" style="2" customWidth="1"/>
    <col min="16139" max="16139" width="9" style="2" customWidth="1"/>
    <col min="16140" max="16140" width="8.109375" style="2" customWidth="1"/>
    <col min="16141" max="16141" width="12" style="2" customWidth="1"/>
    <col min="16142" max="16142" width="13.109375" style="2" customWidth="1"/>
    <col min="16143" max="16143" width="11.6640625" style="2" customWidth="1"/>
    <col min="16144" max="16144" width="7.88671875" style="2" customWidth="1"/>
    <col min="16145" max="16145" width="11.6640625" style="2" customWidth="1"/>
    <col min="16146" max="16146" width="10.5546875" style="2" customWidth="1"/>
    <col min="16147" max="16147" width="12.33203125" style="2" customWidth="1"/>
    <col min="16148" max="16148" width="8.88671875" style="2" customWidth="1"/>
    <col min="16149" max="16149" width="12.44140625" style="2" customWidth="1"/>
    <col min="16150" max="16150" width="11.44140625" style="2" customWidth="1"/>
    <col min="16151" max="16151" width="13.109375" style="2" customWidth="1"/>
    <col min="16152" max="16384" width="8.88671875" style="2"/>
  </cols>
  <sheetData>
    <row r="1" spans="1:28" x14ac:dyDescent="0.25">
      <c r="A1" s="26"/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1"/>
      <c r="R1" s="7"/>
      <c r="S1" s="7"/>
      <c r="T1" s="7"/>
      <c r="U1" s="7"/>
      <c r="V1" s="30"/>
    </row>
    <row r="2" spans="1:28" ht="15.6" x14ac:dyDescent="0.3">
      <c r="A2" s="26"/>
      <c r="B2" s="135" t="s">
        <v>40</v>
      </c>
      <c r="C2" s="135"/>
      <c r="D2" s="13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R2" s="5"/>
      <c r="S2" s="5"/>
      <c r="T2" s="5"/>
      <c r="U2" s="5"/>
      <c r="V2" s="5"/>
      <c r="W2" s="2"/>
      <c r="Z2" s="140" t="s">
        <v>49</v>
      </c>
      <c r="AA2" s="140"/>
    </row>
    <row r="3" spans="1:28" x14ac:dyDescent="0.25">
      <c r="A3" s="26"/>
      <c r="B3" s="31"/>
      <c r="C3" s="28"/>
      <c r="D3" s="2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2"/>
    </row>
    <row r="4" spans="1:28" x14ac:dyDescent="0.25">
      <c r="A4" s="26"/>
      <c r="B4" s="136" t="s">
        <v>0</v>
      </c>
      <c r="C4" s="136"/>
      <c r="D4" s="136"/>
      <c r="E4" s="13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T4" s="7"/>
      <c r="U4" s="7"/>
      <c r="V4" s="7"/>
      <c r="Z4" s="136" t="s">
        <v>34</v>
      </c>
      <c r="AA4" s="136"/>
    </row>
    <row r="5" spans="1:28" x14ac:dyDescent="0.25">
      <c r="B5" s="137" t="s">
        <v>41</v>
      </c>
      <c r="C5" s="137"/>
      <c r="D5" s="137"/>
      <c r="E5" s="137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7"/>
      <c r="R5" s="7"/>
      <c r="S5" s="7"/>
      <c r="V5" s="4"/>
      <c r="Z5" s="141" t="s">
        <v>1</v>
      </c>
      <c r="AA5" s="141"/>
    </row>
    <row r="6" spans="1:28" x14ac:dyDescent="0.25">
      <c r="A6" s="26"/>
      <c r="B6" s="31"/>
      <c r="C6" s="28"/>
      <c r="D6" s="2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4"/>
      <c r="R6" s="4"/>
      <c r="S6" s="4"/>
      <c r="T6" s="4"/>
      <c r="U6" s="4"/>
      <c r="V6" s="4"/>
      <c r="W6" s="4"/>
    </row>
    <row r="7" spans="1:28" ht="12.75" customHeight="1" x14ac:dyDescent="0.25">
      <c r="A7" s="138" t="s">
        <v>42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</row>
    <row r="8" spans="1:28" ht="15.75" customHeight="1" x14ac:dyDescent="0.25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</row>
    <row r="9" spans="1:28" ht="53.25" customHeight="1" x14ac:dyDescent="0.25">
      <c r="A9" s="139" t="s">
        <v>50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</row>
    <row r="10" spans="1:28" ht="26.25" customHeight="1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</row>
    <row r="11" spans="1:28" ht="59.25" customHeight="1" thickBot="1" x14ac:dyDescent="0.3">
      <c r="A11" s="32" t="s">
        <v>17</v>
      </c>
      <c r="B11" s="142" t="s">
        <v>4</v>
      </c>
      <c r="C11" s="142"/>
      <c r="D11" s="142"/>
      <c r="E11" s="142"/>
      <c r="F11" s="142"/>
      <c r="G11" s="142"/>
      <c r="H11" s="142"/>
      <c r="I11" s="142"/>
      <c r="J11" s="142"/>
      <c r="K11" s="35" t="s">
        <v>43</v>
      </c>
      <c r="L11" s="35" t="s">
        <v>45</v>
      </c>
      <c r="M11" s="35" t="s">
        <v>10</v>
      </c>
      <c r="N11" s="33" t="s">
        <v>44</v>
      </c>
      <c r="O11" s="12"/>
      <c r="P11" s="12"/>
      <c r="Q11" s="12"/>
      <c r="R11" s="12"/>
      <c r="S11" s="12"/>
      <c r="T11" s="12"/>
      <c r="U11" s="12"/>
      <c r="V11" s="5"/>
      <c r="W11" s="5"/>
    </row>
    <row r="12" spans="1:28" ht="30" customHeight="1" x14ac:dyDescent="0.25">
      <c r="A12" s="36">
        <v>1</v>
      </c>
      <c r="B12" s="143" t="s">
        <v>25</v>
      </c>
      <c r="C12" s="144"/>
      <c r="D12" s="144"/>
      <c r="E12" s="144"/>
      <c r="F12" s="144"/>
      <c r="G12" s="144"/>
      <c r="H12" s="144"/>
      <c r="I12" s="144"/>
      <c r="J12" s="144"/>
      <c r="K12" s="47"/>
      <c r="L12" s="48"/>
      <c r="M12" s="41">
        <f t="shared" ref="M12:M20" si="0">K12*L12</f>
        <v>0</v>
      </c>
      <c r="N12" s="42">
        <f t="shared" ref="N12:N20" si="1">K12+M12</f>
        <v>0</v>
      </c>
      <c r="O12" s="12"/>
      <c r="P12" s="12"/>
      <c r="Q12" s="12"/>
      <c r="R12" s="12"/>
      <c r="S12" s="12"/>
      <c r="T12" s="12"/>
      <c r="U12" s="12"/>
      <c r="V12" s="5"/>
      <c r="W12" s="5"/>
    </row>
    <row r="13" spans="1:28" s="5" customFormat="1" ht="30" customHeight="1" x14ac:dyDescent="0.25">
      <c r="A13" s="37">
        <v>2</v>
      </c>
      <c r="B13" s="128" t="s">
        <v>26</v>
      </c>
      <c r="C13" s="129"/>
      <c r="D13" s="129"/>
      <c r="E13" s="129"/>
      <c r="F13" s="129"/>
      <c r="G13" s="129"/>
      <c r="H13" s="129"/>
      <c r="I13" s="129"/>
      <c r="J13" s="129"/>
      <c r="K13" s="49"/>
      <c r="L13" s="50"/>
      <c r="M13" s="43">
        <f t="shared" si="0"/>
        <v>0</v>
      </c>
      <c r="N13" s="44">
        <f t="shared" si="1"/>
        <v>0</v>
      </c>
      <c r="O13" s="12"/>
      <c r="P13" s="12"/>
      <c r="Q13" s="12"/>
      <c r="R13" s="12"/>
      <c r="S13" s="12"/>
      <c r="T13" s="12"/>
      <c r="U13" s="12"/>
    </row>
    <row r="14" spans="1:28" ht="30" customHeight="1" x14ac:dyDescent="0.25">
      <c r="A14" s="37">
        <v>3</v>
      </c>
      <c r="B14" s="128" t="s">
        <v>20</v>
      </c>
      <c r="C14" s="129"/>
      <c r="D14" s="129"/>
      <c r="E14" s="129"/>
      <c r="F14" s="129"/>
      <c r="G14" s="129"/>
      <c r="H14" s="129"/>
      <c r="I14" s="129"/>
      <c r="J14" s="129"/>
      <c r="K14" s="49"/>
      <c r="L14" s="50"/>
      <c r="M14" s="43">
        <f t="shared" si="0"/>
        <v>0</v>
      </c>
      <c r="N14" s="44">
        <f t="shared" si="1"/>
        <v>0</v>
      </c>
      <c r="O14" s="12"/>
      <c r="P14" s="12"/>
      <c r="Q14" s="12"/>
      <c r="R14" s="12"/>
      <c r="S14" s="12"/>
      <c r="T14" s="12"/>
      <c r="U14" s="12"/>
      <c r="V14" s="5"/>
      <c r="W14" s="5"/>
    </row>
    <row r="15" spans="1:28" ht="30" customHeight="1" x14ac:dyDescent="0.25">
      <c r="A15" s="37">
        <v>4</v>
      </c>
      <c r="B15" s="128" t="s">
        <v>21</v>
      </c>
      <c r="C15" s="129"/>
      <c r="D15" s="129"/>
      <c r="E15" s="129"/>
      <c r="F15" s="129"/>
      <c r="G15" s="129"/>
      <c r="H15" s="129"/>
      <c r="I15" s="129"/>
      <c r="J15" s="129"/>
      <c r="K15" s="49"/>
      <c r="L15" s="50"/>
      <c r="M15" s="43">
        <f t="shared" si="0"/>
        <v>0</v>
      </c>
      <c r="N15" s="44">
        <f t="shared" si="1"/>
        <v>0</v>
      </c>
      <c r="O15" s="11"/>
      <c r="P15" s="11"/>
      <c r="Q15" s="11"/>
      <c r="R15" s="12"/>
      <c r="S15" s="12"/>
      <c r="T15" s="12"/>
      <c r="U15" s="12"/>
      <c r="V15" s="5"/>
      <c r="W15" s="5"/>
    </row>
    <row r="16" spans="1:28" ht="35.25" customHeight="1" x14ac:dyDescent="0.25">
      <c r="A16" s="37">
        <v>5</v>
      </c>
      <c r="B16" s="128" t="s">
        <v>22</v>
      </c>
      <c r="C16" s="129"/>
      <c r="D16" s="129"/>
      <c r="E16" s="129"/>
      <c r="F16" s="129"/>
      <c r="G16" s="129"/>
      <c r="H16" s="129"/>
      <c r="I16" s="129"/>
      <c r="J16" s="129"/>
      <c r="K16" s="49"/>
      <c r="L16" s="50"/>
      <c r="M16" s="43">
        <f t="shared" si="0"/>
        <v>0</v>
      </c>
      <c r="N16" s="44">
        <f t="shared" si="1"/>
        <v>0</v>
      </c>
      <c r="O16" s="12"/>
      <c r="P16" s="12"/>
      <c r="Q16" s="12"/>
      <c r="R16" s="12"/>
      <c r="S16" s="12"/>
      <c r="T16" s="12"/>
      <c r="U16" s="12"/>
      <c r="V16" s="5"/>
      <c r="W16" s="5"/>
    </row>
    <row r="17" spans="1:30" ht="30" customHeight="1" x14ac:dyDescent="0.25">
      <c r="A17" s="37">
        <v>6</v>
      </c>
      <c r="B17" s="128" t="s">
        <v>18</v>
      </c>
      <c r="C17" s="129"/>
      <c r="D17" s="129"/>
      <c r="E17" s="129"/>
      <c r="F17" s="129"/>
      <c r="G17" s="129"/>
      <c r="H17" s="129"/>
      <c r="I17" s="129"/>
      <c r="J17" s="129"/>
      <c r="K17" s="49"/>
      <c r="L17" s="50"/>
      <c r="M17" s="43">
        <f t="shared" si="0"/>
        <v>0</v>
      </c>
      <c r="N17" s="44">
        <f t="shared" si="1"/>
        <v>0</v>
      </c>
      <c r="O17" s="12"/>
      <c r="P17" s="40"/>
      <c r="Q17" s="12"/>
      <c r="R17" s="12"/>
      <c r="S17" s="12"/>
      <c r="T17" s="12"/>
      <c r="U17" s="12"/>
      <c r="V17" s="5"/>
      <c r="W17" s="5"/>
    </row>
    <row r="18" spans="1:30" ht="30" customHeight="1" x14ac:dyDescent="0.25">
      <c r="A18" s="37">
        <v>7</v>
      </c>
      <c r="B18" s="128" t="s">
        <v>19</v>
      </c>
      <c r="C18" s="129"/>
      <c r="D18" s="129"/>
      <c r="E18" s="129"/>
      <c r="F18" s="129"/>
      <c r="G18" s="129"/>
      <c r="H18" s="129"/>
      <c r="I18" s="129"/>
      <c r="J18" s="129"/>
      <c r="K18" s="49"/>
      <c r="L18" s="50"/>
      <c r="M18" s="43">
        <f t="shared" si="0"/>
        <v>0</v>
      </c>
      <c r="N18" s="44">
        <f t="shared" si="1"/>
        <v>0</v>
      </c>
      <c r="O18" s="12"/>
      <c r="P18" s="12"/>
      <c r="Q18" s="12"/>
      <c r="R18" s="12"/>
      <c r="S18" s="12"/>
      <c r="T18" s="12"/>
      <c r="U18" s="12"/>
      <c r="V18" s="5"/>
      <c r="W18" s="5"/>
    </row>
    <row r="19" spans="1:30" ht="30" customHeight="1" x14ac:dyDescent="0.25">
      <c r="A19" s="37">
        <v>8</v>
      </c>
      <c r="B19" s="128" t="s">
        <v>28</v>
      </c>
      <c r="C19" s="129"/>
      <c r="D19" s="129"/>
      <c r="E19" s="129"/>
      <c r="F19" s="129"/>
      <c r="G19" s="129"/>
      <c r="H19" s="129"/>
      <c r="I19" s="129"/>
      <c r="J19" s="129"/>
      <c r="K19" s="49"/>
      <c r="L19" s="50"/>
      <c r="M19" s="43">
        <f t="shared" si="0"/>
        <v>0</v>
      </c>
      <c r="N19" s="44">
        <f t="shared" si="1"/>
        <v>0</v>
      </c>
      <c r="O19" s="12"/>
      <c r="P19" s="12"/>
      <c r="Q19" s="12"/>
      <c r="R19" s="12"/>
      <c r="S19" s="12"/>
      <c r="T19" s="12"/>
      <c r="U19" s="12"/>
      <c r="V19" s="5"/>
      <c r="W19" s="5"/>
    </row>
    <row r="20" spans="1:30" ht="36.75" customHeight="1" thickBot="1" x14ac:dyDescent="0.3">
      <c r="A20" s="38">
        <v>9</v>
      </c>
      <c r="B20" s="130" t="s">
        <v>29</v>
      </c>
      <c r="C20" s="131"/>
      <c r="D20" s="131"/>
      <c r="E20" s="131"/>
      <c r="F20" s="131"/>
      <c r="G20" s="131"/>
      <c r="H20" s="131"/>
      <c r="I20" s="131"/>
      <c r="J20" s="131"/>
      <c r="K20" s="51"/>
      <c r="L20" s="52"/>
      <c r="M20" s="45">
        <f t="shared" si="0"/>
        <v>0</v>
      </c>
      <c r="N20" s="46">
        <f t="shared" si="1"/>
        <v>0</v>
      </c>
      <c r="O20" s="12"/>
      <c r="P20" s="12"/>
      <c r="Q20" s="12"/>
      <c r="R20" s="12"/>
      <c r="S20" s="12"/>
      <c r="T20" s="12"/>
      <c r="U20" s="12"/>
      <c r="V20" s="5"/>
      <c r="W20" s="5"/>
    </row>
    <row r="21" spans="1:30" ht="30" customHeight="1" thickBot="1" x14ac:dyDescent="0.3">
      <c r="A21" s="25"/>
      <c r="B21" s="16"/>
      <c r="C21" s="16"/>
      <c r="D21" s="16"/>
      <c r="E21" s="16"/>
      <c r="F21" s="16"/>
      <c r="G21" s="16"/>
      <c r="H21" s="16"/>
      <c r="I21" s="16"/>
      <c r="J21" s="16"/>
      <c r="K21" s="23"/>
      <c r="L21" s="23"/>
      <c r="M21" s="24"/>
      <c r="N21" s="24"/>
      <c r="O21" s="17"/>
      <c r="P21" s="18"/>
      <c r="Q21" s="12"/>
      <c r="R21" s="12"/>
      <c r="S21" s="12"/>
      <c r="T21" s="12"/>
      <c r="U21" s="12"/>
      <c r="V21" s="12"/>
      <c r="W21" s="12"/>
      <c r="X21" s="5"/>
      <c r="Y21" s="5"/>
    </row>
    <row r="22" spans="1:30" ht="23.25" customHeight="1" thickBot="1" x14ac:dyDescent="0.3">
      <c r="A22" s="91" t="s">
        <v>2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3"/>
    </row>
    <row r="23" spans="1:30" ht="29.1" customHeight="1" thickBot="1" x14ac:dyDescent="0.3">
      <c r="A23" s="94"/>
      <c r="B23" s="97" t="s">
        <v>5</v>
      </c>
      <c r="C23" s="97" t="s">
        <v>6</v>
      </c>
      <c r="D23" s="97" t="s">
        <v>36</v>
      </c>
      <c r="E23" s="102" t="s">
        <v>4</v>
      </c>
      <c r="F23" s="103"/>
      <c r="G23" s="103"/>
      <c r="H23" s="103"/>
      <c r="I23" s="103"/>
      <c r="J23" s="103"/>
      <c r="K23" s="104"/>
      <c r="L23" s="89" t="s">
        <v>7</v>
      </c>
      <c r="M23" s="89"/>
      <c r="N23" s="89"/>
      <c r="O23" s="89"/>
      <c r="P23" s="89"/>
      <c r="Q23" s="89"/>
      <c r="R23" s="89"/>
      <c r="S23" s="89" t="s">
        <v>8</v>
      </c>
      <c r="T23" s="89" t="s">
        <v>9</v>
      </c>
      <c r="U23" s="89"/>
      <c r="V23" s="89"/>
      <c r="W23" s="89"/>
      <c r="X23" s="89"/>
      <c r="Y23" s="89"/>
      <c r="Z23" s="89"/>
      <c r="AA23" s="89" t="s">
        <v>11</v>
      </c>
      <c r="AB23" s="89" t="s">
        <v>10</v>
      </c>
    </row>
    <row r="24" spans="1:30" ht="46.5" customHeight="1" thickBot="1" x14ac:dyDescent="0.3">
      <c r="A24" s="95"/>
      <c r="B24" s="98"/>
      <c r="C24" s="100"/>
      <c r="D24" s="100"/>
      <c r="E24" s="112" t="s">
        <v>12</v>
      </c>
      <c r="F24" s="112" t="s">
        <v>39</v>
      </c>
      <c r="G24" s="103" t="s">
        <v>13</v>
      </c>
      <c r="H24" s="103"/>
      <c r="I24" s="102" t="s">
        <v>14</v>
      </c>
      <c r="J24" s="104"/>
      <c r="K24" s="112" t="s">
        <v>15</v>
      </c>
      <c r="L24" s="89" t="s">
        <v>38</v>
      </c>
      <c r="M24" s="89" t="s">
        <v>37</v>
      </c>
      <c r="N24" s="89" t="s">
        <v>13</v>
      </c>
      <c r="O24" s="89"/>
      <c r="P24" s="89" t="s">
        <v>14</v>
      </c>
      <c r="Q24" s="89"/>
      <c r="R24" s="90" t="s">
        <v>15</v>
      </c>
      <c r="S24" s="89"/>
      <c r="T24" s="90" t="s">
        <v>12</v>
      </c>
      <c r="U24" s="90" t="s">
        <v>39</v>
      </c>
      <c r="V24" s="89" t="s">
        <v>13</v>
      </c>
      <c r="W24" s="89"/>
      <c r="X24" s="89" t="s">
        <v>14</v>
      </c>
      <c r="Y24" s="89"/>
      <c r="Z24" s="90" t="s">
        <v>15</v>
      </c>
      <c r="AA24" s="89"/>
      <c r="AB24" s="89"/>
      <c r="AD24" s="5"/>
    </row>
    <row r="25" spans="1:30" ht="116.4" customHeight="1" thickBot="1" x14ac:dyDescent="0.3">
      <c r="A25" s="96"/>
      <c r="B25" s="99"/>
      <c r="C25" s="101"/>
      <c r="D25" s="101"/>
      <c r="E25" s="113"/>
      <c r="F25" s="113"/>
      <c r="G25" s="39" t="s">
        <v>30</v>
      </c>
      <c r="H25" s="39" t="s">
        <v>31</v>
      </c>
      <c r="I25" s="39" t="s">
        <v>32</v>
      </c>
      <c r="J25" s="39" t="s">
        <v>33</v>
      </c>
      <c r="K25" s="113"/>
      <c r="L25" s="89"/>
      <c r="M25" s="89"/>
      <c r="N25" s="39" t="s">
        <v>30</v>
      </c>
      <c r="O25" s="39" t="s">
        <v>31</v>
      </c>
      <c r="P25" s="39" t="s">
        <v>32</v>
      </c>
      <c r="Q25" s="39" t="s">
        <v>33</v>
      </c>
      <c r="R25" s="90"/>
      <c r="S25" s="89"/>
      <c r="T25" s="90"/>
      <c r="U25" s="90"/>
      <c r="V25" s="39" t="s">
        <v>30</v>
      </c>
      <c r="W25" s="39" t="s">
        <v>31</v>
      </c>
      <c r="X25" s="39" t="s">
        <v>32</v>
      </c>
      <c r="Y25" s="39" t="s">
        <v>33</v>
      </c>
      <c r="Z25" s="90"/>
      <c r="AA25" s="89"/>
      <c r="AB25" s="89"/>
      <c r="AD25" s="5"/>
    </row>
    <row r="26" spans="1:30" ht="54" customHeight="1" x14ac:dyDescent="0.25">
      <c r="A26" s="85" t="s">
        <v>23</v>
      </c>
      <c r="B26" s="66">
        <v>12</v>
      </c>
      <c r="C26" s="66">
        <v>5</v>
      </c>
      <c r="D26" s="70">
        <v>1</v>
      </c>
      <c r="E26" s="69">
        <f>C26*B26</f>
        <v>60</v>
      </c>
      <c r="F26" s="53">
        <f>B26*D26</f>
        <v>12</v>
      </c>
      <c r="G26" s="54">
        <v>1000</v>
      </c>
      <c r="H26" s="54">
        <v>100</v>
      </c>
      <c r="I26" s="54">
        <v>1000</v>
      </c>
      <c r="J26" s="54">
        <v>100</v>
      </c>
      <c r="K26" s="55">
        <v>420</v>
      </c>
      <c r="L26" s="57">
        <f>E26*$K$13</f>
        <v>0</v>
      </c>
      <c r="M26" s="57">
        <f>F26*$K$20</f>
        <v>0</v>
      </c>
      <c r="N26" s="57">
        <f>G26*$K$14</f>
        <v>0</v>
      </c>
      <c r="O26" s="57">
        <f>H26*$K$17</f>
        <v>0</v>
      </c>
      <c r="P26" s="57">
        <f>I26*$K$15</f>
        <v>0</v>
      </c>
      <c r="Q26" s="57">
        <f>J26*$K$18</f>
        <v>0</v>
      </c>
      <c r="R26" s="57">
        <f>K26*$K$16</f>
        <v>0</v>
      </c>
      <c r="S26" s="81">
        <f>SUM(L26:R26)</f>
        <v>0</v>
      </c>
      <c r="T26" s="57">
        <f>L26+(L26*L13)</f>
        <v>0</v>
      </c>
      <c r="U26" s="57">
        <f>M26+(M26*L20)</f>
        <v>0</v>
      </c>
      <c r="V26" s="57">
        <f>N26+(N26*$L$14)</f>
        <v>0</v>
      </c>
      <c r="W26" s="57">
        <f>O26+O26*$L$17</f>
        <v>0</v>
      </c>
      <c r="X26" s="57">
        <f>P26+(P26*$L$15)</f>
        <v>0</v>
      </c>
      <c r="Y26" s="57">
        <f>Q26+(Q26*$L$18)</f>
        <v>0</v>
      </c>
      <c r="Z26" s="57">
        <f>R26+(R26*$L$16)</f>
        <v>0</v>
      </c>
      <c r="AA26" s="81">
        <f>SUM(T26:Z26)</f>
        <v>0</v>
      </c>
      <c r="AB26" s="81">
        <f>AA26-S26</f>
        <v>0</v>
      </c>
      <c r="AD26" s="5"/>
    </row>
    <row r="27" spans="1:30" ht="42.75" customHeight="1" thickBot="1" x14ac:dyDescent="0.3">
      <c r="A27" s="86" t="s">
        <v>24</v>
      </c>
      <c r="B27" s="67">
        <v>20</v>
      </c>
      <c r="C27" s="67">
        <v>12</v>
      </c>
      <c r="D27" s="71">
        <v>3</v>
      </c>
      <c r="E27" s="69">
        <f>C27*B27</f>
        <v>240</v>
      </c>
      <c r="F27" s="53">
        <f>B27*D27</f>
        <v>60</v>
      </c>
      <c r="G27" s="53">
        <v>90</v>
      </c>
      <c r="H27" s="53">
        <v>10</v>
      </c>
      <c r="I27" s="53">
        <v>180</v>
      </c>
      <c r="J27" s="56">
        <v>20</v>
      </c>
      <c r="K27" s="56">
        <v>60</v>
      </c>
      <c r="L27" s="72">
        <f>E27*$K$12</f>
        <v>0</v>
      </c>
      <c r="M27" s="72">
        <f>F27*$K$19</f>
        <v>0</v>
      </c>
      <c r="N27" s="72">
        <f>G27*$K$14</f>
        <v>0</v>
      </c>
      <c r="O27" s="72">
        <f>H27*$K$17</f>
        <v>0</v>
      </c>
      <c r="P27" s="72">
        <f>I27*$K$15</f>
        <v>0</v>
      </c>
      <c r="Q27" s="72">
        <f>J27*$K$18</f>
        <v>0</v>
      </c>
      <c r="R27" s="72">
        <f>K27*$K$16</f>
        <v>0</v>
      </c>
      <c r="S27" s="73">
        <f>SUM(L27:R27)</f>
        <v>0</v>
      </c>
      <c r="T27" s="72">
        <f>L27+(L27*L12)</f>
        <v>0</v>
      </c>
      <c r="U27" s="72">
        <f>M27+(M27*$L$19)</f>
        <v>0</v>
      </c>
      <c r="V27" s="72">
        <f>N27+(N27*$L$14)</f>
        <v>0</v>
      </c>
      <c r="W27" s="72">
        <f>O27+(O27*$L$18)</f>
        <v>0</v>
      </c>
      <c r="X27" s="72">
        <f>P27+(P27*$L$15)</f>
        <v>0</v>
      </c>
      <c r="Y27" s="72">
        <f>Q27+(Q27*$L$18)</f>
        <v>0</v>
      </c>
      <c r="Z27" s="72">
        <f>R27+(R27*$L$16)</f>
        <v>0</v>
      </c>
      <c r="AA27" s="73">
        <f>SUM(T27:Z27)</f>
        <v>0</v>
      </c>
      <c r="AB27" s="73">
        <f>AA27-S27</f>
        <v>0</v>
      </c>
      <c r="AD27" s="5"/>
    </row>
    <row r="28" spans="1:30" ht="33.75" customHeight="1" thickBot="1" x14ac:dyDescent="0.3">
      <c r="A28" s="87" t="s">
        <v>16</v>
      </c>
      <c r="B28" s="88"/>
      <c r="C28" s="68">
        <f>C26+C27</f>
        <v>17</v>
      </c>
      <c r="D28" s="68">
        <f t="shared" ref="D28:M28" si="2">SUM(D26:D27)</f>
        <v>4</v>
      </c>
      <c r="E28" s="62">
        <f t="shared" si="2"/>
        <v>300</v>
      </c>
      <c r="F28" s="62">
        <f t="shared" si="2"/>
        <v>72</v>
      </c>
      <c r="G28" s="62">
        <f t="shared" si="2"/>
        <v>1090</v>
      </c>
      <c r="H28" s="62">
        <f t="shared" si="2"/>
        <v>110</v>
      </c>
      <c r="I28" s="62">
        <f t="shared" si="2"/>
        <v>1180</v>
      </c>
      <c r="J28" s="62">
        <f t="shared" si="2"/>
        <v>120</v>
      </c>
      <c r="K28" s="62">
        <f t="shared" si="2"/>
        <v>480</v>
      </c>
      <c r="L28" s="63">
        <f t="shared" si="2"/>
        <v>0</v>
      </c>
      <c r="M28" s="63">
        <f t="shared" si="2"/>
        <v>0</v>
      </c>
      <c r="N28" s="63">
        <f t="shared" ref="N28:R28" si="3">SUM(N26:N27)</f>
        <v>0</v>
      </c>
      <c r="O28" s="63">
        <f t="shared" si="3"/>
        <v>0</v>
      </c>
      <c r="P28" s="63">
        <f t="shared" si="3"/>
        <v>0</v>
      </c>
      <c r="Q28" s="63">
        <f t="shared" si="3"/>
        <v>0</v>
      </c>
      <c r="R28" s="63">
        <f t="shared" si="3"/>
        <v>0</v>
      </c>
      <c r="S28" s="58">
        <f>SUM(S26:S27)</f>
        <v>0</v>
      </c>
      <c r="T28" s="64">
        <f>SUM(T26:T27)</f>
        <v>0</v>
      </c>
      <c r="U28" s="63">
        <f t="shared" ref="U28:Z28" si="4">SUM(U26:U27)</f>
        <v>0</v>
      </c>
      <c r="V28" s="63">
        <f t="shared" si="4"/>
        <v>0</v>
      </c>
      <c r="W28" s="63">
        <f t="shared" si="4"/>
        <v>0</v>
      </c>
      <c r="X28" s="63">
        <f t="shared" si="4"/>
        <v>0</v>
      </c>
      <c r="Y28" s="63">
        <f t="shared" si="4"/>
        <v>0</v>
      </c>
      <c r="Z28" s="65">
        <f t="shared" si="4"/>
        <v>0</v>
      </c>
      <c r="AA28" s="58">
        <f>SUM(AA26:AA27)</f>
        <v>0</v>
      </c>
      <c r="AB28" s="58">
        <f>SUM(AB26:AB27)</f>
        <v>0</v>
      </c>
    </row>
    <row r="29" spans="1:30" ht="17.399999999999999" x14ac:dyDescent="0.25">
      <c r="A29" s="19"/>
      <c r="B29" s="19"/>
      <c r="C29" s="19"/>
      <c r="D29" s="20"/>
      <c r="E29" s="21"/>
      <c r="F29" s="21"/>
      <c r="G29" s="20"/>
      <c r="H29" s="20"/>
      <c r="I29" s="20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Z29" s="5"/>
    </row>
    <row r="30" spans="1:30" ht="18" thickBot="1" x14ac:dyDescent="0.3">
      <c r="A30" s="19"/>
      <c r="B30" s="19"/>
      <c r="C30" s="19"/>
      <c r="D30" s="20"/>
      <c r="E30" s="21"/>
      <c r="F30" s="21"/>
      <c r="G30" s="20"/>
      <c r="H30" s="20"/>
      <c r="I30" s="20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Z30" s="5"/>
    </row>
    <row r="31" spans="1:30" ht="31.5" customHeight="1" thickBot="1" x14ac:dyDescent="0.3">
      <c r="A31" s="91" t="s">
        <v>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3"/>
    </row>
    <row r="32" spans="1:30" ht="29.4" customHeight="1" thickBot="1" x14ac:dyDescent="0.3">
      <c r="A32" s="94"/>
      <c r="B32" s="97" t="s">
        <v>5</v>
      </c>
      <c r="C32" s="97" t="s">
        <v>6</v>
      </c>
      <c r="D32" s="97" t="s">
        <v>36</v>
      </c>
      <c r="E32" s="89" t="s">
        <v>4</v>
      </c>
      <c r="F32" s="89"/>
      <c r="G32" s="89"/>
      <c r="H32" s="89"/>
      <c r="I32" s="89"/>
      <c r="J32" s="89"/>
      <c r="K32" s="89"/>
      <c r="L32" s="89" t="s">
        <v>7</v>
      </c>
      <c r="M32" s="89"/>
      <c r="N32" s="89"/>
      <c r="O32" s="89"/>
      <c r="P32" s="89"/>
      <c r="Q32" s="89"/>
      <c r="R32" s="89"/>
      <c r="S32" s="89" t="s">
        <v>8</v>
      </c>
      <c r="T32" s="89" t="s">
        <v>9</v>
      </c>
      <c r="U32" s="89"/>
      <c r="V32" s="89"/>
      <c r="W32" s="89"/>
      <c r="X32" s="89"/>
      <c r="Y32" s="89"/>
      <c r="Z32" s="89"/>
      <c r="AA32" s="89" t="s">
        <v>11</v>
      </c>
      <c r="AB32" s="89" t="s">
        <v>10</v>
      </c>
    </row>
    <row r="33" spans="1:28" ht="40.200000000000003" customHeight="1" thickBot="1" x14ac:dyDescent="0.3">
      <c r="A33" s="95"/>
      <c r="B33" s="98"/>
      <c r="C33" s="100"/>
      <c r="D33" s="100"/>
      <c r="E33" s="90" t="s">
        <v>12</v>
      </c>
      <c r="F33" s="90" t="s">
        <v>39</v>
      </c>
      <c r="G33" s="89" t="s">
        <v>13</v>
      </c>
      <c r="H33" s="89"/>
      <c r="I33" s="89" t="s">
        <v>14</v>
      </c>
      <c r="J33" s="89"/>
      <c r="K33" s="90" t="s">
        <v>15</v>
      </c>
      <c r="L33" s="89" t="s">
        <v>38</v>
      </c>
      <c r="M33" s="89" t="s">
        <v>37</v>
      </c>
      <c r="N33" s="89" t="s">
        <v>13</v>
      </c>
      <c r="O33" s="89"/>
      <c r="P33" s="89" t="s">
        <v>14</v>
      </c>
      <c r="Q33" s="89"/>
      <c r="R33" s="90" t="s">
        <v>15</v>
      </c>
      <c r="S33" s="89"/>
      <c r="T33" s="90" t="s">
        <v>12</v>
      </c>
      <c r="U33" s="90" t="s">
        <v>39</v>
      </c>
      <c r="V33" s="89" t="s">
        <v>13</v>
      </c>
      <c r="W33" s="89"/>
      <c r="X33" s="89" t="s">
        <v>14</v>
      </c>
      <c r="Y33" s="89"/>
      <c r="Z33" s="90" t="s">
        <v>15</v>
      </c>
      <c r="AA33" s="89"/>
      <c r="AB33" s="89"/>
    </row>
    <row r="34" spans="1:28" ht="124.2" customHeight="1" thickBot="1" x14ac:dyDescent="0.3">
      <c r="A34" s="96"/>
      <c r="B34" s="99"/>
      <c r="C34" s="101"/>
      <c r="D34" s="101"/>
      <c r="E34" s="90"/>
      <c r="F34" s="90"/>
      <c r="G34" s="39" t="s">
        <v>30</v>
      </c>
      <c r="H34" s="39" t="s">
        <v>31</v>
      </c>
      <c r="I34" s="39" t="s">
        <v>32</v>
      </c>
      <c r="J34" s="39" t="s">
        <v>33</v>
      </c>
      <c r="K34" s="90"/>
      <c r="L34" s="89"/>
      <c r="M34" s="89"/>
      <c r="N34" s="39" t="s">
        <v>30</v>
      </c>
      <c r="O34" s="39" t="s">
        <v>31</v>
      </c>
      <c r="P34" s="39" t="s">
        <v>32</v>
      </c>
      <c r="Q34" s="39" t="s">
        <v>33</v>
      </c>
      <c r="R34" s="90"/>
      <c r="S34" s="89"/>
      <c r="T34" s="90"/>
      <c r="U34" s="90"/>
      <c r="V34" s="39" t="s">
        <v>30</v>
      </c>
      <c r="W34" s="39" t="s">
        <v>31</v>
      </c>
      <c r="X34" s="39" t="s">
        <v>32</v>
      </c>
      <c r="Y34" s="39" t="s">
        <v>33</v>
      </c>
      <c r="Z34" s="90"/>
      <c r="AA34" s="89"/>
      <c r="AB34" s="89"/>
    </row>
    <row r="35" spans="1:28" ht="48" customHeight="1" x14ac:dyDescent="0.25">
      <c r="A35" s="85" t="s">
        <v>23</v>
      </c>
      <c r="B35" s="66">
        <v>12</v>
      </c>
      <c r="C35" s="66">
        <v>5</v>
      </c>
      <c r="D35" s="70">
        <v>1</v>
      </c>
      <c r="E35" s="83">
        <f>C35*B35</f>
        <v>60</v>
      </c>
      <c r="F35" s="54">
        <f>B35*D35</f>
        <v>12</v>
      </c>
      <c r="G35" s="54">
        <v>1000</v>
      </c>
      <c r="H35" s="54">
        <v>100</v>
      </c>
      <c r="I35" s="54">
        <v>1000</v>
      </c>
      <c r="J35" s="54">
        <v>100</v>
      </c>
      <c r="K35" s="82">
        <v>420</v>
      </c>
      <c r="L35" s="57">
        <f>E35*$K$13</f>
        <v>0</v>
      </c>
      <c r="M35" s="57">
        <f>F35*$K$20</f>
        <v>0</v>
      </c>
      <c r="N35" s="57">
        <f>G35*$K$14</f>
        <v>0</v>
      </c>
      <c r="O35" s="57">
        <f>H35*$K$17</f>
        <v>0</v>
      </c>
      <c r="P35" s="57">
        <f>I35*$K$15</f>
        <v>0</v>
      </c>
      <c r="Q35" s="57">
        <f>J35*$K$18</f>
        <v>0</v>
      </c>
      <c r="R35" s="57">
        <f>K35*$K$16</f>
        <v>0</v>
      </c>
      <c r="S35" s="81">
        <f>SUM(L35:R35)</f>
        <v>0</v>
      </c>
      <c r="T35" s="57">
        <f>L35+(L35*L13)</f>
        <v>0</v>
      </c>
      <c r="U35" s="57">
        <f>M35+(M35*L20)</f>
        <v>0</v>
      </c>
      <c r="V35" s="57">
        <f>N35+(N35*$L$14)</f>
        <v>0</v>
      </c>
      <c r="W35" s="57">
        <f>O35+O35*$L$17</f>
        <v>0</v>
      </c>
      <c r="X35" s="57">
        <f>P35+(P35*$L$15)</f>
        <v>0</v>
      </c>
      <c r="Y35" s="57">
        <f>Q35+(Q35*$L$18)</f>
        <v>0</v>
      </c>
      <c r="Z35" s="57">
        <f>R35+(R35*$L$16)</f>
        <v>0</v>
      </c>
      <c r="AA35" s="81">
        <f>SUM(T35:Z35)</f>
        <v>0</v>
      </c>
      <c r="AB35" s="81">
        <f>AA35-S35</f>
        <v>0</v>
      </c>
    </row>
    <row r="36" spans="1:28" ht="41.4" customHeight="1" thickBot="1" x14ac:dyDescent="0.3">
      <c r="A36" s="86" t="s">
        <v>24</v>
      </c>
      <c r="B36" s="67">
        <v>20</v>
      </c>
      <c r="C36" s="67">
        <v>12</v>
      </c>
      <c r="D36" s="71">
        <v>3</v>
      </c>
      <c r="E36" s="84">
        <f>C36*B36</f>
        <v>240</v>
      </c>
      <c r="F36" s="79">
        <f>B36*D36</f>
        <v>60</v>
      </c>
      <c r="G36" s="79">
        <v>90</v>
      </c>
      <c r="H36" s="79">
        <v>10</v>
      </c>
      <c r="I36" s="79">
        <v>180</v>
      </c>
      <c r="J36" s="79">
        <v>20</v>
      </c>
      <c r="K36" s="80">
        <v>60</v>
      </c>
      <c r="L36" s="72">
        <f>E36*$K$12</f>
        <v>0</v>
      </c>
      <c r="M36" s="72">
        <f>F36*$K$19</f>
        <v>0</v>
      </c>
      <c r="N36" s="72">
        <f>G36*$K$14</f>
        <v>0</v>
      </c>
      <c r="O36" s="72">
        <f>H36*$K$17</f>
        <v>0</v>
      </c>
      <c r="P36" s="72">
        <f>I36*$K$15</f>
        <v>0</v>
      </c>
      <c r="Q36" s="72">
        <f>J36*$K$18</f>
        <v>0</v>
      </c>
      <c r="R36" s="72">
        <f>K36*$K$16</f>
        <v>0</v>
      </c>
      <c r="S36" s="73">
        <f>SUM(L36:R36)</f>
        <v>0</v>
      </c>
      <c r="T36" s="72">
        <f>L36+(L36*L12)</f>
        <v>0</v>
      </c>
      <c r="U36" s="72">
        <f>M36+(M36*$L$19)</f>
        <v>0</v>
      </c>
      <c r="V36" s="72">
        <f>N36+(N36*$L$14)</f>
        <v>0</v>
      </c>
      <c r="W36" s="72">
        <f>O36+(O36*$L$18)</f>
        <v>0</v>
      </c>
      <c r="X36" s="72">
        <f>P36+(P36*$L$15)</f>
        <v>0</v>
      </c>
      <c r="Y36" s="72">
        <f>Q36+(Q36*$L$18)</f>
        <v>0</v>
      </c>
      <c r="Z36" s="72">
        <f>R36+(R36*$L$16)</f>
        <v>0</v>
      </c>
      <c r="AA36" s="73">
        <f>SUM(T36:Z36)</f>
        <v>0</v>
      </c>
      <c r="AB36" s="73">
        <f>AA36-S36</f>
        <v>0</v>
      </c>
    </row>
    <row r="37" spans="1:28" ht="42" customHeight="1" thickBot="1" x14ac:dyDescent="0.3">
      <c r="A37" s="87" t="s">
        <v>16</v>
      </c>
      <c r="B37" s="88"/>
      <c r="C37" s="68">
        <f>C35+C36</f>
        <v>17</v>
      </c>
      <c r="D37" s="68">
        <f t="shared" ref="D37:M37" si="5">SUM(D35:D36)</f>
        <v>4</v>
      </c>
      <c r="E37" s="74">
        <f t="shared" si="5"/>
        <v>300</v>
      </c>
      <c r="F37" s="74">
        <f t="shared" si="5"/>
        <v>72</v>
      </c>
      <c r="G37" s="74">
        <f t="shared" si="5"/>
        <v>1090</v>
      </c>
      <c r="H37" s="74">
        <f t="shared" si="5"/>
        <v>110</v>
      </c>
      <c r="I37" s="74">
        <f t="shared" si="5"/>
        <v>1180</v>
      </c>
      <c r="J37" s="74">
        <f t="shared" si="5"/>
        <v>120</v>
      </c>
      <c r="K37" s="74">
        <f t="shared" si="5"/>
        <v>480</v>
      </c>
      <c r="L37" s="75">
        <f t="shared" si="5"/>
        <v>0</v>
      </c>
      <c r="M37" s="75">
        <f t="shared" si="5"/>
        <v>0</v>
      </c>
      <c r="N37" s="75">
        <f t="shared" ref="N37" si="6">SUM(N35:N36)</f>
        <v>0</v>
      </c>
      <c r="O37" s="75">
        <f t="shared" ref="O37" si="7">SUM(O35:O36)</f>
        <v>0</v>
      </c>
      <c r="P37" s="75">
        <f t="shared" ref="P37" si="8">SUM(P35:P36)</f>
        <v>0</v>
      </c>
      <c r="Q37" s="75">
        <f t="shared" ref="Q37" si="9">SUM(Q35:Q36)</f>
        <v>0</v>
      </c>
      <c r="R37" s="75">
        <f t="shared" ref="R37" si="10">SUM(R35:R36)</f>
        <v>0</v>
      </c>
      <c r="S37" s="76">
        <f>SUM(S35:S36)</f>
        <v>0</v>
      </c>
      <c r="T37" s="77">
        <f>SUM(T35:T36)</f>
        <v>0</v>
      </c>
      <c r="U37" s="75">
        <f t="shared" ref="U37" si="11">SUM(U35:U36)</f>
        <v>0</v>
      </c>
      <c r="V37" s="75">
        <f t="shared" ref="V37" si="12">SUM(V35:V36)</f>
        <v>0</v>
      </c>
      <c r="W37" s="75">
        <f t="shared" ref="W37" si="13">SUM(W35:W36)</f>
        <v>0</v>
      </c>
      <c r="X37" s="75">
        <f t="shared" ref="X37" si="14">SUM(X35:X36)</f>
        <v>0</v>
      </c>
      <c r="Y37" s="75">
        <f t="shared" ref="Y37" si="15">SUM(Y35:Y36)</f>
        <v>0</v>
      </c>
      <c r="Z37" s="78">
        <f t="shared" ref="Z37" si="16">SUM(Z35:Z36)</f>
        <v>0</v>
      </c>
      <c r="AA37" s="76">
        <f>SUM(AA35:AA36)</f>
        <v>0</v>
      </c>
      <c r="AB37" s="76">
        <f>SUM(AB35:AB36)</f>
        <v>0</v>
      </c>
    </row>
    <row r="38" spans="1:28" ht="42" customHeight="1" thickBot="1" x14ac:dyDescent="0.3">
      <c r="A38" s="19"/>
      <c r="B38" s="19"/>
      <c r="C38" s="19"/>
      <c r="D38" s="20"/>
      <c r="E38" s="21"/>
      <c r="F38" s="21"/>
      <c r="G38" s="20"/>
      <c r="H38" s="20"/>
      <c r="I38" s="20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Z38" s="5"/>
    </row>
    <row r="39" spans="1:28" ht="43.95" customHeight="1" thickBot="1" x14ac:dyDescent="0.3">
      <c r="A39" s="121" t="s">
        <v>27</v>
      </c>
      <c r="B39" s="122"/>
      <c r="C39" s="34" t="s">
        <v>2</v>
      </c>
      <c r="D39" s="123" t="s">
        <v>3</v>
      </c>
      <c r="E39" s="124"/>
      <c r="F39" s="125" t="s">
        <v>35</v>
      </c>
      <c r="G39" s="126"/>
      <c r="H39" s="126"/>
      <c r="I39" s="127"/>
      <c r="J39" s="12"/>
      <c r="K39" s="132" t="s">
        <v>46</v>
      </c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</row>
    <row r="40" spans="1:28" ht="39" customHeight="1" thickBot="1" x14ac:dyDescent="0.3">
      <c r="A40" s="105" t="s">
        <v>7</v>
      </c>
      <c r="B40" s="106"/>
      <c r="C40" s="59">
        <f>S28</f>
        <v>0</v>
      </c>
      <c r="D40" s="114">
        <f>S37</f>
        <v>0</v>
      </c>
      <c r="E40" s="115"/>
      <c r="F40" s="116">
        <f>C40+D40</f>
        <v>0</v>
      </c>
      <c r="G40" s="117"/>
      <c r="H40" s="117"/>
      <c r="I40" s="118"/>
      <c r="J40" s="1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</row>
    <row r="41" spans="1:28" ht="36.75" customHeight="1" thickBot="1" x14ac:dyDescent="0.3">
      <c r="A41" s="105" t="s">
        <v>10</v>
      </c>
      <c r="B41" s="106"/>
      <c r="C41" s="60">
        <f>AB28</f>
        <v>0</v>
      </c>
      <c r="D41" s="119">
        <f>AB37</f>
        <v>0</v>
      </c>
      <c r="E41" s="120"/>
      <c r="F41" s="116">
        <f>C41+D41</f>
        <v>0</v>
      </c>
      <c r="G41" s="117"/>
      <c r="H41" s="117"/>
      <c r="I41" s="118"/>
      <c r="J41" s="12"/>
      <c r="K41" s="133" t="s">
        <v>47</v>
      </c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</row>
    <row r="42" spans="1:28" ht="42" customHeight="1" thickBot="1" x14ac:dyDescent="0.3">
      <c r="A42" s="105" t="s">
        <v>9</v>
      </c>
      <c r="B42" s="106"/>
      <c r="C42" s="61">
        <f>AA28</f>
        <v>0</v>
      </c>
      <c r="D42" s="107">
        <f>D40+D41</f>
        <v>0</v>
      </c>
      <c r="E42" s="108"/>
      <c r="F42" s="109">
        <f>C42+D42</f>
        <v>0</v>
      </c>
      <c r="G42" s="110"/>
      <c r="H42" s="110"/>
      <c r="I42" s="111"/>
      <c r="J42" s="12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</row>
    <row r="43" spans="1:28" x14ac:dyDescent="0.25">
      <c r="A43" s="13"/>
      <c r="B43" s="13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3"/>
      <c r="R43" s="13"/>
      <c r="S43" s="13"/>
      <c r="T43" s="13"/>
      <c r="U43" s="13"/>
      <c r="V43" s="13"/>
      <c r="W43" s="13"/>
      <c r="X43" s="11"/>
      <c r="Y43" s="5"/>
      <c r="Z43" s="5"/>
    </row>
    <row r="44" spans="1:28" ht="12.75" customHeight="1" x14ac:dyDescent="0.25">
      <c r="A44" s="13"/>
      <c r="B44" s="13"/>
      <c r="C44" s="14"/>
      <c r="D44" s="14"/>
      <c r="E44" s="15"/>
      <c r="F44" s="15"/>
      <c r="G44" s="15"/>
      <c r="H44" s="15"/>
      <c r="I44" s="15"/>
      <c r="J44" s="134" t="s">
        <v>48</v>
      </c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12.75" customHeight="1" x14ac:dyDescent="0.25">
      <c r="A45" s="13"/>
      <c r="B45" s="13"/>
      <c r="C45" s="14"/>
      <c r="D45" s="14"/>
      <c r="E45" s="15"/>
      <c r="F45" s="15"/>
      <c r="G45" s="15"/>
      <c r="H45" s="15"/>
      <c r="I45" s="15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12.75" customHeight="1" x14ac:dyDescent="0.25">
      <c r="A46" s="13"/>
      <c r="B46" s="13"/>
      <c r="C46" s="14"/>
      <c r="D46" s="14"/>
      <c r="E46" s="15"/>
      <c r="F46" s="15"/>
      <c r="G46" s="15"/>
      <c r="H46" s="15"/>
      <c r="I46" s="15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12.75" customHeight="1" x14ac:dyDescent="0.25">
      <c r="A47" s="13"/>
      <c r="B47" s="13"/>
      <c r="C47" s="14"/>
      <c r="D47" s="14"/>
      <c r="E47" s="15"/>
      <c r="F47" s="15"/>
      <c r="G47" s="15"/>
      <c r="H47" s="15"/>
      <c r="I47" s="15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12.75" customHeight="1" x14ac:dyDescent="0.25">
      <c r="A48" s="13"/>
      <c r="B48" s="13"/>
      <c r="C48" s="14"/>
      <c r="D48" s="14"/>
      <c r="E48" s="15"/>
      <c r="F48" s="15"/>
      <c r="G48" s="15"/>
      <c r="H48" s="15"/>
      <c r="I48" s="15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6" x14ac:dyDescent="0.25">
      <c r="A49" s="7"/>
      <c r="B49" s="7"/>
      <c r="C49" s="8"/>
      <c r="D49" s="8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7"/>
      <c r="R49" s="7"/>
      <c r="S49" s="7"/>
      <c r="T49" s="7"/>
      <c r="U49" s="7"/>
      <c r="V49" s="7"/>
      <c r="W49" s="7"/>
      <c r="X49" s="5"/>
      <c r="Y49" s="5"/>
      <c r="Z49" s="5"/>
    </row>
    <row r="50" spans="1:26" x14ac:dyDescent="0.25">
      <c r="A50" s="7"/>
      <c r="B50" s="7"/>
      <c r="C50" s="8"/>
      <c r="D50" s="8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7"/>
      <c r="R50" s="7"/>
      <c r="S50" s="7"/>
      <c r="T50" s="7"/>
      <c r="U50" s="7"/>
      <c r="V50" s="7"/>
      <c r="W50" s="7"/>
      <c r="X50" s="5"/>
      <c r="Y50" s="5"/>
      <c r="Z50" s="5"/>
    </row>
    <row r="51" spans="1:26" x14ac:dyDescent="0.25">
      <c r="A51" s="7"/>
      <c r="B51" s="7"/>
      <c r="C51" s="8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7"/>
      <c r="R51" s="7"/>
      <c r="S51" s="7"/>
      <c r="T51" s="7"/>
      <c r="U51" s="7"/>
      <c r="V51" s="7"/>
      <c r="W51" s="7"/>
      <c r="X51" s="5"/>
      <c r="Y51" s="5"/>
      <c r="Z51" s="5"/>
    </row>
    <row r="52" spans="1:26" x14ac:dyDescent="0.25">
      <c r="A52" s="7"/>
      <c r="B52" s="7"/>
      <c r="C52" s="8"/>
      <c r="D52" s="8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7"/>
      <c r="R52" s="7"/>
      <c r="S52" s="7"/>
      <c r="T52" s="7"/>
      <c r="U52" s="7"/>
      <c r="V52" s="7"/>
      <c r="W52" s="7"/>
      <c r="X52" s="5"/>
      <c r="Y52" s="5"/>
      <c r="Z52" s="5"/>
    </row>
    <row r="53" spans="1:26" x14ac:dyDescent="0.25">
      <c r="A53" s="7"/>
      <c r="B53" s="7"/>
      <c r="C53" s="8"/>
      <c r="D53" s="8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7"/>
      <c r="R53" s="7"/>
      <c r="S53" s="7"/>
      <c r="T53" s="7"/>
      <c r="U53" s="7"/>
      <c r="V53" s="7"/>
      <c r="W53" s="7"/>
      <c r="X53" s="5"/>
      <c r="Y53" s="5"/>
      <c r="Z53" s="5"/>
    </row>
    <row r="54" spans="1:26" x14ac:dyDescent="0.25">
      <c r="A54" s="7"/>
      <c r="B54" s="7"/>
      <c r="C54" s="8"/>
      <c r="D54" s="8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7"/>
      <c r="R54" s="7"/>
      <c r="S54" s="7"/>
      <c r="T54" s="7"/>
      <c r="U54" s="7"/>
      <c r="V54" s="7"/>
      <c r="W54" s="7"/>
      <c r="X54" s="5"/>
      <c r="Y54" s="5"/>
      <c r="Z54" s="5"/>
    </row>
    <row r="55" spans="1:26" x14ac:dyDescent="0.25">
      <c r="A55" s="7"/>
      <c r="B55" s="7"/>
      <c r="C55" s="8"/>
      <c r="D55" s="8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7"/>
      <c r="R55" s="7"/>
      <c r="S55" s="7"/>
      <c r="T55" s="7"/>
      <c r="U55" s="7"/>
      <c r="V55" s="7"/>
      <c r="W55" s="7"/>
      <c r="X55" s="5"/>
      <c r="Y55" s="5"/>
      <c r="Z55" s="5"/>
    </row>
    <row r="56" spans="1:26" x14ac:dyDescent="0.25">
      <c r="A56" s="7"/>
      <c r="B56" s="7"/>
      <c r="C56" s="8"/>
      <c r="D56" s="8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7"/>
      <c r="R56" s="7"/>
      <c r="S56" s="7"/>
      <c r="T56" s="7"/>
      <c r="U56" s="7"/>
      <c r="V56" s="7"/>
      <c r="W56" s="7"/>
      <c r="X56" s="5"/>
      <c r="Y56" s="5"/>
      <c r="Z56" s="5"/>
    </row>
    <row r="57" spans="1:26" x14ac:dyDescent="0.25">
      <c r="A57" s="7"/>
      <c r="B57" s="7"/>
      <c r="C57" s="8"/>
      <c r="D57" s="8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7"/>
      <c r="R57" s="7"/>
      <c r="S57" s="7"/>
      <c r="T57" s="7"/>
      <c r="U57" s="7"/>
      <c r="V57" s="7"/>
      <c r="W57" s="7"/>
      <c r="X57" s="5"/>
      <c r="Y57" s="5"/>
      <c r="Z57" s="5"/>
    </row>
    <row r="58" spans="1:26" x14ac:dyDescent="0.25">
      <c r="A58" s="7"/>
      <c r="B58" s="7"/>
      <c r="C58" s="8"/>
      <c r="D58" s="8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7"/>
      <c r="R58" s="7"/>
      <c r="S58" s="7"/>
      <c r="T58" s="7"/>
      <c r="U58" s="7"/>
      <c r="V58" s="7"/>
      <c r="W58" s="7"/>
      <c r="X58" s="5"/>
      <c r="Y58" s="5"/>
      <c r="Z58" s="5"/>
    </row>
    <row r="59" spans="1:26" x14ac:dyDescent="0.25">
      <c r="A59" s="7"/>
      <c r="B59" s="7"/>
      <c r="C59" s="8"/>
      <c r="D59" s="8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7"/>
      <c r="R59" s="7"/>
      <c r="S59" s="7"/>
      <c r="T59" s="7"/>
      <c r="U59" s="7"/>
      <c r="V59" s="7"/>
      <c r="W59" s="7"/>
      <c r="X59" s="5"/>
      <c r="Y59" s="5"/>
      <c r="Z59" s="5"/>
    </row>
    <row r="60" spans="1:26" x14ac:dyDescent="0.25">
      <c r="A60" s="7"/>
      <c r="B60" s="7"/>
      <c r="C60" s="8"/>
      <c r="D60" s="8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7"/>
      <c r="R60" s="7"/>
      <c r="S60" s="7"/>
      <c r="T60" s="7"/>
      <c r="U60" s="7"/>
      <c r="V60" s="7"/>
      <c r="W60" s="7"/>
      <c r="X60" s="5"/>
      <c r="Y60" s="5"/>
      <c r="Z60" s="5"/>
    </row>
    <row r="61" spans="1:26" x14ac:dyDescent="0.25">
      <c r="A61" s="7"/>
      <c r="B61" s="7"/>
      <c r="C61" s="8"/>
      <c r="D61" s="8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7"/>
      <c r="R61" s="7"/>
      <c r="S61" s="7"/>
      <c r="T61" s="7"/>
      <c r="U61" s="7"/>
      <c r="V61" s="7"/>
      <c r="W61" s="7"/>
      <c r="X61" s="5"/>
      <c r="Y61" s="5"/>
      <c r="Z61" s="5"/>
    </row>
    <row r="62" spans="1:26" x14ac:dyDescent="0.25">
      <c r="A62" s="7"/>
      <c r="B62" s="7"/>
      <c r="C62" s="8"/>
      <c r="D62" s="8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7"/>
      <c r="R62" s="7"/>
      <c r="S62" s="7"/>
      <c r="T62" s="7"/>
      <c r="U62" s="7"/>
      <c r="V62" s="7"/>
      <c r="W62" s="7"/>
      <c r="X62" s="5"/>
      <c r="Y62" s="5"/>
      <c r="Z62" s="5"/>
    </row>
    <row r="63" spans="1:26" x14ac:dyDescent="0.25">
      <c r="A63" s="7"/>
      <c r="B63" s="7"/>
      <c r="C63" s="8"/>
      <c r="D63" s="8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7"/>
      <c r="R63" s="7"/>
      <c r="S63" s="7"/>
      <c r="T63" s="7"/>
      <c r="U63" s="7"/>
      <c r="V63" s="7"/>
      <c r="W63" s="7"/>
      <c r="X63" s="5"/>
      <c r="Y63" s="5"/>
      <c r="Z63" s="5"/>
    </row>
    <row r="64" spans="1:26" x14ac:dyDescent="0.25">
      <c r="A64" s="7"/>
      <c r="B64" s="7"/>
      <c r="C64" s="8"/>
      <c r="D64" s="8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7"/>
      <c r="R64" s="7"/>
      <c r="S64" s="7"/>
      <c r="T64" s="7"/>
      <c r="U64" s="7"/>
      <c r="V64" s="7"/>
      <c r="W64" s="7"/>
      <c r="X64" s="5"/>
      <c r="Y64" s="5"/>
      <c r="Z64" s="5"/>
    </row>
    <row r="65" spans="1:26" x14ac:dyDescent="0.25">
      <c r="A65" s="7"/>
      <c r="B65" s="7"/>
      <c r="C65" s="8"/>
      <c r="D65" s="8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7"/>
      <c r="R65" s="7"/>
      <c r="S65" s="7"/>
      <c r="T65" s="7"/>
      <c r="U65" s="7"/>
      <c r="V65" s="7"/>
      <c r="W65" s="7"/>
      <c r="X65" s="5"/>
      <c r="Y65" s="5"/>
      <c r="Z65" s="5"/>
    </row>
    <row r="66" spans="1:26" x14ac:dyDescent="0.25">
      <c r="A66" s="7"/>
      <c r="B66" s="7"/>
      <c r="C66" s="8"/>
      <c r="D66" s="8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7"/>
      <c r="R66" s="7"/>
      <c r="S66" s="7"/>
      <c r="T66" s="7"/>
      <c r="U66" s="7"/>
      <c r="V66" s="7"/>
      <c r="W66" s="7"/>
      <c r="X66" s="5"/>
      <c r="Y66" s="5"/>
      <c r="Z66" s="5"/>
    </row>
    <row r="67" spans="1:26" x14ac:dyDescent="0.25">
      <c r="A67" s="7"/>
      <c r="B67" s="7"/>
      <c r="C67" s="8"/>
      <c r="D67" s="8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7"/>
      <c r="R67" s="7"/>
      <c r="S67" s="7"/>
      <c r="T67" s="7"/>
      <c r="U67" s="7"/>
      <c r="V67" s="7"/>
      <c r="W67" s="7"/>
      <c r="X67" s="5"/>
      <c r="Y67" s="5"/>
      <c r="Z67" s="5"/>
    </row>
    <row r="68" spans="1:26" x14ac:dyDescent="0.25">
      <c r="A68" s="7"/>
      <c r="B68" s="7"/>
      <c r="C68" s="8"/>
      <c r="D68" s="8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7"/>
      <c r="R68" s="7"/>
      <c r="S68" s="7"/>
      <c r="T68" s="7"/>
      <c r="U68" s="7"/>
      <c r="V68" s="7"/>
      <c r="W68" s="7"/>
      <c r="X68" s="5"/>
      <c r="Y68" s="5"/>
      <c r="Z68" s="5"/>
    </row>
  </sheetData>
  <mergeCells count="87">
    <mergeCell ref="K39:AB40"/>
    <mergeCell ref="K41:AB42"/>
    <mergeCell ref="J44:AB48"/>
    <mergeCell ref="B14:J14"/>
    <mergeCell ref="B2:D2"/>
    <mergeCell ref="B4:E4"/>
    <mergeCell ref="B5:E5"/>
    <mergeCell ref="A7:AB8"/>
    <mergeCell ref="A9:AB9"/>
    <mergeCell ref="Z2:AA2"/>
    <mergeCell ref="Z4:AA4"/>
    <mergeCell ref="Z5:AA5"/>
    <mergeCell ref="B11:J11"/>
    <mergeCell ref="B12:J12"/>
    <mergeCell ref="B13:J13"/>
    <mergeCell ref="B23:B25"/>
    <mergeCell ref="C23:C25"/>
    <mergeCell ref="B15:J15"/>
    <mergeCell ref="B16:J16"/>
    <mergeCell ref="B17:J17"/>
    <mergeCell ref="B18:J18"/>
    <mergeCell ref="B19:J19"/>
    <mergeCell ref="B20:J20"/>
    <mergeCell ref="Z24:Z25"/>
    <mergeCell ref="E24:E25"/>
    <mergeCell ref="G24:H24"/>
    <mergeCell ref="I24:J24"/>
    <mergeCell ref="K24:K25"/>
    <mergeCell ref="L24:L25"/>
    <mergeCell ref="N24:O24"/>
    <mergeCell ref="P24:Q24"/>
    <mergeCell ref="R24:R25"/>
    <mergeCell ref="U24:U25"/>
    <mergeCell ref="V24:W24"/>
    <mergeCell ref="X24:Y24"/>
    <mergeCell ref="A42:B42"/>
    <mergeCell ref="D42:E42"/>
    <mergeCell ref="F42:I42"/>
    <mergeCell ref="A28:B28"/>
    <mergeCell ref="D23:D25"/>
    <mergeCell ref="F24:F25"/>
    <mergeCell ref="A40:B40"/>
    <mergeCell ref="D40:E40"/>
    <mergeCell ref="F40:I40"/>
    <mergeCell ref="A41:B41"/>
    <mergeCell ref="D41:E41"/>
    <mergeCell ref="F41:I41"/>
    <mergeCell ref="A39:B39"/>
    <mergeCell ref="D39:E39"/>
    <mergeCell ref="F39:I39"/>
    <mergeCell ref="A23:A25"/>
    <mergeCell ref="T23:Z23"/>
    <mergeCell ref="AB23:AB25"/>
    <mergeCell ref="A22:AB22"/>
    <mergeCell ref="A31:AB31"/>
    <mergeCell ref="A32:A34"/>
    <mergeCell ref="B32:B34"/>
    <mergeCell ref="C32:C34"/>
    <mergeCell ref="D32:D34"/>
    <mergeCell ref="E32:K32"/>
    <mergeCell ref="L32:R32"/>
    <mergeCell ref="AA23:AA25"/>
    <mergeCell ref="S23:S25"/>
    <mergeCell ref="E23:K23"/>
    <mergeCell ref="L23:R23"/>
    <mergeCell ref="T24:T25"/>
    <mergeCell ref="M24:M25"/>
    <mergeCell ref="AA32:AA34"/>
    <mergeCell ref="AB32:AB34"/>
    <mergeCell ref="E33:E34"/>
    <mergeCell ref="F33:F34"/>
    <mergeCell ref="G33:H33"/>
    <mergeCell ref="I33:J33"/>
    <mergeCell ref="K33:K34"/>
    <mergeCell ref="L33:L34"/>
    <mergeCell ref="M33:M34"/>
    <mergeCell ref="X33:Y33"/>
    <mergeCell ref="Z33:Z34"/>
    <mergeCell ref="U33:U34"/>
    <mergeCell ref="V33:W33"/>
    <mergeCell ref="A37:B37"/>
    <mergeCell ref="N33:O33"/>
    <mergeCell ref="P33:Q33"/>
    <mergeCell ref="R33:R34"/>
    <mergeCell ref="T33:T34"/>
    <mergeCell ref="S32:S34"/>
    <mergeCell ref="T32:Z32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CCF663F-C674-4ECE-9356-67C5769D930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NR 1</vt:lpstr>
      <vt:lpstr>'CZĘŚĆ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2024-10-25T05:17:00Z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99917f01-5284-4862-91bf-12e1f7bb05f6</vt:lpwstr>
  </property>
  <property fmtid="{D5CDD505-2E9C-101B-9397-08002B2CF9AE}" pid="3" name="s5636:Creator type=organization">
    <vt:lpwstr>MILNET-Z</vt:lpwstr>
  </property>
  <property fmtid="{D5CDD505-2E9C-101B-9397-08002B2CF9AE}" pid="4" name="s5636:Creator type=IP">
    <vt:lpwstr>10.130.247.38</vt:lpwstr>
  </property>
  <property fmtid="{D5CDD505-2E9C-101B-9397-08002B2CF9AE}" pid="5" name="bjSaver">
    <vt:lpwstr>GZlF3PmTTPekXP+q4yzkbeOFoK+cjhQv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  <property fmtid="{D5CDD505-2E9C-101B-9397-08002B2CF9AE}" pid="8" name="bjDocumentSecurityLabel">
    <vt:lpwstr>[d7220eed-17a6-431d-810c-83a0ddfed893]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</Properties>
</file>