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3" activeTab="0"/>
  </bookViews>
  <sheets>
    <sheet name="Zał. Nr 1A.1 - Zadanie Nr 1" sheetId="1" r:id="rId1"/>
    <sheet name="Zał. Nr 1A.2 - Zadanie Nr 2" sheetId="2" r:id="rId2"/>
  </sheets>
  <definedNames>
    <definedName name="_xlnm.Print_Area" localSheetId="0">'Zał. Nr 1A.1 - Zadanie Nr 1'!$A$1:$M$35</definedName>
    <definedName name="_xlnm.Print_Area" localSheetId="1">'Zał. Nr 1A.2 - Zadanie Nr 2'!$A$1:$M$19</definedName>
  </definedNames>
  <calcPr fullCalcOnLoad="1"/>
</workbook>
</file>

<file path=xl/sharedStrings.xml><?xml version="1.0" encoding="utf-8"?>
<sst xmlns="http://schemas.openxmlformats.org/spreadsheetml/2006/main" count="135" uniqueCount="88">
  <si>
    <t>Lp.</t>
  </si>
  <si>
    <t>Jednostka miary</t>
  </si>
  <si>
    <t>Stawka podatku VAT %</t>
  </si>
  <si>
    <t>(1)</t>
  </si>
  <si>
    <t>(2)</t>
  </si>
  <si>
    <t>(3)</t>
  </si>
  <si>
    <t>(4)</t>
  </si>
  <si>
    <t>(5)</t>
  </si>
  <si>
    <t>(6)</t>
  </si>
  <si>
    <t>(10)</t>
  </si>
  <si>
    <t>(11)</t>
  </si>
  <si>
    <t>(12)</t>
  </si>
  <si>
    <t>(13)</t>
  </si>
  <si>
    <t>kg</t>
  </si>
  <si>
    <t xml:space="preserve">Wskaźniki do fotometru Dinotec typu Reagent lub równoważny: </t>
  </si>
  <si>
    <t xml:space="preserve"> Aqua Lublin</t>
  </si>
  <si>
    <t>Słoneczy Wrotków</t>
  </si>
  <si>
    <t xml:space="preserve"> Razem MOSIR</t>
  </si>
  <si>
    <t>Łączna wartość brutto (zł) :</t>
  </si>
  <si>
    <t>opak.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</si>
  <si>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</si>
  <si>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</si>
  <si>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</si>
  <si>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</si>
  <si>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</si>
  <si>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</si>
  <si>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</si>
  <si>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</si>
  <si>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</si>
  <si>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</si>
  <si>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11.1.</t>
  </si>
  <si>
    <t>11.2.</t>
  </si>
  <si>
    <t>11.3.</t>
  </si>
  <si>
    <t>11.4.</t>
  </si>
  <si>
    <t>Elektrolit do sond pomiarowych wolnego chloru Prominent CLE
Opakowanie 100 ml .
Np. Prominent  lub równoważny</t>
  </si>
  <si>
    <t>Roztwór wypełniający, 3 mol/ltr KCL, bez AgCl
Opakowanie 250 ml
np. Jumo  lub równoważny</t>
  </si>
  <si>
    <t>Roztwór wypełniający, 3 mol/ltr KCL, nasycony AgCl 
Opakowanie 250 ml .
np. Jumo  lub równoważny.</t>
  </si>
  <si>
    <t>(8)</t>
  </si>
  <si>
    <t>Nazwa przedmiotu zamówienia</t>
  </si>
  <si>
    <t>do pomiaru chloru DPD A, Opakowanie 17 ml</t>
  </si>
  <si>
    <t>do pomiaru chloru DPD B, Opakowanie 6,5 ml</t>
  </si>
  <si>
    <t>do pomiaru chloru DPD C, Opakowanie 5,2 ml</t>
  </si>
  <si>
    <t>do pomiaru pH, Opakowanie 8,0 ml</t>
  </si>
  <si>
    <t>Tiosiarczan sodu, pentahydrat, Na2S2O3*5H2O , czysty bez domieszek, w postaci krystalicznego ciała stałego.</t>
  </si>
  <si>
    <t>Tabletki do pomiaru ręcznego</t>
  </si>
  <si>
    <t>Fenol red Raid -  Tabletki do ręcznego pomiaru zawartości chloru w wodzie. W listkach po 10 tabletek opakowania zawierające 50 listków</t>
  </si>
  <si>
    <t>DPD 1 Rapid - Tabletki do ręcznego pomiaru zawartości chloru w wodzie. W listkach po 10 tabletek opakowania zawierające 50 listków</t>
  </si>
  <si>
    <t>litr</t>
  </si>
  <si>
    <t>Koagulant
nazwa chemiczna - dialuminiumchloridpentahydroxid (Al2(OH)SCl)
zółtawa ciecz
bezwonna
wartość pH w temp. 20 st. C - 4,2
gęstość - ok. 1,15g/cm3
POLA FLOC lub równoważny</t>
  </si>
  <si>
    <t>RAZEM BRUTTO</t>
  </si>
  <si>
    <t>Utlenianie i oksydacja 
1-10% chloryn sodu
zapach chrakterystyczny
płynny
bezbarwny lub jasnozielony
stabilny w normalnych warunkach
w połączniu z chlorem w wodzie zapewnia powstanie dwutlenku chloru 
 typu Pola OXYD lub rónoważny</t>
  </si>
  <si>
    <t>…………..………..………………………………..
(Podpis )</t>
  </si>
  <si>
    <t>Kosztorys ofertowy</t>
  </si>
  <si>
    <t>Zapotrzebowana ilość / 24 MIESIĘCE</t>
  </si>
  <si>
    <t>Załącznik nr 1A.1</t>
  </si>
  <si>
    <t>Załącznik nr 1A.2</t>
  </si>
  <si>
    <t>ZADANIE NR 1</t>
  </si>
  <si>
    <t>ZADANIE NR 2</t>
  </si>
  <si>
    <t>Zapotrzebowana ilość /  24 MIESIĘCE</t>
  </si>
  <si>
    <t xml:space="preserve">*cena brutto musi uwzględniać wszystkie czynniki cenotwórcze (w tym  podatek VAT i cło - jeśli występuje) </t>
  </si>
  <si>
    <t xml:space="preserve">Cena jednostkowa brutto za litr
</t>
  </si>
  <si>
    <t>Proponowany przez Wykonawcę preparat (nazwa)</t>
  </si>
  <si>
    <t xml:space="preserve">Proponowana przez Wykonawcę wielkość opakowania bezpośredniego </t>
  </si>
  <si>
    <t>Proponowana przez Wykonawcę wielkość opakowania bezpośredniego</t>
  </si>
  <si>
    <t>Proponowana przez Wykonawcę ilość opakowań</t>
  </si>
  <si>
    <t>CRS Łabędzia</t>
  </si>
  <si>
    <t>12.1</t>
  </si>
  <si>
    <t>12.2</t>
  </si>
  <si>
    <t>12.3</t>
  </si>
  <si>
    <t>13</t>
  </si>
  <si>
    <t>DPD 3 Rapid - Tabletki do ręcznego pomiaru zawartości chloru w wodzie. W listkach po 10 tabletek, opakowania zawierające 25 listków</t>
  </si>
  <si>
    <r>
      <t>Paski testowe do szybkiego pomiaru zawartości chloru wolnego (zakres 0-20 mg/ltr) i kontroli pH (zakres 6.0-9.0). 
Opakowanie zawierające 50 szt. pasków.
np..</t>
    </r>
    <r>
      <rPr>
        <b/>
        <sz val="10"/>
        <rFont val="Calibri"/>
        <family val="2"/>
      </rPr>
      <t xml:space="preserve"> Dinotec EasyTest Chlor/pH</t>
    </r>
    <r>
      <rPr>
        <sz val="10"/>
        <rFont val="Calibri"/>
        <family val="2"/>
      </rPr>
      <t xml:space="preserve"> lub równoważne</t>
    </r>
  </si>
  <si>
    <r>
      <t xml:space="preserve">Roztwór wzorcowy redox 465 mV przy 20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  
Opakowanie 1000 ml .</t>
    </r>
  </si>
  <si>
    <r>
      <t xml:space="preserve">Roztwór buforowy pH 4,0 przy 20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  
Opakowanie 1000 ml .</t>
    </r>
  </si>
  <si>
    <r>
      <t xml:space="preserve">Roztwór buforowy pH 7,0 przy 20 </t>
    </r>
    <r>
      <rPr>
        <vertAlign val="superscript"/>
        <sz val="10"/>
        <rFont val="Calibri"/>
        <family val="2"/>
      </rPr>
      <t>O</t>
    </r>
    <r>
      <rPr>
        <sz val="10"/>
        <rFont val="Calibri"/>
        <family val="2"/>
      </rPr>
      <t>C  
Opakowanie 1000 ml .</t>
    </r>
  </si>
  <si>
    <t>Wzmacniacz koagulacji
płyn bezbarwny, bezwonny
wartość pH - &gt; 12
całkowita rozpuszczalność w wodzie
gęstość względna - 1,05g/cm3
krzemionki,związki glinu i sole powodujące tworzenie się kłaczków
..............................................................
POLA CLEAR lub równoważny</t>
  </si>
  <si>
    <r>
      <t xml:space="preserve">Cena jednostkowa brutto </t>
    </r>
    <r>
      <rPr>
        <b/>
        <i/>
        <sz val="10"/>
        <rFont val="Calibri"/>
        <family val="2"/>
      </rPr>
      <t xml:space="preserve">
 - op.  - dot. poz.1-12.3;   
- kg - dot. poz. nr 13)</t>
    </r>
  </si>
  <si>
    <t xml:space="preserve">dostawa profesjonalnej chemii basenowej na potrzeby Miejskiego Ośrodka Sportu i Rekreacji „Bystrzyca” w Lublinie Sp. z o.o.,  wg. zadań 1-2.
</t>
  </si>
  <si>
    <t>ZZP.260.1.20.2023</t>
  </si>
  <si>
    <r>
      <t>Odczynniki do pomiaru metodą miareczkowania EDTA twardości wody  (dokładność do 1 mg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/ltr) Hardness 2 indicator solution 
Uwaga: maksymalna objętość  pojedynczego  opakowania 500ml
Opakowanie 500 ml .
np. Hach  lub równoważny.</t>
    </r>
  </si>
  <si>
    <r>
      <t>Odczynniki do pomiaru metodą miareczkowania EDTA twardości wody  (dokładność do 1 mg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/ltr) Hardness 3 test  titrant solution 
Uwaga: maksymalna objętość  pojedynczego  opakowania 500ml
Opakowanie 500 ml 
np. Hach  lub równoważny.</t>
    </r>
  </si>
  <si>
    <r>
      <t>Odczynniki do pomiaru metodą miareczkowania EDTA twardości wody (dokładność do 1 mg CaCO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/ltr) Hardness 1 buffer solution 
Uwaga: maksymalna objętość  pojedynczego  opakowania 500ml
Opakowanie 500 ml .
np. Hach  lub równoważny.</t>
    </r>
  </si>
  <si>
    <t>(7)=(4+5+6)</t>
  </si>
  <si>
    <t>(9)</t>
  </si>
  <si>
    <t>Wartość brutto
(kol.7  x  kol.12)</t>
  </si>
  <si>
    <t>Wartość brutto
(kol.l7  x  kol.12)</t>
  </si>
  <si>
    <t>**w przypadku zaproponowania przez Wykonawcę preparatu w opakowaniu o innej wielkości niż określona w kol. nr 2, na Wykonawcy ciąży obowiązek prawidłowej kalkulacji ilości opakowań  (kol. nr 10). W sytuacji gdy nie jest możliwa dostawa dokładnie takiej samej ilości zapotrzebowanych preparatów z uwagi na sposób ich konfekcjonowania u Wykonawców, Zamawiający dopuszcza modyfikację ich ilości przy zastosowaniu zasady zaokrąglania w górę, tj. kalkulacji takiej ilości sztuk (opakowań), którą Wykonawca będzie musiał dostarczyć, aby zostało zrealizowane  zapotrzebowanie Zamawiającego ( przy założeniu powstania pewnej nadwyżki preparatu), przy czym Zamawiający nie będzie ponosić z tego tytułu dodatkowych kosztów, na co Wykonawca wyraża zgodę.
Nie dopuszcza się zmiany postaci preparatu wskazanej w rubryce nr 2. Ryzyko poprawnego dostosowania ilości zaproponowanych przez Wykonawcę opakowań w stosunku  do ilości litrów  zapotrzebowanych przez Zamawiającego spoczywa na Wykonawcy.</t>
  </si>
  <si>
    <t>**w przypadku zaproponowania przez Wykonawcę preparatu w opakowaniu o innej wielkości niż określona w kol. nr 2, na Wykonawcy ciąży obowiązek prawidłowej kalkulacji ilości opakowań  (kol. nr 10). W sytuacji gdy nie jest możliwa dostawa dokładnie takiej samej ilości zapotrzebowanych preparatów z uwagi na sposób ich konfekcjonowania u Wykonawców, Zamawiający dopuszcza modyfikację ich ilości przy zastosowaniu zasady zaokrąglania w górę, tj. kalkulacji takiej ilości sztuk (opakowań), którą Wykonawca będzie musiał dostarczyć, aby zostało zrealizowane  zapotrzebowanie Zamawiającego ( przy założeniu powstania pewnej nadwyżki preparatu), przy czym Zamawiający nie będzie ponosić z tego tytułu dodatkowych kosztów, na co Wykonawca wyraża zgodę.
Nie dopuszcza się zmiany postaci preparatu wskazanej w rubryce nr 2. Ryzyko poprawnego dostosowania ilości zaproponowanych przez WYkonawcę opakowań w stosunku  do ilości kg i opakowań  zapotrzebowanych przez Zamawiającego spoczywa na Wykonawcy.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</si>
</sst>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_-* #,##0.00\ [$zł-415]_-;\-* #,##0.00\ [$zł-415]_-;_-* &quot;-&quot;??\ [$zł-415]_-;_-@_-"/>
    <numFmt numFmtId="169" formatCode="0.000"/>
    <numFmt numFmtId="170" formatCode="#,##0.00\ [$zł-415];[Red]\-#,##0.00\ [$zł-415]"/>
    <numFmt numFmtId="171" formatCode="#,##0.00\ [$EUR];\-#,##0.00\ [$EUR]"/>
    <numFmt numFmtId="172" formatCode="#,##0.00\ [$EUR]"/>
    <numFmt numFmtId="173" formatCode="[$-415]d\ mmmm\ yyyy"/>
    <numFmt numFmtId="174" formatCode="0.0%"/>
    <numFmt numFmtId="175" formatCode="#,##0.000"/>
    <numFmt numFmtId="176" formatCode="#,##0.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&quot; zł&quot;;[Red]\-#,##0.00&quot; zł&quot;"/>
    <numFmt numFmtId="182" formatCode="#,##0.00_ ;[Red]\-#,##0.00\ 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sz val="14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7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67" fontId="6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0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9" fontId="9" fillId="0" borderId="21" xfId="0" applyNumberFormat="1" applyFont="1" applyFill="1" applyBorder="1" applyAlignment="1">
      <alignment horizontal="center" vertical="center"/>
    </xf>
    <xf numFmtId="167" fontId="9" fillId="0" borderId="13" xfId="0" applyNumberFormat="1" applyFont="1" applyFill="1" applyBorder="1" applyAlignment="1">
      <alignment horizontal="center" vertical="center"/>
    </xf>
    <xf numFmtId="167" fontId="1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 wrapText="1"/>
    </xf>
    <xf numFmtId="3" fontId="9" fillId="33" borderId="13" xfId="0" applyNumberFormat="1" applyFont="1" applyFill="1" applyBorder="1" applyAlignment="1">
      <alignment horizontal="center" vertical="center" wrapText="1"/>
    </xf>
    <xf numFmtId="3" fontId="9" fillId="33" borderId="23" xfId="0" applyNumberFormat="1" applyFont="1" applyFill="1" applyBorder="1" applyAlignment="1">
      <alignment horizontal="center" vertical="center" wrapText="1"/>
    </xf>
    <xf numFmtId="1" fontId="9" fillId="33" borderId="24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9" fontId="9" fillId="33" borderId="21" xfId="0" applyNumberFormat="1" applyFont="1" applyFill="1" applyBorder="1" applyAlignment="1">
      <alignment horizontal="center" vertical="center"/>
    </xf>
    <xf numFmtId="167" fontId="9" fillId="33" borderId="13" xfId="0" applyNumberFormat="1" applyFont="1" applyFill="1" applyBorder="1" applyAlignment="1">
      <alignment horizontal="center" vertical="center"/>
    </xf>
    <xf numFmtId="167" fontId="10" fillId="33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34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67" fontId="9" fillId="0" borderId="15" xfId="0" applyNumberFormat="1" applyFont="1" applyFill="1" applyBorder="1" applyAlignment="1">
      <alignment horizontal="center" vertical="center"/>
    </xf>
    <xf numFmtId="167" fontId="10" fillId="0" borderId="34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67" fontId="9" fillId="0" borderId="17" xfId="0" applyNumberFormat="1" applyFont="1" applyFill="1" applyBorder="1" applyAlignment="1">
      <alignment horizontal="center" vertical="center"/>
    </xf>
    <xf numFmtId="167" fontId="10" fillId="0" borderId="39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9" fontId="15" fillId="0" borderId="21" xfId="0" applyNumberFormat="1" applyFont="1" applyBorder="1" applyAlignment="1">
      <alignment horizontal="center" vertical="center" wrapText="1"/>
    </xf>
    <xf numFmtId="167" fontId="15" fillId="0" borderId="13" xfId="0" applyNumberFormat="1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4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9" fontId="15" fillId="0" borderId="16" xfId="0" applyNumberFormat="1" applyFont="1" applyBorder="1" applyAlignment="1">
      <alignment horizontal="center" vertical="center" wrapText="1"/>
    </xf>
    <xf numFmtId="167" fontId="15" fillId="0" borderId="17" xfId="0" applyNumberFormat="1" applyFont="1" applyBorder="1" applyAlignment="1">
      <alignment horizontal="center" vertical="center" wrapText="1"/>
    </xf>
    <xf numFmtId="167" fontId="15" fillId="0" borderId="39" xfId="0" applyNumberFormat="1" applyFont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3" fillId="0" borderId="26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49" fontId="3" fillId="0" borderId="6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9" fillId="0" borderId="70" xfId="0" applyFont="1" applyFill="1" applyBorder="1" applyAlignment="1">
      <alignment horizontal="center" vertical="center" wrapText="1"/>
    </xf>
    <xf numFmtId="3" fontId="9" fillId="0" borderId="6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71" xfId="0" applyNumberFormat="1" applyFont="1" applyFill="1" applyBorder="1" applyAlignment="1">
      <alignment horizontal="center" vertical="center" wrapText="1"/>
    </xf>
    <xf numFmtId="1" fontId="9" fillId="0" borderId="72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9" xfId="0" applyNumberFormat="1" applyFont="1" applyFill="1" applyBorder="1" applyAlignment="1">
      <alignment horizontal="center" vertical="center"/>
    </xf>
    <xf numFmtId="9" fontId="9" fillId="0" borderId="69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167" fontId="10" fillId="0" borderId="29" xfId="0" applyNumberFormat="1" applyFont="1" applyFill="1" applyBorder="1" applyAlignment="1">
      <alignment horizontal="right" vertical="center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center" wrapText="1"/>
    </xf>
    <xf numFmtId="3" fontId="15" fillId="0" borderId="6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76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9" fontId="15" fillId="0" borderId="69" xfId="0" applyNumberFormat="1" applyFont="1" applyBorder="1" applyAlignment="1">
      <alignment horizontal="center" vertical="center" wrapText="1"/>
    </xf>
    <xf numFmtId="167" fontId="15" fillId="0" borderId="19" xfId="0" applyNumberFormat="1" applyFont="1" applyBorder="1" applyAlignment="1">
      <alignment horizontal="center" vertical="center" wrapText="1"/>
    </xf>
    <xf numFmtId="167" fontId="15" fillId="0" borderId="29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60" zoomScaleNormal="50" zoomScalePageLayoutView="0" workbookViewId="0" topLeftCell="A28">
      <selection activeCell="I33" sqref="I33"/>
    </sheetView>
  </sheetViews>
  <sheetFormatPr defaultColWidth="9.140625" defaultRowHeight="15"/>
  <cols>
    <col min="1" max="1" width="6.00390625" style="8" customWidth="1"/>
    <col min="2" max="2" width="91.8515625" style="8" customWidth="1"/>
    <col min="3" max="3" width="10.28125" style="8" customWidth="1"/>
    <col min="4" max="6" width="11.421875" style="3" customWidth="1"/>
    <col min="7" max="7" width="18.8515625" style="3" customWidth="1"/>
    <col min="8" max="8" width="13.421875" style="3" customWidth="1"/>
    <col min="9" max="9" width="15.7109375" style="3" customWidth="1"/>
    <col min="10" max="10" width="13.140625" style="3" customWidth="1"/>
    <col min="11" max="11" width="8.7109375" style="3" customWidth="1"/>
    <col min="12" max="12" width="21.7109375" style="3" customWidth="1"/>
    <col min="13" max="13" width="16.7109375" style="3" customWidth="1"/>
    <col min="14" max="16384" width="9.140625" style="8" customWidth="1"/>
  </cols>
  <sheetData>
    <row r="1" spans="1:13" ht="15">
      <c r="A1" s="61" t="s">
        <v>78</v>
      </c>
      <c r="B1" s="61"/>
      <c r="L1" s="139" t="s">
        <v>54</v>
      </c>
      <c r="M1" s="138"/>
    </row>
    <row r="3" spans="1:13" ht="35.25" customHeight="1">
      <c r="A3" s="112" t="s">
        <v>77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ht="24" customHeight="1">
      <c r="A4" s="21"/>
      <c r="B4" s="9"/>
      <c r="C4" s="127" t="s">
        <v>56</v>
      </c>
      <c r="D4" s="127"/>
      <c r="E4" s="127"/>
      <c r="F4" s="127"/>
      <c r="G4" s="127"/>
      <c r="H4" s="5"/>
      <c r="I4" s="5"/>
      <c r="J4" s="5"/>
      <c r="K4" s="5"/>
      <c r="L4" s="5"/>
      <c r="M4" s="5"/>
      <c r="N4" s="9"/>
    </row>
    <row r="5" ht="15.75" thickBot="1">
      <c r="B5" s="10" t="s">
        <v>52</v>
      </c>
    </row>
    <row r="6" spans="1:13" ht="49.5" customHeight="1" thickBot="1">
      <c r="A6" s="140" t="s">
        <v>0</v>
      </c>
      <c r="B6" s="113" t="s">
        <v>38</v>
      </c>
      <c r="C6" s="121" t="s">
        <v>1</v>
      </c>
      <c r="D6" s="126" t="s">
        <v>53</v>
      </c>
      <c r="E6" s="156"/>
      <c r="F6" s="156"/>
      <c r="G6" s="157"/>
      <c r="H6" s="119" t="s">
        <v>61</v>
      </c>
      <c r="I6" s="130" t="s">
        <v>63</v>
      </c>
      <c r="J6" s="132" t="s">
        <v>64</v>
      </c>
      <c r="K6" s="134" t="s">
        <v>2</v>
      </c>
      <c r="L6" s="136" t="s">
        <v>76</v>
      </c>
      <c r="M6" s="124" t="s">
        <v>84</v>
      </c>
    </row>
    <row r="7" spans="1:13" ht="66.75" customHeight="1" thickBot="1">
      <c r="A7" s="141"/>
      <c r="B7" s="114"/>
      <c r="C7" s="122"/>
      <c r="D7" s="158" t="s">
        <v>15</v>
      </c>
      <c r="E7" s="159" t="s">
        <v>65</v>
      </c>
      <c r="F7" s="160" t="s">
        <v>16</v>
      </c>
      <c r="G7" s="4" t="s">
        <v>17</v>
      </c>
      <c r="H7" s="120"/>
      <c r="I7" s="131"/>
      <c r="J7" s="133"/>
      <c r="K7" s="135"/>
      <c r="L7" s="137"/>
      <c r="M7" s="125"/>
    </row>
    <row r="8" spans="1:13" ht="18" customHeight="1" thickBot="1">
      <c r="A8" s="181" t="s">
        <v>3</v>
      </c>
      <c r="B8" s="182" t="s">
        <v>4</v>
      </c>
      <c r="C8" s="183" t="s">
        <v>5</v>
      </c>
      <c r="D8" s="184" t="s">
        <v>6</v>
      </c>
      <c r="E8" s="185" t="s">
        <v>7</v>
      </c>
      <c r="F8" s="185" t="s">
        <v>8</v>
      </c>
      <c r="G8" s="186" t="s">
        <v>82</v>
      </c>
      <c r="H8" s="187" t="s">
        <v>37</v>
      </c>
      <c r="I8" s="185" t="s">
        <v>83</v>
      </c>
      <c r="J8" s="188" t="s">
        <v>9</v>
      </c>
      <c r="K8" s="187" t="s">
        <v>10</v>
      </c>
      <c r="L8" s="185" t="s">
        <v>11</v>
      </c>
      <c r="M8" s="188" t="s">
        <v>12</v>
      </c>
    </row>
    <row r="9" spans="1:13" s="44" customFormat="1" ht="74.25" customHeight="1">
      <c r="A9" s="169" t="s">
        <v>20</v>
      </c>
      <c r="B9" s="170" t="s">
        <v>71</v>
      </c>
      <c r="C9" s="171" t="s">
        <v>19</v>
      </c>
      <c r="D9" s="172">
        <v>2</v>
      </c>
      <c r="E9" s="173"/>
      <c r="F9" s="173"/>
      <c r="G9" s="174">
        <v>2</v>
      </c>
      <c r="H9" s="175"/>
      <c r="I9" s="176"/>
      <c r="J9" s="177"/>
      <c r="K9" s="178"/>
      <c r="L9" s="179"/>
      <c r="M9" s="180"/>
    </row>
    <row r="10" spans="1:13" s="44" customFormat="1" ht="65.25" customHeight="1">
      <c r="A10" s="45" t="s">
        <v>21</v>
      </c>
      <c r="B10" s="25" t="s">
        <v>72</v>
      </c>
      <c r="C10" s="36" t="s">
        <v>19</v>
      </c>
      <c r="D10" s="46">
        <v>2</v>
      </c>
      <c r="E10" s="26">
        <v>1</v>
      </c>
      <c r="F10" s="26"/>
      <c r="G10" s="37">
        <v>3</v>
      </c>
      <c r="H10" s="38"/>
      <c r="I10" s="39"/>
      <c r="J10" s="40"/>
      <c r="K10" s="41"/>
      <c r="L10" s="42"/>
      <c r="M10" s="43"/>
    </row>
    <row r="11" spans="1:13" s="44" customFormat="1" ht="65.25" customHeight="1">
      <c r="A11" s="35" t="s">
        <v>22</v>
      </c>
      <c r="B11" s="25" t="s">
        <v>73</v>
      </c>
      <c r="C11" s="36" t="s">
        <v>19</v>
      </c>
      <c r="D11" s="46">
        <v>4</v>
      </c>
      <c r="E11" s="26">
        <v>2</v>
      </c>
      <c r="F11" s="26"/>
      <c r="G11" s="37">
        <v>6</v>
      </c>
      <c r="H11" s="38"/>
      <c r="I11" s="39"/>
      <c r="J11" s="40"/>
      <c r="K11" s="41"/>
      <c r="L11" s="42"/>
      <c r="M11" s="43"/>
    </row>
    <row r="12" spans="1:13" s="44" customFormat="1" ht="65.25" customHeight="1">
      <c r="A12" s="45" t="s">
        <v>23</v>
      </c>
      <c r="B12" s="25" t="s">
        <v>74</v>
      </c>
      <c r="C12" s="36" t="s">
        <v>19</v>
      </c>
      <c r="D12" s="46">
        <v>4</v>
      </c>
      <c r="E12" s="26">
        <v>2</v>
      </c>
      <c r="F12" s="26"/>
      <c r="G12" s="37">
        <v>6</v>
      </c>
      <c r="H12" s="38"/>
      <c r="I12" s="47"/>
      <c r="J12" s="40"/>
      <c r="K12" s="41"/>
      <c r="L12" s="42"/>
      <c r="M12" s="43"/>
    </row>
    <row r="13" spans="1:13" s="44" customFormat="1" ht="65.25" customHeight="1">
      <c r="A13" s="35" t="s">
        <v>24</v>
      </c>
      <c r="B13" s="25" t="s">
        <v>34</v>
      </c>
      <c r="C13" s="36" t="s">
        <v>19</v>
      </c>
      <c r="D13" s="46">
        <v>6</v>
      </c>
      <c r="E13" s="26">
        <v>3</v>
      </c>
      <c r="F13" s="26"/>
      <c r="G13" s="37">
        <v>9</v>
      </c>
      <c r="H13" s="38"/>
      <c r="I13" s="39"/>
      <c r="J13" s="40"/>
      <c r="K13" s="41"/>
      <c r="L13" s="42"/>
      <c r="M13" s="43"/>
    </row>
    <row r="14" spans="1:13" s="44" customFormat="1" ht="65.25" customHeight="1">
      <c r="A14" s="45" t="s">
        <v>25</v>
      </c>
      <c r="B14" s="25" t="s">
        <v>35</v>
      </c>
      <c r="C14" s="36" t="s">
        <v>19</v>
      </c>
      <c r="D14" s="46">
        <v>2</v>
      </c>
      <c r="E14" s="26"/>
      <c r="F14" s="26"/>
      <c r="G14" s="37">
        <v>2</v>
      </c>
      <c r="H14" s="38"/>
      <c r="I14" s="39"/>
      <c r="J14" s="40"/>
      <c r="K14" s="41"/>
      <c r="L14" s="42"/>
      <c r="M14" s="43"/>
    </row>
    <row r="15" spans="1:13" s="44" customFormat="1" ht="65.25" customHeight="1">
      <c r="A15" s="35" t="s">
        <v>26</v>
      </c>
      <c r="B15" s="25" t="s">
        <v>36</v>
      </c>
      <c r="C15" s="36" t="s">
        <v>19</v>
      </c>
      <c r="D15" s="46">
        <v>2</v>
      </c>
      <c r="E15" s="26"/>
      <c r="F15" s="26"/>
      <c r="G15" s="37">
        <v>2</v>
      </c>
      <c r="H15" s="38"/>
      <c r="I15" s="39"/>
      <c r="J15" s="40"/>
      <c r="K15" s="41"/>
      <c r="L15" s="42"/>
      <c r="M15" s="43"/>
    </row>
    <row r="16" spans="1:13" s="44" customFormat="1" ht="91.5" customHeight="1">
      <c r="A16" s="45" t="s">
        <v>27</v>
      </c>
      <c r="B16" s="25" t="s">
        <v>81</v>
      </c>
      <c r="C16" s="36" t="s">
        <v>19</v>
      </c>
      <c r="D16" s="46">
        <v>4</v>
      </c>
      <c r="E16" s="26"/>
      <c r="F16" s="26"/>
      <c r="G16" s="37">
        <v>4</v>
      </c>
      <c r="H16" s="38"/>
      <c r="I16" s="39"/>
      <c r="J16" s="40"/>
      <c r="K16" s="41"/>
      <c r="L16" s="42"/>
      <c r="M16" s="43"/>
    </row>
    <row r="17" spans="1:13" s="44" customFormat="1" ht="81" customHeight="1">
      <c r="A17" s="35" t="s">
        <v>28</v>
      </c>
      <c r="B17" s="25" t="s">
        <v>79</v>
      </c>
      <c r="C17" s="36" t="s">
        <v>19</v>
      </c>
      <c r="D17" s="46">
        <v>4</v>
      </c>
      <c r="E17" s="26"/>
      <c r="F17" s="26"/>
      <c r="G17" s="37">
        <v>4</v>
      </c>
      <c r="H17" s="38"/>
      <c r="I17" s="39"/>
      <c r="J17" s="40"/>
      <c r="K17" s="41"/>
      <c r="L17" s="42"/>
      <c r="M17" s="43"/>
    </row>
    <row r="18" spans="1:13" s="44" customFormat="1" ht="82.5" customHeight="1">
      <c r="A18" s="48" t="s">
        <v>29</v>
      </c>
      <c r="B18" s="25" t="s">
        <v>80</v>
      </c>
      <c r="C18" s="49" t="s">
        <v>19</v>
      </c>
      <c r="D18" s="46">
        <v>4</v>
      </c>
      <c r="E18" s="26"/>
      <c r="F18" s="26"/>
      <c r="G18" s="37">
        <v>4</v>
      </c>
      <c r="H18" s="38"/>
      <c r="I18" s="39"/>
      <c r="J18" s="40"/>
      <c r="K18" s="41"/>
      <c r="L18" s="42"/>
      <c r="M18" s="43"/>
    </row>
    <row r="19" spans="1:13" s="61" customFormat="1" ht="33" customHeight="1">
      <c r="A19" s="50">
        <v>11</v>
      </c>
      <c r="B19" s="34" t="s">
        <v>14</v>
      </c>
      <c r="C19" s="51"/>
      <c r="D19" s="52"/>
      <c r="E19" s="53"/>
      <c r="F19" s="53"/>
      <c r="G19" s="54"/>
      <c r="H19" s="55"/>
      <c r="I19" s="56"/>
      <c r="J19" s="57"/>
      <c r="K19" s="58"/>
      <c r="L19" s="59"/>
      <c r="M19" s="60"/>
    </row>
    <row r="20" spans="1:13" s="61" customFormat="1" ht="27" customHeight="1">
      <c r="A20" s="62" t="s">
        <v>30</v>
      </c>
      <c r="B20" s="31" t="s">
        <v>39</v>
      </c>
      <c r="C20" s="63" t="s">
        <v>19</v>
      </c>
      <c r="D20" s="46">
        <v>240</v>
      </c>
      <c r="E20" s="26">
        <v>180</v>
      </c>
      <c r="F20" s="26">
        <v>100</v>
      </c>
      <c r="G20" s="37">
        <v>520</v>
      </c>
      <c r="H20" s="38"/>
      <c r="I20" s="39"/>
      <c r="J20" s="40"/>
      <c r="K20" s="41"/>
      <c r="L20" s="42"/>
      <c r="M20" s="43"/>
    </row>
    <row r="21" spans="1:13" s="61" customFormat="1" ht="27" customHeight="1">
      <c r="A21" s="62" t="s">
        <v>31</v>
      </c>
      <c r="B21" s="31" t="s">
        <v>40</v>
      </c>
      <c r="C21" s="64" t="s">
        <v>19</v>
      </c>
      <c r="D21" s="46">
        <v>160</v>
      </c>
      <c r="E21" s="26">
        <v>140</v>
      </c>
      <c r="F21" s="26">
        <v>70</v>
      </c>
      <c r="G21" s="37">
        <v>370</v>
      </c>
      <c r="H21" s="38"/>
      <c r="I21" s="39"/>
      <c r="J21" s="40"/>
      <c r="K21" s="41"/>
      <c r="L21" s="42"/>
      <c r="M21" s="43"/>
    </row>
    <row r="22" spans="1:13" s="61" customFormat="1" ht="30.75" customHeight="1">
      <c r="A22" s="62" t="s">
        <v>32</v>
      </c>
      <c r="B22" s="31" t="s">
        <v>41</v>
      </c>
      <c r="C22" s="64" t="s">
        <v>19</v>
      </c>
      <c r="D22" s="46">
        <v>100</v>
      </c>
      <c r="E22" s="26">
        <v>60</v>
      </c>
      <c r="F22" s="26">
        <v>30</v>
      </c>
      <c r="G22" s="37">
        <v>190</v>
      </c>
      <c r="H22" s="38"/>
      <c r="I22" s="39"/>
      <c r="J22" s="40"/>
      <c r="K22" s="41"/>
      <c r="L22" s="42"/>
      <c r="M22" s="43"/>
    </row>
    <row r="23" spans="1:13" s="61" customFormat="1" ht="39.75" customHeight="1">
      <c r="A23" s="62" t="s">
        <v>33</v>
      </c>
      <c r="B23" s="31" t="s">
        <v>42</v>
      </c>
      <c r="C23" s="65" t="s">
        <v>19</v>
      </c>
      <c r="D23" s="46">
        <v>150</v>
      </c>
      <c r="E23" s="26">
        <v>100</v>
      </c>
      <c r="F23" s="26">
        <v>100</v>
      </c>
      <c r="G23" s="37">
        <v>350</v>
      </c>
      <c r="H23" s="38"/>
      <c r="I23" s="39"/>
      <c r="J23" s="40"/>
      <c r="K23" s="41"/>
      <c r="L23" s="42"/>
      <c r="M23" s="43"/>
    </row>
    <row r="24" spans="1:13" s="61" customFormat="1" ht="30.75" customHeight="1">
      <c r="A24" s="154">
        <v>12</v>
      </c>
      <c r="B24" s="34" t="s">
        <v>44</v>
      </c>
      <c r="C24" s="155"/>
      <c r="D24" s="52"/>
      <c r="E24" s="53"/>
      <c r="F24" s="53"/>
      <c r="G24" s="54"/>
      <c r="H24" s="55"/>
      <c r="I24" s="56"/>
      <c r="J24" s="57"/>
      <c r="K24" s="58"/>
      <c r="L24" s="59"/>
      <c r="M24" s="60"/>
    </row>
    <row r="25" spans="1:13" s="61" customFormat="1" ht="30.75" customHeight="1">
      <c r="A25" s="66" t="s">
        <v>66</v>
      </c>
      <c r="B25" s="67" t="s">
        <v>46</v>
      </c>
      <c r="C25" s="68" t="s">
        <v>19</v>
      </c>
      <c r="D25" s="46"/>
      <c r="E25" s="26"/>
      <c r="F25" s="26">
        <v>2</v>
      </c>
      <c r="G25" s="37">
        <v>2</v>
      </c>
      <c r="H25" s="38"/>
      <c r="I25" s="39"/>
      <c r="J25" s="40"/>
      <c r="K25" s="41"/>
      <c r="L25" s="42"/>
      <c r="M25" s="43"/>
    </row>
    <row r="26" spans="1:13" s="61" customFormat="1" ht="30.75" customHeight="1">
      <c r="A26" s="66" t="s">
        <v>67</v>
      </c>
      <c r="B26" s="67" t="s">
        <v>45</v>
      </c>
      <c r="C26" s="27" t="s">
        <v>19</v>
      </c>
      <c r="D26" s="46"/>
      <c r="E26" s="26"/>
      <c r="F26" s="26">
        <v>2</v>
      </c>
      <c r="G26" s="37">
        <v>2</v>
      </c>
      <c r="H26" s="38"/>
      <c r="I26" s="39"/>
      <c r="J26" s="40"/>
      <c r="K26" s="41"/>
      <c r="L26" s="42"/>
      <c r="M26" s="43"/>
    </row>
    <row r="27" spans="1:13" s="61" customFormat="1" ht="30.75" customHeight="1">
      <c r="A27" s="69" t="s">
        <v>68</v>
      </c>
      <c r="B27" s="32" t="s">
        <v>70</v>
      </c>
      <c r="C27" s="68" t="s">
        <v>19</v>
      </c>
      <c r="D27" s="70"/>
      <c r="E27" s="28"/>
      <c r="F27" s="28">
        <v>2</v>
      </c>
      <c r="G27" s="71">
        <v>2</v>
      </c>
      <c r="H27" s="72"/>
      <c r="I27" s="73"/>
      <c r="J27" s="74"/>
      <c r="K27" s="75"/>
      <c r="L27" s="76"/>
      <c r="M27" s="77"/>
    </row>
    <row r="28" spans="1:13" s="61" customFormat="1" ht="30.75" customHeight="1" thickBot="1">
      <c r="A28" s="78" t="s">
        <v>69</v>
      </c>
      <c r="B28" s="33" t="s">
        <v>43</v>
      </c>
      <c r="C28" s="79" t="s">
        <v>13</v>
      </c>
      <c r="D28" s="29">
        <v>20</v>
      </c>
      <c r="E28" s="30"/>
      <c r="F28" s="30"/>
      <c r="G28" s="80">
        <v>20</v>
      </c>
      <c r="H28" s="81"/>
      <c r="I28" s="82"/>
      <c r="J28" s="83"/>
      <c r="K28" s="84"/>
      <c r="L28" s="85"/>
      <c r="M28" s="86"/>
    </row>
    <row r="29" spans="1:13" s="61" customFormat="1" ht="36.75" customHeight="1" thickBot="1">
      <c r="A29" s="11"/>
      <c r="B29" s="12"/>
      <c r="C29" s="13"/>
      <c r="D29" s="23"/>
      <c r="E29" s="23"/>
      <c r="F29" s="23"/>
      <c r="G29" s="23"/>
      <c r="H29" s="6"/>
      <c r="I29" s="6"/>
      <c r="J29" s="7"/>
      <c r="K29" s="117" t="s">
        <v>49</v>
      </c>
      <c r="L29" s="118"/>
      <c r="M29" s="14"/>
    </row>
    <row r="30" s="61" customFormat="1" ht="15"/>
    <row r="31" spans="1:9" s="61" customFormat="1" ht="21" customHeight="1">
      <c r="A31" s="115" t="s">
        <v>59</v>
      </c>
      <c r="B31" s="115"/>
      <c r="C31" s="115"/>
      <c r="D31" s="115"/>
      <c r="E31" s="115"/>
      <c r="F31" s="115"/>
      <c r="G31" s="115"/>
      <c r="H31" s="115"/>
      <c r="I31" s="115"/>
    </row>
    <row r="32" spans="1:13" ht="75" customHeight="1">
      <c r="A32" s="123" t="s">
        <v>87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  <row r="33" spans="1:13" ht="48" customHeight="1">
      <c r="A33" s="3"/>
      <c r="B33" s="22"/>
      <c r="C33" s="17"/>
      <c r="D33" s="17"/>
      <c r="E33" s="128"/>
      <c r="F33" s="129"/>
      <c r="G33" s="129"/>
      <c r="H33" s="129"/>
      <c r="I33" s="17"/>
      <c r="J33" s="128" t="s">
        <v>51</v>
      </c>
      <c r="K33" s="138"/>
      <c r="L33" s="138"/>
      <c r="M33" s="138"/>
    </row>
  </sheetData>
  <sheetProtection selectLockedCells="1" selectUnlockedCells="1"/>
  <mergeCells count="18">
    <mergeCell ref="C4:G4"/>
    <mergeCell ref="B6:B7"/>
    <mergeCell ref="K29:L29"/>
    <mergeCell ref="H6:H7"/>
    <mergeCell ref="I6:I7"/>
    <mergeCell ref="J6:J7"/>
    <mergeCell ref="K6:K7"/>
    <mergeCell ref="L6:L7"/>
    <mergeCell ref="D6:G6"/>
    <mergeCell ref="A32:M32"/>
    <mergeCell ref="L1:M1"/>
    <mergeCell ref="A31:I31"/>
    <mergeCell ref="E33:H33"/>
    <mergeCell ref="J33:M33"/>
    <mergeCell ref="A3:M3"/>
    <mergeCell ref="A6:A7"/>
    <mergeCell ref="C6:C7"/>
    <mergeCell ref="M6:M7"/>
  </mergeCell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55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view="pageBreakPreview" zoomScale="60" zoomScaleNormal="59" zoomScalePageLayoutView="0" workbookViewId="0" topLeftCell="A10">
      <selection activeCell="A15" sqref="A15:M15"/>
    </sheetView>
  </sheetViews>
  <sheetFormatPr defaultColWidth="9.140625" defaultRowHeight="15"/>
  <cols>
    <col min="1" max="1" width="6.00390625" style="0" customWidth="1"/>
    <col min="2" max="2" width="81.8515625" style="0" customWidth="1"/>
    <col min="3" max="3" width="10.28125" style="0" customWidth="1"/>
    <col min="4" max="6" width="14.28125" style="0" customWidth="1"/>
    <col min="7" max="7" width="15.421875" style="0" customWidth="1"/>
    <col min="8" max="8" width="13.421875" style="0" customWidth="1"/>
    <col min="9" max="9" width="15.28125" style="0" customWidth="1"/>
    <col min="10" max="10" width="12.00390625" style="0" customWidth="1"/>
    <col min="11" max="11" width="8.7109375" style="0" customWidth="1"/>
    <col min="12" max="12" width="19.7109375" style="0" customWidth="1"/>
    <col min="13" max="13" width="21.140625" style="0" customWidth="1"/>
  </cols>
  <sheetData>
    <row r="1" spans="1:13" ht="15">
      <c r="A1" s="87" t="str">
        <f>'Zał. Nr 1A.1 - Zadanie Nr 1'!A1</f>
        <v>ZZP.260.1.20.2023</v>
      </c>
      <c r="B1" s="87"/>
      <c r="L1" s="146" t="s">
        <v>55</v>
      </c>
      <c r="M1" s="146"/>
    </row>
    <row r="3" spans="1:13" ht="35.25" customHeight="1">
      <c r="A3" s="112" t="str">
        <f>'Zał. Nr 1A.1 - Zadanie Nr 1'!A3:M3</f>
        <v>dostawa profesjonalnej chemii basenowej na potrzeby Miejskiego Ośrodka Sportu i Rekreacji „Bystrzyca” w Lublinie Sp. z o.o.,  wg. zadań 1-2.
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ht="28.5" customHeight="1">
      <c r="A4" s="20"/>
      <c r="B4" s="19"/>
      <c r="C4" s="19"/>
      <c r="D4" s="153" t="s">
        <v>57</v>
      </c>
      <c r="E4" s="153"/>
      <c r="F4" s="153"/>
      <c r="G4" s="153"/>
      <c r="H4" s="19"/>
      <c r="I4" s="19"/>
      <c r="J4" s="19"/>
      <c r="K4" s="19"/>
      <c r="L4" s="19"/>
      <c r="M4" s="19"/>
      <c r="N4" s="19"/>
    </row>
    <row r="5" ht="15.75" thickBot="1">
      <c r="B5" s="2" t="s">
        <v>52</v>
      </c>
    </row>
    <row r="6" spans="1:13" ht="49.5" customHeight="1" thickBot="1">
      <c r="A6" s="140" t="s">
        <v>0</v>
      </c>
      <c r="B6" s="113" t="s">
        <v>38</v>
      </c>
      <c r="C6" s="148" t="s">
        <v>1</v>
      </c>
      <c r="D6" s="165" t="s">
        <v>58</v>
      </c>
      <c r="E6" s="166"/>
      <c r="F6" s="166"/>
      <c r="G6" s="167"/>
      <c r="H6" s="140" t="s">
        <v>61</v>
      </c>
      <c r="I6" s="113" t="s">
        <v>62</v>
      </c>
      <c r="J6" s="151" t="s">
        <v>64</v>
      </c>
      <c r="K6" s="134" t="s">
        <v>2</v>
      </c>
      <c r="L6" s="136" t="s">
        <v>60</v>
      </c>
      <c r="M6" s="124" t="s">
        <v>85</v>
      </c>
    </row>
    <row r="7" spans="1:13" ht="61.5" customHeight="1" thickBot="1">
      <c r="A7" s="145"/>
      <c r="B7" s="147"/>
      <c r="C7" s="149"/>
      <c r="D7" s="161" t="s">
        <v>15</v>
      </c>
      <c r="E7" s="162" t="s">
        <v>65</v>
      </c>
      <c r="F7" s="163" t="s">
        <v>16</v>
      </c>
      <c r="G7" s="164" t="s">
        <v>17</v>
      </c>
      <c r="H7" s="150"/>
      <c r="I7" s="147"/>
      <c r="J7" s="149"/>
      <c r="K7" s="152"/>
      <c r="L7" s="142"/>
      <c r="M7" s="143"/>
    </row>
    <row r="8" spans="1:13" ht="15" customHeight="1" thickBot="1">
      <c r="A8" s="181" t="s">
        <v>3</v>
      </c>
      <c r="B8" s="182" t="s">
        <v>4</v>
      </c>
      <c r="C8" s="183" t="s">
        <v>5</v>
      </c>
      <c r="D8" s="184" t="s">
        <v>6</v>
      </c>
      <c r="E8" s="185" t="s">
        <v>7</v>
      </c>
      <c r="F8" s="185" t="s">
        <v>8</v>
      </c>
      <c r="G8" s="186" t="s">
        <v>82</v>
      </c>
      <c r="H8" s="187" t="s">
        <v>37</v>
      </c>
      <c r="I8" s="185" t="s">
        <v>83</v>
      </c>
      <c r="J8" s="188" t="s">
        <v>9</v>
      </c>
      <c r="K8" s="187" t="s">
        <v>10</v>
      </c>
      <c r="L8" s="185" t="s">
        <v>11</v>
      </c>
      <c r="M8" s="188" t="s">
        <v>12</v>
      </c>
    </row>
    <row r="9" spans="1:13" s="100" customFormat="1" ht="180.75" customHeight="1">
      <c r="A9" s="189" t="s">
        <v>20</v>
      </c>
      <c r="B9" s="190" t="s">
        <v>50</v>
      </c>
      <c r="C9" s="191" t="s">
        <v>47</v>
      </c>
      <c r="D9" s="192"/>
      <c r="E9" s="193"/>
      <c r="F9" s="193">
        <v>1000</v>
      </c>
      <c r="G9" s="194">
        <v>1000</v>
      </c>
      <c r="H9" s="195"/>
      <c r="I9" s="196"/>
      <c r="J9" s="197"/>
      <c r="K9" s="198"/>
      <c r="L9" s="199"/>
      <c r="M9" s="200"/>
    </row>
    <row r="10" spans="1:13" s="100" customFormat="1" ht="156.75" customHeight="1">
      <c r="A10" s="89" t="s">
        <v>21</v>
      </c>
      <c r="B10" s="88" t="s">
        <v>48</v>
      </c>
      <c r="C10" s="90" t="s">
        <v>47</v>
      </c>
      <c r="D10" s="91"/>
      <c r="E10" s="92"/>
      <c r="F10" s="92">
        <v>900</v>
      </c>
      <c r="G10" s="93">
        <v>900</v>
      </c>
      <c r="H10" s="94"/>
      <c r="I10" s="95"/>
      <c r="J10" s="96"/>
      <c r="K10" s="97"/>
      <c r="L10" s="98"/>
      <c r="M10" s="99"/>
    </row>
    <row r="11" spans="1:13" s="100" customFormat="1" ht="171.75" customHeight="1" thickBot="1">
      <c r="A11" s="101" t="s">
        <v>22</v>
      </c>
      <c r="B11" s="168" t="s">
        <v>75</v>
      </c>
      <c r="C11" s="102" t="s">
        <v>47</v>
      </c>
      <c r="D11" s="103"/>
      <c r="E11" s="104"/>
      <c r="F11" s="104">
        <v>500</v>
      </c>
      <c r="G11" s="105">
        <v>500</v>
      </c>
      <c r="H11" s="106"/>
      <c r="I11" s="107"/>
      <c r="J11" s="108"/>
      <c r="K11" s="109"/>
      <c r="L11" s="110"/>
      <c r="M11" s="111"/>
    </row>
    <row r="12" spans="1:13" ht="30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44" t="s">
        <v>18</v>
      </c>
      <c r="K12" s="144"/>
      <c r="L12" s="144"/>
      <c r="M12" s="18"/>
    </row>
    <row r="13" spans="1:13" ht="9.75" customHeight="1">
      <c r="A13" s="1"/>
      <c r="B13" s="1"/>
      <c r="C13" s="1"/>
      <c r="D13" s="1"/>
      <c r="E13" s="1"/>
      <c r="F13" s="1"/>
      <c r="G13" s="1"/>
      <c r="H13" s="1"/>
      <c r="I13" s="1"/>
      <c r="J13" s="15"/>
      <c r="K13" s="15"/>
      <c r="L13" s="15"/>
      <c r="M13" s="16"/>
    </row>
    <row r="14" spans="1:13" ht="33" customHeight="1">
      <c r="A14" s="115" t="s">
        <v>59</v>
      </c>
      <c r="B14" s="116"/>
      <c r="C14" s="116"/>
      <c r="D14" s="116"/>
      <c r="E14" s="116"/>
      <c r="F14" s="116"/>
      <c r="G14" s="116"/>
      <c r="H14" s="116"/>
      <c r="I14" s="116"/>
      <c r="J14" s="3"/>
      <c r="K14" s="3"/>
      <c r="L14" s="3"/>
      <c r="M14" s="3"/>
    </row>
    <row r="15" spans="1:13" ht="74.25" customHeight="1">
      <c r="A15" s="123" t="s">
        <v>86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</row>
    <row r="16" spans="1:13" ht="61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0.75" customHeight="1">
      <c r="A17" s="3"/>
      <c r="B17" s="22"/>
      <c r="C17" s="17"/>
      <c r="D17" s="17"/>
      <c r="E17" s="128"/>
      <c r="F17" s="129"/>
      <c r="G17" s="129"/>
      <c r="H17" s="129"/>
      <c r="I17" s="17"/>
      <c r="J17" s="128" t="s">
        <v>51</v>
      </c>
      <c r="K17" s="138"/>
      <c r="L17" s="138"/>
      <c r="M17" s="138"/>
    </row>
  </sheetData>
  <sheetProtection selectLockedCells="1" selectUnlockedCells="1"/>
  <mergeCells count="18">
    <mergeCell ref="D4:G4"/>
    <mergeCell ref="L1:M1"/>
    <mergeCell ref="A3:M3"/>
    <mergeCell ref="B6:B7"/>
    <mergeCell ref="C6:C7"/>
    <mergeCell ref="H6:H7"/>
    <mergeCell ref="I6:I7"/>
    <mergeCell ref="J6:J7"/>
    <mergeCell ref="K6:K7"/>
    <mergeCell ref="D6:G6"/>
    <mergeCell ref="E17:H17"/>
    <mergeCell ref="J17:M17"/>
    <mergeCell ref="L6:L7"/>
    <mergeCell ref="M6:M7"/>
    <mergeCell ref="J12:L12"/>
    <mergeCell ref="A14:I14"/>
    <mergeCell ref="A6:A7"/>
    <mergeCell ref="A15:M15"/>
  </mergeCells>
  <printOptions horizontalCentered="1"/>
  <pageMargins left="0.3937007874015748" right="0.3937007874015748" top="0.3937007874015748" bottom="0.5905511811023623" header="0.31496062992125984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Waszczuk</dc:creator>
  <cp:keywords/>
  <dc:description/>
  <cp:lastModifiedBy>MSkoczylas</cp:lastModifiedBy>
  <cp:lastPrinted>2021-04-20T06:36:22Z</cp:lastPrinted>
  <dcterms:created xsi:type="dcterms:W3CDTF">2020-04-02T12:17:32Z</dcterms:created>
  <dcterms:modified xsi:type="dcterms:W3CDTF">2023-07-13T10:57:08Z</dcterms:modified>
  <cp:category/>
  <cp:version/>
  <cp:contentType/>
  <cp:contentStatus/>
</cp:coreProperties>
</file>