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Swiader\Documents\Moje foldery\OpenNexus\Audyt energetyczny 2021\"/>
    </mc:Choice>
  </mc:AlternateContent>
  <bookViews>
    <workbookView xWindow="240" yWindow="105" windowWidth="6675" windowHeight="6735"/>
  </bookViews>
  <sheets>
    <sheet name="Zestawienia" sheetId="1" r:id="rId1"/>
    <sheet name="Podsumowanie" sheetId="2" r:id="rId2"/>
    <sheet name="Arkusz3" sheetId="3" state="hidden" r:id="rId3"/>
  </sheets>
  <calcPr calcId="152511"/>
</workbook>
</file>

<file path=xl/calcChain.xml><?xml version="1.0" encoding="utf-8"?>
<calcChain xmlns="http://schemas.openxmlformats.org/spreadsheetml/2006/main">
  <c r="D33" i="1" l="1"/>
  <c r="D4" i="2" s="1"/>
  <c r="R28" i="1"/>
  <c r="R37" i="1" s="1"/>
  <c r="S28" i="1"/>
  <c r="S35" i="1" s="1"/>
  <c r="P28" i="1"/>
  <c r="P37" i="1" s="1"/>
  <c r="Q28" i="1"/>
  <c r="Q35" i="1" s="1"/>
  <c r="L28" i="1"/>
  <c r="L37" i="1" s="1"/>
  <c r="D8" i="2" s="1"/>
  <c r="M28" i="1"/>
  <c r="M37" i="1" s="1"/>
  <c r="N28" i="1"/>
  <c r="N38" i="1" s="1"/>
  <c r="O28" i="1"/>
  <c r="O37" i="1" s="1"/>
  <c r="I28" i="1"/>
  <c r="I36" i="1" s="1"/>
  <c r="D7" i="2" s="1"/>
  <c r="H28" i="1"/>
  <c r="H35" i="1" s="1"/>
  <c r="D6" i="2" s="1"/>
  <c r="F28" i="1"/>
  <c r="F34" i="1" s="1"/>
  <c r="D5" i="2" s="1"/>
  <c r="K28" i="1"/>
  <c r="K38" i="1" s="1"/>
  <c r="D9" i="2" s="1"/>
</calcChain>
</file>

<file path=xl/sharedStrings.xml><?xml version="1.0" encoding="utf-8"?>
<sst xmlns="http://schemas.openxmlformats.org/spreadsheetml/2006/main" count="112" uniqueCount="85">
  <si>
    <t>adres</t>
  </si>
  <si>
    <t>nazwa oddziału</t>
  </si>
  <si>
    <t>63-900 Rawicz, ul. Kamińskiego 23</t>
  </si>
  <si>
    <t>Rawicz Maszyny</t>
  </si>
  <si>
    <t>63-900 Rawicz, ul Tysiąclecia 1A</t>
  </si>
  <si>
    <t>Rawicz Oddział</t>
  </si>
  <si>
    <t>62-300 Września, Czerniejewska 3</t>
  </si>
  <si>
    <t>Września</t>
  </si>
  <si>
    <t>63-720 Koźmin, Gałązki 46</t>
  </si>
  <si>
    <t>57-150 Prusy, Kondratowice, ul. Długa 20 i 22</t>
  </si>
  <si>
    <t>Kondratowice</t>
  </si>
  <si>
    <t>56-400 Oleśnica, ul. Krzywoustego 29</t>
  </si>
  <si>
    <t>Oleśnica-Skup</t>
  </si>
  <si>
    <t>57-100 Strzelin, Górzec 14</t>
  </si>
  <si>
    <t>Górzec</t>
  </si>
  <si>
    <t>55-50 Prusice, ul. Kaszycka 3</t>
  </si>
  <si>
    <t>Prusice</t>
  </si>
  <si>
    <t>48-231 Lubrza, Wolności 94</t>
  </si>
  <si>
    <t>Lubrza</t>
  </si>
  <si>
    <t>55-200 Oława, ul. Zwierzyniecka 1B</t>
  </si>
  <si>
    <t>Oława</t>
  </si>
  <si>
    <t>57-100 Strzelin, ul. Oławska 51 (było 32)</t>
  </si>
  <si>
    <t>Strzelin-Oddział</t>
  </si>
  <si>
    <t>46-100 Namysłów, ul. Oleśnicka 7</t>
  </si>
  <si>
    <t>Namysłów</t>
  </si>
  <si>
    <t>56-400 Oleśnica, Krzywoustego 30A</t>
  </si>
  <si>
    <t>Oleśnica-Sklep</t>
  </si>
  <si>
    <t>57-100 Strzelin, ul. Oławska 43 (było 51)</t>
  </si>
  <si>
    <t>Strzelin-Nawozy</t>
  </si>
  <si>
    <t>56-420 Bierutów, ul. Kolejowa 6</t>
  </si>
  <si>
    <t>Bierutów</t>
  </si>
  <si>
    <t>56-400 Oleśnica, ul Krzywoustego 31a</t>
  </si>
  <si>
    <t>Oleśnica-Logistyka</t>
  </si>
  <si>
    <t>48-303 Nysa, Nowowiejska 16</t>
  </si>
  <si>
    <t>Nysa</t>
  </si>
  <si>
    <t>58-100 Świdnica, ul. Kopernika 37</t>
  </si>
  <si>
    <t>Świdnica Handel</t>
  </si>
  <si>
    <t>66-340 Przytoczna, ul. Dworcowa 1</t>
  </si>
  <si>
    <t>Przytoczna</t>
  </si>
  <si>
    <t>14-400 Pasłęk, ul. Westerplatte 43</t>
  </si>
  <si>
    <t>Pasłęk</t>
  </si>
  <si>
    <t>75-90</t>
  </si>
  <si>
    <t>moc kotła</t>
  </si>
  <si>
    <t xml:space="preserve"> </t>
  </si>
  <si>
    <t>Jakubowice</t>
  </si>
  <si>
    <t>46-113 Wilków</t>
  </si>
  <si>
    <t>50-120</t>
  </si>
  <si>
    <t>Gałązki</t>
  </si>
  <si>
    <t>gaz</t>
  </si>
  <si>
    <t>węgiel</t>
  </si>
  <si>
    <t>olej opałowy</t>
  </si>
  <si>
    <t>MW</t>
  </si>
  <si>
    <t>kW</t>
  </si>
  <si>
    <t>MWh</t>
  </si>
  <si>
    <t>prąd elektryczny</t>
  </si>
  <si>
    <t>benzyna</t>
  </si>
  <si>
    <t>osobowe</t>
  </si>
  <si>
    <t>on</t>
  </si>
  <si>
    <t>Euro 4</t>
  </si>
  <si>
    <t>Euro 5</t>
  </si>
  <si>
    <t>Euro 3</t>
  </si>
  <si>
    <t xml:space="preserve">benzyna </t>
  </si>
  <si>
    <t>powyżej  3,5 t</t>
  </si>
  <si>
    <t>ciągniki  rolnicze</t>
  </si>
  <si>
    <t>gaz płynny</t>
  </si>
  <si>
    <t>maszyny  rolnicze  2000-2003</t>
  </si>
  <si>
    <t>litr</t>
  </si>
  <si>
    <t>tona</t>
  </si>
  <si>
    <t>maszyny 2000-2003</t>
  </si>
  <si>
    <t>maszyny 2004-2008</t>
  </si>
  <si>
    <t>energia  elektryczna MWh</t>
  </si>
  <si>
    <t>olej opałowy  ( litr)</t>
  </si>
  <si>
    <t xml:space="preserve">węgiel </t>
  </si>
  <si>
    <t>on (litr)</t>
  </si>
  <si>
    <t>gaz płynny (litr)</t>
  </si>
  <si>
    <t>inne osobowe</t>
  </si>
  <si>
    <t xml:space="preserve">Zużycie  nośników  energii  w oddziałach  </t>
  </si>
  <si>
    <t xml:space="preserve">Zużycie  energii  przez pojazdy  i maszyny  </t>
  </si>
  <si>
    <t>RAZEM</t>
  </si>
  <si>
    <t>litrów</t>
  </si>
  <si>
    <t>ton</t>
  </si>
  <si>
    <t xml:space="preserve">jednostki </t>
  </si>
  <si>
    <t xml:space="preserve"> gaz</t>
  </si>
  <si>
    <t>- obiekty które zostały sprzedane a występowaly w  poprzednim audycie</t>
  </si>
  <si>
    <t>-obiekty w zasobach spółki lecz wyłaczone z eksploatacji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</si>
</sst>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Czcionka tekstu podstawowego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6" fillId="3" borderId="1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0" borderId="20" xfId="0" applyFont="1" applyFill="1" applyBorder="1"/>
    <xf numFmtId="0" fontId="1" fillId="0" borderId="8" xfId="0" applyFont="1" applyFill="1" applyBorder="1"/>
    <xf numFmtId="0" fontId="1" fillId="0" borderId="0" xfId="0" applyFont="1" applyFill="1" applyBorder="1"/>
    <xf numFmtId="0" fontId="1" fillId="6" borderId="5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0" xfId="0" applyFont="1" applyFill="1" applyBorder="1"/>
    <xf numFmtId="4" fontId="1" fillId="0" borderId="0" xfId="0" applyNumberFormat="1" applyFont="1" applyFill="1" applyBorder="1"/>
    <xf numFmtId="0" fontId="6" fillId="7" borderId="8" xfId="0" applyFont="1" applyFill="1" applyBorder="1"/>
    <xf numFmtId="0" fontId="1" fillId="7" borderId="0" xfId="0" applyFont="1" applyFill="1" applyBorder="1"/>
    <xf numFmtId="0" fontId="1" fillId="7" borderId="5" xfId="0" applyFont="1" applyFill="1" applyBorder="1"/>
    <xf numFmtId="0" fontId="6" fillId="8" borderId="8" xfId="0" applyFont="1" applyFill="1" applyBorder="1"/>
    <xf numFmtId="0" fontId="1" fillId="8" borderId="0" xfId="0" applyFont="1" applyFill="1" applyBorder="1"/>
    <xf numFmtId="4" fontId="1" fillId="8" borderId="0" xfId="0" applyNumberFormat="1" applyFont="1" applyFill="1" applyBorder="1"/>
    <xf numFmtId="0" fontId="1" fillId="8" borderId="5" xfId="0" applyFont="1" applyFill="1" applyBorder="1"/>
    <xf numFmtId="0" fontId="6" fillId="9" borderId="8" xfId="0" applyFont="1" applyFill="1" applyBorder="1"/>
    <xf numFmtId="0" fontId="1" fillId="9" borderId="0" xfId="0" applyFont="1" applyFill="1" applyBorder="1"/>
    <xf numFmtId="4" fontId="1" fillId="9" borderId="0" xfId="0" applyNumberFormat="1" applyFont="1" applyFill="1" applyBorder="1"/>
    <xf numFmtId="0" fontId="1" fillId="9" borderId="5" xfId="0" applyFont="1" applyFill="1" applyBorder="1"/>
    <xf numFmtId="0" fontId="6" fillId="10" borderId="8" xfId="0" applyFont="1" applyFill="1" applyBorder="1"/>
    <xf numFmtId="0" fontId="1" fillId="10" borderId="0" xfId="0" applyFont="1" applyFill="1" applyBorder="1"/>
    <xf numFmtId="4" fontId="1" fillId="10" borderId="0" xfId="0" applyNumberFormat="1" applyFont="1" applyFill="1" applyBorder="1"/>
    <xf numFmtId="0" fontId="1" fillId="10" borderId="5" xfId="0" applyFont="1" applyFill="1" applyBorder="1"/>
    <xf numFmtId="0" fontId="6" fillId="11" borderId="21" xfId="0" applyFont="1" applyFill="1" applyBorder="1"/>
    <xf numFmtId="0" fontId="1" fillId="11" borderId="9" xfId="0" applyFont="1" applyFill="1" applyBorder="1"/>
    <xf numFmtId="0" fontId="1" fillId="11" borderId="4" xfId="0" applyFont="1" applyFill="1" applyBorder="1"/>
    <xf numFmtId="0" fontId="1" fillId="0" borderId="19" xfId="0" applyFont="1" applyFill="1" applyBorder="1"/>
    <xf numFmtId="0" fontId="1" fillId="0" borderId="22" xfId="0" applyFont="1" applyFill="1" applyBorder="1"/>
    <xf numFmtId="0" fontId="1" fillId="0" borderId="5" xfId="0" applyFont="1" applyFill="1" applyBorder="1"/>
    <xf numFmtId="0" fontId="1" fillId="0" borderId="21" xfId="0" applyFont="1" applyFill="1" applyBorder="1"/>
    <xf numFmtId="0" fontId="6" fillId="5" borderId="9" xfId="0" applyFont="1" applyFill="1" applyBorder="1"/>
    <xf numFmtId="0" fontId="1" fillId="5" borderId="9" xfId="0" applyFont="1" applyFill="1" applyBorder="1"/>
    <xf numFmtId="0" fontId="1" fillId="0" borderId="4" xfId="0" applyFont="1" applyFill="1" applyBorder="1"/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12" borderId="1" xfId="0" applyFont="1" applyFill="1" applyBorder="1"/>
    <xf numFmtId="0" fontId="5" fillId="0" borderId="0" xfId="0" quotePrefix="1" applyFont="1" applyFill="1" applyBorder="1"/>
    <xf numFmtId="0" fontId="3" fillId="13" borderId="4" xfId="0" applyFont="1" applyFill="1" applyBorder="1" applyAlignment="1">
      <alignment horizontal="center" vertical="center"/>
    </xf>
    <xf numFmtId="0" fontId="5" fillId="13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workbookViewId="0">
      <pane xSplit="4" ySplit="6" topLeftCell="E7" activePane="bottomRight" state="frozen"/>
      <selection pane="topRight" activeCell="E1" sqref="E1"/>
      <selection pane="bottomLeft" activeCell="A4" sqref="A4"/>
      <selection pane="bottomRight" activeCell="C32" sqref="C32"/>
    </sheetView>
  </sheetViews>
  <sheetFormatPr defaultColWidth="9.140625" defaultRowHeight="15"/>
  <cols>
    <col min="1" max="1" width="2.85546875" style="1" customWidth="1"/>
    <col min="2" max="2" width="9.140625" style="1"/>
    <col min="3" max="3" width="12.7109375" style="1" customWidth="1"/>
    <col min="4" max="4" width="15.5703125" style="1" customWidth="1"/>
    <col min="5" max="5" width="9.140625" style="1"/>
    <col min="6" max="6" width="9.85546875" style="1" bestFit="1" customWidth="1"/>
    <col min="7" max="7" width="9.140625" style="1"/>
    <col min="8" max="8" width="11.28515625" style="1" bestFit="1" customWidth="1"/>
    <col min="9" max="14" width="9.140625" style="1"/>
    <col min="15" max="15" width="13" style="1" customWidth="1"/>
    <col min="16" max="19" width="9.140625" style="1"/>
    <col min="20" max="20" width="2" style="1" customWidth="1"/>
    <col min="21" max="16384" width="9.140625" style="1"/>
  </cols>
  <sheetData>
    <row r="1" spans="1:20" ht="15.75" thickBot="1">
      <c r="A1" s="62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63"/>
    </row>
    <row r="2" spans="1:20" ht="48.75" customHeight="1" thickBot="1">
      <c r="A2" s="38"/>
      <c r="B2" s="69" t="s">
        <v>76</v>
      </c>
      <c r="C2" s="70"/>
      <c r="D2" s="70"/>
      <c r="E2" s="70"/>
      <c r="F2" s="70"/>
      <c r="G2" s="70"/>
      <c r="H2" s="70"/>
      <c r="I2" s="70"/>
      <c r="J2" s="37"/>
      <c r="K2" s="71" t="s">
        <v>77</v>
      </c>
      <c r="L2" s="71"/>
      <c r="M2" s="71"/>
      <c r="N2" s="71"/>
      <c r="O2" s="71"/>
      <c r="P2" s="71"/>
      <c r="Q2" s="71"/>
      <c r="R2" s="71"/>
      <c r="S2" s="72"/>
      <c r="T2" s="64"/>
    </row>
    <row r="3" spans="1:20" ht="13.5" customHeight="1" thickBot="1">
      <c r="A3" s="38"/>
      <c r="B3" s="38"/>
      <c r="C3" s="39"/>
      <c r="D3" s="77"/>
      <c r="E3" s="77"/>
      <c r="F3" s="77"/>
      <c r="G3" s="77"/>
      <c r="H3" s="77"/>
      <c r="I3" s="77"/>
      <c r="J3" s="39"/>
      <c r="K3" s="73" t="s">
        <v>56</v>
      </c>
      <c r="L3" s="74"/>
      <c r="M3" s="75" t="s">
        <v>75</v>
      </c>
      <c r="N3" s="76"/>
      <c r="O3" s="2" t="s">
        <v>62</v>
      </c>
      <c r="P3" s="73" t="s">
        <v>63</v>
      </c>
      <c r="Q3" s="74"/>
      <c r="R3" s="75" t="s">
        <v>65</v>
      </c>
      <c r="S3" s="76"/>
      <c r="T3" s="64"/>
    </row>
    <row r="4" spans="1:20" ht="45.75" customHeight="1" thickBot="1">
      <c r="A4" s="38"/>
      <c r="B4" s="20" t="s">
        <v>0</v>
      </c>
      <c r="C4" s="21" t="s">
        <v>1</v>
      </c>
      <c r="D4" s="22" t="s">
        <v>54</v>
      </c>
      <c r="E4" s="23" t="s">
        <v>42</v>
      </c>
      <c r="F4" s="24" t="s">
        <v>50</v>
      </c>
      <c r="G4" s="24" t="s">
        <v>42</v>
      </c>
      <c r="H4" s="22" t="s">
        <v>82</v>
      </c>
      <c r="I4" s="24" t="s">
        <v>49</v>
      </c>
      <c r="J4" s="39"/>
      <c r="K4" s="25" t="s">
        <v>61</v>
      </c>
      <c r="L4" s="26" t="s">
        <v>57</v>
      </c>
      <c r="M4" s="26" t="s">
        <v>57</v>
      </c>
      <c r="N4" s="26" t="s">
        <v>55</v>
      </c>
      <c r="O4" s="26" t="s">
        <v>57</v>
      </c>
      <c r="P4" s="28" t="s">
        <v>57</v>
      </c>
      <c r="Q4" s="29" t="s">
        <v>64</v>
      </c>
      <c r="R4" s="27" t="s">
        <v>57</v>
      </c>
      <c r="S4" s="40" t="s">
        <v>48</v>
      </c>
      <c r="T4" s="64"/>
    </row>
    <row r="5" spans="1:20" ht="15.75" thickBot="1">
      <c r="A5" s="38"/>
      <c r="B5" s="38"/>
      <c r="C5" s="39"/>
      <c r="D5" s="9" t="s">
        <v>53</v>
      </c>
      <c r="E5" s="10" t="s">
        <v>52</v>
      </c>
      <c r="F5" s="11" t="s">
        <v>66</v>
      </c>
      <c r="G5" s="10" t="s">
        <v>51</v>
      </c>
      <c r="H5" s="11" t="s">
        <v>66</v>
      </c>
      <c r="I5" s="2" t="s">
        <v>67</v>
      </c>
      <c r="J5" s="39"/>
      <c r="K5" s="6" t="s">
        <v>66</v>
      </c>
      <c r="L5" s="6" t="s">
        <v>66</v>
      </c>
      <c r="M5" s="6" t="s">
        <v>66</v>
      </c>
      <c r="N5" s="6" t="s">
        <v>66</v>
      </c>
      <c r="O5" s="6" t="s">
        <v>66</v>
      </c>
      <c r="P5" s="6" t="s">
        <v>66</v>
      </c>
      <c r="Q5" s="6" t="s">
        <v>66</v>
      </c>
      <c r="R5" s="6" t="s">
        <v>66</v>
      </c>
      <c r="S5" s="6" t="s">
        <v>66</v>
      </c>
      <c r="T5" s="64"/>
    </row>
    <row r="6" spans="1:20" ht="15.75" thickBot="1">
      <c r="A6" s="38"/>
      <c r="B6" s="3"/>
      <c r="C6" s="4"/>
      <c r="D6" s="5"/>
      <c r="E6" s="6"/>
      <c r="F6" s="7"/>
      <c r="G6" s="7"/>
      <c r="H6" s="7"/>
      <c r="I6" s="7"/>
      <c r="J6" s="39"/>
      <c r="K6" s="78" t="s">
        <v>60</v>
      </c>
      <c r="L6" s="79"/>
      <c r="M6" s="79"/>
      <c r="N6" s="79"/>
      <c r="O6" s="80"/>
      <c r="P6" s="2"/>
      <c r="Q6" s="2"/>
      <c r="R6" s="73" t="s">
        <v>68</v>
      </c>
      <c r="S6" s="74"/>
      <c r="T6" s="64"/>
    </row>
    <row r="7" spans="1:20" ht="15.75" thickBot="1">
      <c r="A7" s="38"/>
      <c r="B7" s="12" t="s">
        <v>2</v>
      </c>
      <c r="C7" s="8" t="s">
        <v>3</v>
      </c>
      <c r="D7" s="13"/>
      <c r="E7" s="8" t="s">
        <v>46</v>
      </c>
      <c r="F7" s="14"/>
      <c r="G7" s="8"/>
      <c r="H7" s="14"/>
      <c r="I7" s="8"/>
      <c r="J7" s="39"/>
      <c r="K7" s="8"/>
      <c r="L7" s="8"/>
      <c r="M7" s="8"/>
      <c r="N7" s="8"/>
      <c r="O7" s="8"/>
      <c r="P7" s="8"/>
      <c r="Q7" s="8"/>
      <c r="R7" s="8"/>
      <c r="S7" s="8"/>
      <c r="T7" s="64"/>
    </row>
    <row r="8" spans="1:20" ht="15.75" thickBot="1">
      <c r="A8" s="38"/>
      <c r="B8" s="12" t="s">
        <v>4</v>
      </c>
      <c r="C8" s="8" t="s">
        <v>5</v>
      </c>
      <c r="D8" s="13"/>
      <c r="E8" s="8"/>
      <c r="F8" s="14"/>
      <c r="G8" s="8"/>
      <c r="H8" s="14"/>
      <c r="I8" s="8"/>
      <c r="J8" s="39"/>
      <c r="K8" s="78" t="s">
        <v>58</v>
      </c>
      <c r="L8" s="79"/>
      <c r="M8" s="79"/>
      <c r="N8" s="79"/>
      <c r="O8" s="80"/>
      <c r="P8" s="15"/>
      <c r="Q8" s="15"/>
      <c r="R8" s="73" t="s">
        <v>69</v>
      </c>
      <c r="S8" s="74"/>
      <c r="T8" s="64"/>
    </row>
    <row r="9" spans="1:20" ht="15.75" thickBot="1">
      <c r="A9" s="38"/>
      <c r="B9" s="12" t="s">
        <v>6</v>
      </c>
      <c r="C9" s="8" t="s">
        <v>7</v>
      </c>
      <c r="D9" s="13"/>
      <c r="E9" s="8"/>
      <c r="F9" s="14"/>
      <c r="G9" s="8"/>
      <c r="H9" s="14"/>
      <c r="I9" s="8"/>
      <c r="J9" s="39"/>
      <c r="K9" s="8"/>
      <c r="L9" s="8"/>
      <c r="M9" s="8"/>
      <c r="N9" s="8"/>
      <c r="O9" s="8"/>
      <c r="P9" s="8"/>
      <c r="Q9" s="8"/>
      <c r="R9" s="8"/>
      <c r="S9" s="8"/>
      <c r="T9" s="64"/>
    </row>
    <row r="10" spans="1:20" ht="15.75" thickBot="1">
      <c r="A10" s="38"/>
      <c r="B10" s="12" t="s">
        <v>8</v>
      </c>
      <c r="C10" s="8" t="s">
        <v>47</v>
      </c>
      <c r="D10" s="13"/>
      <c r="E10" s="8">
        <v>73</v>
      </c>
      <c r="F10" s="14"/>
      <c r="G10" s="8"/>
      <c r="H10" s="14"/>
      <c r="I10" s="8"/>
      <c r="J10" s="39"/>
      <c r="K10" s="78" t="s">
        <v>59</v>
      </c>
      <c r="L10" s="79"/>
      <c r="M10" s="79"/>
      <c r="N10" s="79"/>
      <c r="O10" s="80"/>
      <c r="P10" s="8"/>
      <c r="Q10" s="8"/>
      <c r="R10" s="8"/>
      <c r="S10" s="8"/>
      <c r="T10" s="64"/>
    </row>
    <row r="11" spans="1:20" ht="15.75" thickBot="1">
      <c r="A11" s="38"/>
      <c r="B11" s="12" t="s">
        <v>9</v>
      </c>
      <c r="C11" s="87" t="s">
        <v>10</v>
      </c>
      <c r="D11" s="13"/>
      <c r="E11" s="8">
        <v>63</v>
      </c>
      <c r="F11" s="14"/>
      <c r="G11" s="8"/>
      <c r="H11" s="14"/>
      <c r="I11" s="8"/>
      <c r="J11" s="39"/>
      <c r="K11" s="6"/>
      <c r="L11" s="8"/>
      <c r="M11" s="8"/>
      <c r="N11" s="8"/>
      <c r="O11" s="8"/>
      <c r="P11" s="8"/>
      <c r="Q11" s="8"/>
      <c r="R11" s="8"/>
      <c r="S11" s="8"/>
      <c r="T11" s="64"/>
    </row>
    <row r="12" spans="1:20" ht="15.75" thickBot="1">
      <c r="A12" s="38"/>
      <c r="B12" s="12" t="s">
        <v>11</v>
      </c>
      <c r="C12" s="8" t="s">
        <v>12</v>
      </c>
      <c r="D12" s="13"/>
      <c r="E12" s="8">
        <v>48</v>
      </c>
      <c r="F12" s="14"/>
      <c r="G12" s="8"/>
      <c r="H12" s="14"/>
      <c r="I12" s="8"/>
      <c r="J12" s="39"/>
      <c r="K12" s="16"/>
      <c r="L12" s="8"/>
      <c r="M12" s="8"/>
      <c r="N12" s="8"/>
      <c r="O12" s="8"/>
      <c r="P12" s="8"/>
      <c r="Q12" s="8"/>
      <c r="R12" s="8"/>
      <c r="S12" s="8"/>
      <c r="T12" s="64"/>
    </row>
    <row r="13" spans="1:20" ht="15.75" thickBot="1">
      <c r="A13" s="38"/>
      <c r="B13" s="12" t="s">
        <v>13</v>
      </c>
      <c r="C13" s="8" t="s">
        <v>14</v>
      </c>
      <c r="D13" s="13"/>
      <c r="E13" s="8">
        <v>20</v>
      </c>
      <c r="F13" s="14"/>
      <c r="G13" s="8"/>
      <c r="H13" s="14"/>
      <c r="I13" s="8"/>
      <c r="J13" s="39"/>
      <c r="K13" s="16"/>
      <c r="L13" s="8"/>
      <c r="M13" s="8"/>
      <c r="N13" s="8"/>
      <c r="O13" s="8"/>
      <c r="P13" s="8"/>
      <c r="Q13" s="8"/>
      <c r="R13" s="8"/>
      <c r="S13" s="8"/>
      <c r="T13" s="64"/>
    </row>
    <row r="14" spans="1:20" ht="15.75" thickBot="1">
      <c r="A14" s="38"/>
      <c r="B14" s="12" t="s">
        <v>15</v>
      </c>
      <c r="C14" s="87" t="s">
        <v>16</v>
      </c>
      <c r="D14" s="13"/>
      <c r="E14" s="8">
        <v>460</v>
      </c>
      <c r="F14" s="14"/>
      <c r="G14" s="8"/>
      <c r="H14" s="14"/>
      <c r="I14" s="8"/>
      <c r="J14" s="39"/>
      <c r="K14" s="16"/>
      <c r="L14" s="8"/>
      <c r="M14" s="8"/>
      <c r="N14" s="8"/>
      <c r="O14" s="8"/>
      <c r="P14" s="8"/>
      <c r="Q14" s="8"/>
      <c r="R14" s="8"/>
      <c r="S14" s="8"/>
      <c r="T14" s="64"/>
    </row>
    <row r="15" spans="1:20" ht="15.75" thickBot="1">
      <c r="A15" s="38"/>
      <c r="B15" s="12" t="s">
        <v>17</v>
      </c>
      <c r="C15" s="87" t="s">
        <v>18</v>
      </c>
      <c r="D15" s="13"/>
      <c r="E15" s="8"/>
      <c r="F15" s="14"/>
      <c r="G15" s="8"/>
      <c r="H15" s="14"/>
      <c r="I15" s="8"/>
      <c r="J15" s="39"/>
      <c r="K15" s="16"/>
      <c r="L15" s="8"/>
      <c r="M15" s="8" t="s">
        <v>43</v>
      </c>
      <c r="N15" s="8"/>
      <c r="O15" s="8"/>
      <c r="P15" s="8"/>
      <c r="Q15" s="8"/>
      <c r="R15" s="8"/>
      <c r="S15" s="8"/>
      <c r="T15" s="64"/>
    </row>
    <row r="16" spans="1:20" ht="15.75" thickBot="1">
      <c r="A16" s="38"/>
      <c r="B16" s="12" t="s">
        <v>19</v>
      </c>
      <c r="C16" s="8" t="s">
        <v>20</v>
      </c>
      <c r="D16" s="13"/>
      <c r="E16" s="8">
        <v>150</v>
      </c>
      <c r="F16" s="14"/>
      <c r="G16" s="8"/>
      <c r="H16" s="14"/>
      <c r="I16" s="8"/>
      <c r="J16" s="39"/>
      <c r="K16" s="16"/>
      <c r="L16" s="8"/>
      <c r="M16" s="8"/>
      <c r="N16" s="8"/>
      <c r="O16" s="8"/>
      <c r="P16" s="8"/>
      <c r="Q16" s="8"/>
      <c r="R16" s="8"/>
      <c r="S16" s="8"/>
      <c r="T16" s="64"/>
    </row>
    <row r="17" spans="1:20" ht="15.75" thickBot="1">
      <c r="A17" s="38"/>
      <c r="B17" s="12" t="s">
        <v>21</v>
      </c>
      <c r="C17" s="8" t="s">
        <v>22</v>
      </c>
      <c r="D17" s="13"/>
      <c r="E17" s="8">
        <v>50</v>
      </c>
      <c r="F17" s="14"/>
      <c r="G17" s="8"/>
      <c r="H17" s="14"/>
      <c r="I17" s="8"/>
      <c r="J17" s="39"/>
      <c r="K17" s="16"/>
      <c r="L17" s="8"/>
      <c r="M17" s="8"/>
      <c r="N17" s="8"/>
      <c r="O17" s="8"/>
      <c r="P17" s="8"/>
      <c r="Q17" s="8"/>
      <c r="R17" s="8"/>
      <c r="S17" s="8"/>
      <c r="T17" s="64"/>
    </row>
    <row r="18" spans="1:20" ht="15.75" thickBot="1">
      <c r="A18" s="38"/>
      <c r="B18" s="12" t="s">
        <v>23</v>
      </c>
      <c r="C18" s="8" t="s">
        <v>24</v>
      </c>
      <c r="D18" s="13"/>
      <c r="E18" s="8" t="s">
        <v>41</v>
      </c>
      <c r="F18" s="14"/>
      <c r="G18" s="8"/>
      <c r="H18" s="14"/>
      <c r="I18" s="8"/>
      <c r="J18" s="39"/>
      <c r="K18" s="16"/>
      <c r="L18" s="8"/>
      <c r="M18" s="8"/>
      <c r="N18" s="8"/>
      <c r="O18" s="8"/>
      <c r="P18" s="8"/>
      <c r="Q18" s="8"/>
      <c r="R18" s="8"/>
      <c r="S18" s="8"/>
      <c r="T18" s="64"/>
    </row>
    <row r="19" spans="1:20" ht="15.75" thickBot="1">
      <c r="A19" s="38"/>
      <c r="B19" s="12" t="s">
        <v>25</v>
      </c>
      <c r="C19" s="8" t="s">
        <v>26</v>
      </c>
      <c r="D19" s="13"/>
      <c r="E19" s="8">
        <v>45</v>
      </c>
      <c r="F19" s="14"/>
      <c r="G19" s="8"/>
      <c r="H19" s="14"/>
      <c r="I19" s="8"/>
      <c r="J19" s="39"/>
      <c r="K19" s="16"/>
      <c r="L19" s="8"/>
      <c r="M19" s="8"/>
      <c r="N19" s="8"/>
      <c r="O19" s="8"/>
      <c r="P19" s="8"/>
      <c r="Q19" s="8"/>
      <c r="R19" s="8"/>
      <c r="S19" s="8"/>
      <c r="T19" s="64"/>
    </row>
    <row r="20" spans="1:20" ht="15.75" thickBot="1">
      <c r="A20" s="38"/>
      <c r="B20" s="12" t="s">
        <v>27</v>
      </c>
      <c r="C20" s="94" t="s">
        <v>28</v>
      </c>
      <c r="D20" s="13"/>
      <c r="E20" s="8"/>
      <c r="F20" s="14"/>
      <c r="G20" s="8"/>
      <c r="H20" s="14"/>
      <c r="I20" s="8"/>
      <c r="J20" s="39"/>
      <c r="K20" s="16"/>
      <c r="L20" s="8"/>
      <c r="M20" s="8"/>
      <c r="N20" s="8"/>
      <c r="O20" s="8"/>
      <c r="P20" s="8"/>
      <c r="Q20" s="8"/>
      <c r="R20" s="8"/>
      <c r="S20" s="8"/>
      <c r="T20" s="64"/>
    </row>
    <row r="21" spans="1:20" ht="15.75" thickBot="1">
      <c r="A21" s="38"/>
      <c r="B21" s="12" t="s">
        <v>29</v>
      </c>
      <c r="C21" s="8" t="s">
        <v>30</v>
      </c>
      <c r="D21" s="13"/>
      <c r="E21" s="8">
        <v>100</v>
      </c>
      <c r="F21" s="14"/>
      <c r="G21" s="8"/>
      <c r="H21" s="14"/>
      <c r="I21" s="8"/>
      <c r="J21" s="39"/>
      <c r="K21" s="16"/>
      <c r="L21" s="8"/>
      <c r="M21" s="8"/>
      <c r="N21" s="8"/>
      <c r="O21" s="8"/>
      <c r="P21" s="8"/>
      <c r="Q21" s="8"/>
      <c r="R21" s="8"/>
      <c r="S21" s="8"/>
      <c r="T21" s="64"/>
    </row>
    <row r="22" spans="1:20" ht="15.75" thickBot="1">
      <c r="A22" s="38"/>
      <c r="B22" s="12" t="s">
        <v>31</v>
      </c>
      <c r="C22" s="8" t="s">
        <v>32</v>
      </c>
      <c r="D22" s="13"/>
      <c r="E22" s="8">
        <v>60</v>
      </c>
      <c r="F22" s="14"/>
      <c r="G22" s="8"/>
      <c r="H22" s="14"/>
      <c r="I22" s="8"/>
      <c r="J22" s="39"/>
      <c r="K22" s="16"/>
      <c r="L22" s="8"/>
      <c r="M22" s="8"/>
      <c r="N22" s="8"/>
      <c r="O22" s="8"/>
      <c r="P22" s="8"/>
      <c r="Q22" s="8"/>
      <c r="R22" s="8"/>
      <c r="S22" s="8"/>
      <c r="T22" s="64"/>
    </row>
    <row r="23" spans="1:20" ht="15.75" thickBot="1">
      <c r="A23" s="38"/>
      <c r="B23" s="12" t="s">
        <v>33</v>
      </c>
      <c r="C23" s="8" t="s">
        <v>34</v>
      </c>
      <c r="D23" s="13"/>
      <c r="E23" s="8"/>
      <c r="F23" s="14"/>
      <c r="G23" s="8"/>
      <c r="H23" s="14"/>
      <c r="I23" s="8"/>
      <c r="J23" s="39"/>
      <c r="K23" s="16"/>
      <c r="L23" s="8"/>
      <c r="M23" s="8"/>
      <c r="N23" s="8"/>
      <c r="O23" s="8"/>
      <c r="P23" s="8"/>
      <c r="Q23" s="8"/>
      <c r="R23" s="8"/>
      <c r="S23" s="8"/>
      <c r="T23" s="64"/>
    </row>
    <row r="24" spans="1:20" ht="15.75" thickBot="1">
      <c r="A24" s="38"/>
      <c r="B24" s="12" t="s">
        <v>35</v>
      </c>
      <c r="C24" s="8" t="s">
        <v>36</v>
      </c>
      <c r="D24" s="13"/>
      <c r="E24" s="8">
        <v>180</v>
      </c>
      <c r="F24" s="14"/>
      <c r="G24" s="8"/>
      <c r="H24" s="14"/>
      <c r="I24" s="8"/>
      <c r="J24" s="39"/>
      <c r="K24" s="16"/>
      <c r="L24" s="8"/>
      <c r="M24" s="8"/>
      <c r="N24" s="8"/>
      <c r="O24" s="8"/>
      <c r="P24" s="8"/>
      <c r="Q24" s="8"/>
      <c r="R24" s="8"/>
      <c r="S24" s="8"/>
      <c r="T24" s="64"/>
    </row>
    <row r="25" spans="1:20" ht="15.75" thickBot="1">
      <c r="A25" s="38"/>
      <c r="B25" s="12" t="s">
        <v>37</v>
      </c>
      <c r="C25" s="94" t="s">
        <v>38</v>
      </c>
      <c r="D25" s="13"/>
      <c r="E25" s="8"/>
      <c r="F25" s="14"/>
      <c r="G25" s="8"/>
      <c r="H25" s="14"/>
      <c r="I25" s="8"/>
      <c r="J25" s="39"/>
      <c r="K25" s="16"/>
      <c r="L25" s="8"/>
      <c r="M25" s="8"/>
      <c r="N25" s="8"/>
      <c r="O25" s="8"/>
      <c r="P25" s="8"/>
      <c r="Q25" s="8"/>
      <c r="R25" s="8"/>
      <c r="S25" s="8"/>
      <c r="T25" s="64"/>
    </row>
    <row r="26" spans="1:20" ht="15.75" thickBot="1">
      <c r="A26" s="38"/>
      <c r="B26" s="12" t="s">
        <v>39</v>
      </c>
      <c r="C26" s="87" t="s">
        <v>40</v>
      </c>
      <c r="D26" s="13"/>
      <c r="E26" s="8"/>
      <c r="F26" s="14"/>
      <c r="G26" s="8"/>
      <c r="H26" s="14"/>
      <c r="I26" s="8"/>
      <c r="J26" s="39"/>
      <c r="K26" s="16"/>
      <c r="L26" s="8"/>
      <c r="M26" s="8"/>
      <c r="N26" s="8"/>
      <c r="O26" s="8"/>
      <c r="P26" s="8"/>
      <c r="Q26" s="8"/>
      <c r="R26" s="8"/>
      <c r="S26" s="8"/>
      <c r="T26" s="64"/>
    </row>
    <row r="27" spans="1:20" ht="15.75" thickBot="1">
      <c r="A27" s="38"/>
      <c r="B27" s="12" t="s">
        <v>45</v>
      </c>
      <c r="C27" s="8" t="s">
        <v>44</v>
      </c>
      <c r="D27" s="13"/>
      <c r="E27" s="8" t="s">
        <v>41</v>
      </c>
      <c r="F27" s="14"/>
      <c r="G27" s="8"/>
      <c r="H27" s="14"/>
      <c r="I27" s="8"/>
      <c r="J27" s="39"/>
      <c r="K27" s="16"/>
      <c r="L27" s="8"/>
      <c r="M27" s="8"/>
      <c r="N27" s="8"/>
      <c r="O27" s="8"/>
      <c r="P27" s="8"/>
      <c r="Q27" s="8"/>
      <c r="R27" s="8"/>
      <c r="S27" s="8"/>
      <c r="T27" s="64"/>
    </row>
    <row r="28" spans="1:20" ht="15.75" thickBot="1">
      <c r="A28" s="38"/>
      <c r="B28" s="41"/>
      <c r="C28" s="42"/>
      <c r="D28" s="17">
        <v>2863</v>
      </c>
      <c r="E28" s="39"/>
      <c r="F28" s="18">
        <f>SUM(F7:F27)</f>
        <v>0</v>
      </c>
      <c r="G28" s="43"/>
      <c r="H28" s="18">
        <f>SUM(H7:H27)</f>
        <v>0</v>
      </c>
      <c r="I28" s="18">
        <f>SUM(I7:I27)</f>
        <v>0</v>
      </c>
      <c r="J28" s="39"/>
      <c r="K28" s="16">
        <f>+K7+K9+K11</f>
        <v>0</v>
      </c>
      <c r="L28" s="8">
        <f t="shared" ref="L28:S28" si="0">+L7+L9+L11</f>
        <v>0</v>
      </c>
      <c r="M28" s="8">
        <f t="shared" si="0"/>
        <v>0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0</v>
      </c>
      <c r="S28" s="8">
        <f t="shared" si="0"/>
        <v>0</v>
      </c>
      <c r="T28" s="64"/>
    </row>
    <row r="29" spans="1:20" ht="15.75" thickBot="1">
      <c r="A29" s="38"/>
      <c r="B29" s="41"/>
      <c r="C29" s="42"/>
      <c r="D29" s="88"/>
      <c r="E29" s="39"/>
      <c r="F29" s="89"/>
      <c r="G29" s="43"/>
      <c r="H29" s="89"/>
      <c r="I29" s="89"/>
      <c r="J29" s="39"/>
      <c r="K29" s="90"/>
      <c r="L29" s="90"/>
      <c r="M29" s="90"/>
      <c r="N29" s="90"/>
      <c r="O29" s="90"/>
      <c r="P29" s="90"/>
      <c r="Q29" s="90"/>
      <c r="R29" s="90"/>
      <c r="S29" s="91"/>
      <c r="T29" s="64"/>
    </row>
    <row r="30" spans="1:20" ht="15.75" thickBot="1">
      <c r="A30" s="38"/>
      <c r="B30" s="92"/>
      <c r="C30" s="93" t="s">
        <v>83</v>
      </c>
      <c r="D30" s="88"/>
      <c r="E30" s="39"/>
      <c r="F30" s="89"/>
      <c r="G30" s="43"/>
      <c r="H30" s="89"/>
      <c r="I30" s="89"/>
      <c r="J30" s="39"/>
      <c r="K30" s="90"/>
      <c r="L30" s="90"/>
      <c r="M30" s="90"/>
      <c r="N30" s="90"/>
      <c r="O30" s="90"/>
      <c r="P30" s="90"/>
      <c r="Q30" s="90"/>
      <c r="R30" s="90"/>
      <c r="S30" s="91"/>
      <c r="T30" s="64"/>
    </row>
    <row r="31" spans="1:20" ht="15.75" thickBot="1">
      <c r="A31" s="38"/>
      <c r="B31" s="95"/>
      <c r="C31" s="93" t="s">
        <v>84</v>
      </c>
      <c r="D31" s="88"/>
      <c r="E31" s="39"/>
      <c r="F31" s="89"/>
      <c r="G31" s="43"/>
      <c r="H31" s="89"/>
      <c r="I31" s="89"/>
      <c r="J31" s="39"/>
      <c r="K31" s="90"/>
      <c r="L31" s="90"/>
      <c r="M31" s="90"/>
      <c r="N31" s="90"/>
      <c r="O31" s="90"/>
      <c r="P31" s="90"/>
      <c r="Q31" s="90"/>
      <c r="R31" s="90"/>
      <c r="S31" s="91"/>
      <c r="T31" s="64"/>
    </row>
    <row r="32" spans="1:20">
      <c r="A32" s="38"/>
      <c r="B32" s="41"/>
      <c r="C32" s="93"/>
      <c r="D32" s="88"/>
      <c r="E32" s="39"/>
      <c r="F32" s="89"/>
      <c r="G32" s="43"/>
      <c r="H32" s="89"/>
      <c r="I32" s="89"/>
      <c r="J32" s="39"/>
      <c r="K32" s="90"/>
      <c r="L32" s="90"/>
      <c r="M32" s="90"/>
      <c r="N32" s="90"/>
      <c r="O32" s="90"/>
      <c r="P32" s="90"/>
      <c r="Q32" s="90"/>
      <c r="R32" s="90"/>
      <c r="S32" s="91"/>
      <c r="T32" s="64"/>
    </row>
    <row r="33" spans="1:20">
      <c r="A33" s="38"/>
      <c r="B33" s="44" t="s">
        <v>70</v>
      </c>
      <c r="C33" s="45"/>
      <c r="D33" s="45">
        <f>+D28</f>
        <v>2863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64"/>
    </row>
    <row r="34" spans="1:20">
      <c r="A34" s="38"/>
      <c r="B34" s="47" t="s">
        <v>71</v>
      </c>
      <c r="C34" s="48"/>
      <c r="D34" s="48"/>
      <c r="E34" s="48"/>
      <c r="F34" s="49">
        <f>+F28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50"/>
      <c r="T34" s="64"/>
    </row>
    <row r="35" spans="1:20">
      <c r="A35" s="38"/>
      <c r="B35" s="51" t="s">
        <v>74</v>
      </c>
      <c r="C35" s="52"/>
      <c r="D35" s="52"/>
      <c r="E35" s="52"/>
      <c r="F35" s="52"/>
      <c r="G35" s="52"/>
      <c r="H35" s="53">
        <f>+H28</f>
        <v>0</v>
      </c>
      <c r="I35" s="52"/>
      <c r="J35" s="52"/>
      <c r="K35" s="52"/>
      <c r="L35" s="52"/>
      <c r="M35" s="52"/>
      <c r="N35" s="52"/>
      <c r="O35" s="52"/>
      <c r="P35" s="52"/>
      <c r="Q35" s="52">
        <f>+Q28</f>
        <v>0</v>
      </c>
      <c r="R35" s="52"/>
      <c r="S35" s="54">
        <f>+S28</f>
        <v>0</v>
      </c>
      <c r="T35" s="64"/>
    </row>
    <row r="36" spans="1:20">
      <c r="A36" s="38"/>
      <c r="B36" s="55" t="s">
        <v>72</v>
      </c>
      <c r="C36" s="56"/>
      <c r="D36" s="56"/>
      <c r="E36" s="56"/>
      <c r="F36" s="56"/>
      <c r="G36" s="56"/>
      <c r="H36" s="56"/>
      <c r="I36" s="57">
        <f>+I28</f>
        <v>0</v>
      </c>
      <c r="J36" s="57"/>
      <c r="K36" s="56"/>
      <c r="L36" s="56"/>
      <c r="M36" s="56"/>
      <c r="N36" s="56"/>
      <c r="O36" s="56"/>
      <c r="P36" s="56"/>
      <c r="Q36" s="56"/>
      <c r="R36" s="56"/>
      <c r="S36" s="58"/>
      <c r="T36" s="64"/>
    </row>
    <row r="37" spans="1:20" ht="15.75" thickBot="1">
      <c r="A37" s="38"/>
      <c r="B37" s="59" t="s">
        <v>73</v>
      </c>
      <c r="C37" s="60"/>
      <c r="D37" s="60"/>
      <c r="E37" s="60"/>
      <c r="F37" s="60"/>
      <c r="G37" s="60"/>
      <c r="H37" s="60"/>
      <c r="I37" s="60"/>
      <c r="J37" s="60"/>
      <c r="K37" s="60"/>
      <c r="L37" s="60">
        <f>+L28</f>
        <v>0</v>
      </c>
      <c r="M37" s="60">
        <f>+M28</f>
        <v>0</v>
      </c>
      <c r="N37" s="60"/>
      <c r="O37" s="60">
        <f>+O28</f>
        <v>0</v>
      </c>
      <c r="P37" s="60">
        <f>+P28</f>
        <v>0</v>
      </c>
      <c r="Q37" s="60"/>
      <c r="R37" s="60">
        <f>+R28</f>
        <v>0</v>
      </c>
      <c r="S37" s="61"/>
      <c r="T37" s="64"/>
    </row>
    <row r="38" spans="1:20" ht="15.75" thickBot="1">
      <c r="A38" s="65"/>
      <c r="B38" s="66" t="s">
        <v>55</v>
      </c>
      <c r="C38" s="67"/>
      <c r="D38" s="67"/>
      <c r="E38" s="67"/>
      <c r="F38" s="67"/>
      <c r="G38" s="67"/>
      <c r="H38" s="67"/>
      <c r="I38" s="67"/>
      <c r="J38" s="67"/>
      <c r="K38" s="67">
        <f>+K28</f>
        <v>0</v>
      </c>
      <c r="L38" s="67"/>
      <c r="M38" s="67"/>
      <c r="N38" s="67">
        <f>+N28</f>
        <v>0</v>
      </c>
      <c r="O38" s="67"/>
      <c r="P38" s="67"/>
      <c r="Q38" s="67"/>
      <c r="R38" s="67"/>
      <c r="S38" s="67"/>
      <c r="T38" s="68"/>
    </row>
    <row r="39" spans="1:20">
      <c r="B39" s="19"/>
    </row>
    <row r="40" spans="1:20">
      <c r="B40" s="19"/>
    </row>
  </sheetData>
  <mergeCells count="12">
    <mergeCell ref="K6:O6"/>
    <mergeCell ref="K8:O8"/>
    <mergeCell ref="K10:O10"/>
    <mergeCell ref="R6:S6"/>
    <mergeCell ref="R8:S8"/>
    <mergeCell ref="B2:I2"/>
    <mergeCell ref="K2:S2"/>
    <mergeCell ref="K3:L3"/>
    <mergeCell ref="M3:N3"/>
    <mergeCell ref="R3:S3"/>
    <mergeCell ref="D3:I3"/>
    <mergeCell ref="P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H8" sqref="H8"/>
    </sheetView>
  </sheetViews>
  <sheetFormatPr defaultRowHeight="15"/>
  <sheetData>
    <row r="2" spans="2:5" ht="15.75" thickBot="1"/>
    <row r="3" spans="2:5">
      <c r="B3" s="85" t="s">
        <v>78</v>
      </c>
      <c r="C3" s="86"/>
      <c r="D3" s="86"/>
      <c r="E3" s="30" t="s">
        <v>81</v>
      </c>
    </row>
    <row r="4" spans="2:5">
      <c r="B4" s="31" t="s">
        <v>70</v>
      </c>
      <c r="C4" s="32"/>
      <c r="D4" s="33">
        <f>SUM(Zestawienia!D33:S33)</f>
        <v>2863</v>
      </c>
      <c r="E4" s="34" t="s">
        <v>53</v>
      </c>
    </row>
    <row r="5" spans="2:5">
      <c r="B5" s="31" t="s">
        <v>71</v>
      </c>
      <c r="C5" s="32"/>
      <c r="D5" s="33">
        <f>SUM(Zestawienia!D34:S34)</f>
        <v>0</v>
      </c>
      <c r="E5" s="34" t="s">
        <v>79</v>
      </c>
    </row>
    <row r="6" spans="2:5">
      <c r="B6" s="31" t="s">
        <v>74</v>
      </c>
      <c r="C6" s="32"/>
      <c r="D6" s="33">
        <f>SUM(Zestawienia!D35:S35)</f>
        <v>0</v>
      </c>
      <c r="E6" s="34" t="s">
        <v>79</v>
      </c>
    </row>
    <row r="7" spans="2:5">
      <c r="B7" s="81" t="s">
        <v>72</v>
      </c>
      <c r="C7" s="82"/>
      <c r="D7" s="33">
        <f>SUM(Zestawienia!D36:S36)</f>
        <v>0</v>
      </c>
      <c r="E7" s="34" t="s">
        <v>80</v>
      </c>
    </row>
    <row r="8" spans="2:5">
      <c r="B8" s="81" t="s">
        <v>73</v>
      </c>
      <c r="C8" s="82"/>
      <c r="D8" s="33">
        <f>SUM(Zestawienia!D37:S37)</f>
        <v>0</v>
      </c>
      <c r="E8" s="34" t="s">
        <v>79</v>
      </c>
    </row>
    <row r="9" spans="2:5" ht="15.75" thickBot="1">
      <c r="B9" s="83" t="s">
        <v>55</v>
      </c>
      <c r="C9" s="84"/>
      <c r="D9" s="35">
        <f>SUM(Zestawienia!D38:S38)</f>
        <v>0</v>
      </c>
      <c r="E9" s="36" t="s">
        <v>79</v>
      </c>
    </row>
  </sheetData>
  <mergeCells count="4">
    <mergeCell ref="B7:C7"/>
    <mergeCell ref="B8:C8"/>
    <mergeCell ref="B9:C9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Zestawienia</vt:lpstr>
      <vt:lpstr>Podsumowanie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M.Sokolowski</dc:creator>
  <cp:lastModifiedBy>Darek Swiąder</cp:lastModifiedBy>
  <dcterms:created xsi:type="dcterms:W3CDTF">2017-03-08T08:30:45Z</dcterms:created>
  <dcterms:modified xsi:type="dcterms:W3CDTF">2020-11-02T15:02:00Z</dcterms:modified>
</cp:coreProperties>
</file>