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iegielewski4912\Desktop\postępowania 2021\co kraj\03 co portal\"/>
    </mc:Choice>
  </mc:AlternateContent>
  <bookViews>
    <workbookView xWindow="240" yWindow="45" windowWidth="18195" windowHeight="799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Arkusz1!$A$2:$Q$25</definedName>
  </definedNames>
  <calcPr calcId="162913"/>
</workbook>
</file>

<file path=xl/calcChain.xml><?xml version="1.0" encoding="utf-8"?>
<calcChain xmlns="http://schemas.openxmlformats.org/spreadsheetml/2006/main">
  <c r="G12" i="1" l="1"/>
  <c r="O12" i="1" l="1"/>
  <c r="P12" i="1" l="1"/>
  <c r="Q12" i="1" s="1"/>
</calcChain>
</file>

<file path=xl/sharedStrings.xml><?xml version="1.0" encoding="utf-8"?>
<sst xmlns="http://schemas.openxmlformats.org/spreadsheetml/2006/main" count="44" uniqueCount="39">
  <si>
    <t>Lp.</t>
  </si>
  <si>
    <t>Wskażnik kosztów zakupu                  Kz (do M)                             w %</t>
  </si>
  <si>
    <t>Wartość materiałów netto                 w zł (Bn)</t>
  </si>
  <si>
    <t>Podatek VAT 23%</t>
  </si>
  <si>
    <t>Wartość robocizny ,,R" netto w zł.</t>
  </si>
  <si>
    <t>Ilość roboczo -                 godzin                           An</t>
  </si>
  <si>
    <t>Wartość  netto pracy sprzętu ,,S" z uwzględnie-          niem Kp i Z                w zł.</t>
  </si>
  <si>
    <t>Wypełnia Wykonawca</t>
  </si>
  <si>
    <t>Suma  kol.7                              +kol.10+kol.14</t>
  </si>
  <si>
    <t>Suma                            Kol. 15+ kol.16</t>
  </si>
  <si>
    <t>Określił Zamawiający</t>
  </si>
  <si>
    <t>Określił Zamawia - jący</t>
  </si>
  <si>
    <t>Wartość materiałów ,,M"netto z uwzględnie-          niem kosztów zakupu w zł.</t>
  </si>
  <si>
    <t>Wypełnia Wykonawca ( wstawić wart. z kol. 5</t>
  </si>
  <si>
    <t>Wypełnia Wykonawca (wstawić wartość z kol.6)</t>
  </si>
  <si>
    <t>23%                            z  kol.15</t>
  </si>
  <si>
    <t>1.</t>
  </si>
  <si>
    <t>2.</t>
  </si>
  <si>
    <t>Przyjęte przez Zamawiającego  wartości  ilości roboczogodzin, wartości materiałów i koszty pracy sprzętu służą jedynie do oszacowania wartości oferty.</t>
  </si>
  <si>
    <t>Wartość szacunkowa netto w zł</t>
  </si>
  <si>
    <t>Wartość szacunkowa brutto w zł.</t>
  </si>
  <si>
    <t xml:space="preserve">Całkowita wartość  -cena netto   ( kolumna 15) - …………………………………... zł   ( słownie : ………………………………………………………………………………………………………………………………………………………………………….   </t>
  </si>
  <si>
    <t>Całkowita wartość  -cena brutto   ( kolumna 17) - …………………………………. zł   ( słownie :  …………………………………………………………………………………………………………………………………………………………………………</t>
  </si>
  <si>
    <t>RAZEM:</t>
  </si>
  <si>
    <t>FORMULARZ OFERTOWY   ( UPROSZCZONY KOSZTORYS WYKONAWCY) - WYCENA WYKONAWCY</t>
  </si>
  <si>
    <t>na roboty obejmujace naprawę, usuwanie awarii, instalacji centralnego ogrzewania, instalacji wodociągowo-kanalizacyjnej, gazowej, wentylacji mechanicznej  wewnątrz budynków                                 i pozostałych obiektów budowlanych na terenie  kompleksów wojskowych administrowanych   przez  Jednostkę Wojskową Nr 2063.</t>
  </si>
  <si>
    <t>Kol. 3*Kol,4*(1+ Kp/100)*(1+ Z/100)</t>
  </si>
  <si>
    <t>Kol.8*(1+Kz/100)</t>
  </si>
  <si>
    <t>Kol. 11* (1+ Kp/100)*(1+Z/100)</t>
  </si>
  <si>
    <t>(Podpis elektroniczny kwalifikowany
  lub podpis zaufany lub podpis osobisty)</t>
  </si>
  <si>
    <t>Okres realizacji w miesiącach</t>
  </si>
  <si>
    <t>Uwaga : przed wypełnieniem druku  przedmiotowego Uproszczonego Kosztorysu Ofertowego należy się zapoznać z Opisem wyliczania wartości oferty umieszczonym w SWZ .</t>
  </si>
  <si>
    <t>Załącznik nr 2 do SWS</t>
  </si>
  <si>
    <t>zał. nr 2 do SWZ</t>
  </si>
  <si>
    <t>Wskaźnik narzutu kosztów pośrednich                 Kp                                     w %</t>
  </si>
  <si>
    <t>Wskaźnik narzytu                               zysku                                Z                       w %</t>
  </si>
  <si>
    <t>Wskaźnik narzutu kosztów pośrednich                 Kp                                   w %</t>
  </si>
  <si>
    <t>Stawka roboczogodziny kosztorysowej (ubruttowiona)    Rg  w zł/r-g</t>
  </si>
  <si>
    <t>Wartość  netto pracy sprzętu Cn w zł.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</si>
</sst>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2" fontId="0" fillId="0" borderId="0" xfId="0" applyNumberFormat="1"/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2" fontId="1" fillId="4" borderId="1" xfId="0" applyNumberFormat="1" applyFont="1" applyFill="1" applyBorder="1"/>
    <xf numFmtId="2" fontId="1" fillId="6" borderId="1" xfId="0" applyNumberFormat="1" applyFont="1" applyFill="1" applyBorder="1"/>
    <xf numFmtId="2" fontId="1" fillId="7" borderId="1" xfId="0" applyNumberFormat="1" applyFont="1" applyFill="1" applyBorder="1"/>
    <xf numFmtId="2" fontId="1" fillId="8" borderId="1" xfId="0" applyNumberFormat="1" applyFont="1" applyFill="1" applyBorder="1"/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4" fontId="0" fillId="0" borderId="0" xfId="0" applyNumberForma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/>
    <xf numFmtId="3" fontId="0" fillId="0" borderId="0" xfId="0" applyNumberFormat="1"/>
    <xf numFmtId="0" fontId="0" fillId="0" borderId="0" xfId="0" applyBorder="1" applyAlignment="1"/>
    <xf numFmtId="2" fontId="1" fillId="0" borderId="0" xfId="0" applyNumberFormat="1" applyFont="1" applyFill="1" applyBorder="1"/>
    <xf numFmtId="0" fontId="0" fillId="0" borderId="0" xfId="0" applyFill="1"/>
    <xf numFmtId="0" fontId="8" fillId="0" borderId="0" xfId="0" applyFont="1" applyBorder="1" applyAlignment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/>
    <xf numFmtId="2" fontId="9" fillId="6" borderId="1" xfId="0" applyNumberFormat="1" applyFont="1" applyFill="1" applyBorder="1"/>
    <xf numFmtId="2" fontId="9" fillId="8" borderId="1" xfId="0" applyNumberFormat="1" applyFont="1" applyFill="1" applyBorder="1"/>
    <xf numFmtId="2" fontId="1" fillId="5" borderId="1" xfId="0" applyNumberFormat="1" applyFont="1" applyFill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Fill="1" applyBorder="1"/>
    <xf numFmtId="0" fontId="9" fillId="0" borderId="0" xfId="0" applyFont="1" applyFill="1" applyBorder="1"/>
    <xf numFmtId="2" fontId="9" fillId="0" borderId="0" xfId="0" applyNumberFormat="1" applyFont="1" applyFill="1" applyBorder="1"/>
    <xf numFmtId="0" fontId="12" fillId="0" borderId="0" xfId="0" applyFont="1"/>
    <xf numFmtId="0" fontId="13" fillId="0" borderId="0" xfId="0" applyFont="1" applyAlignment="1">
      <alignment horizontal="right"/>
    </xf>
    <xf numFmtId="3" fontId="9" fillId="2" borderId="1" xfId="0" applyNumberFormat="1" applyFont="1" applyFill="1" applyBorder="1"/>
    <xf numFmtId="0" fontId="9" fillId="2" borderId="1" xfId="0" applyFont="1" applyFill="1" applyBorder="1"/>
    <xf numFmtId="2" fontId="9" fillId="2" borderId="1" xfId="0" applyNumberFormat="1" applyFont="1" applyFill="1" applyBorder="1"/>
    <xf numFmtId="0" fontId="2" fillId="3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9"/>
  <sheetViews>
    <sheetView tabSelected="1" topLeftCell="A7" zoomScaleNormal="100" workbookViewId="0">
      <selection activeCell="L17" sqref="L17"/>
    </sheetView>
  </sheetViews>
  <sheetFormatPr defaultRowHeight="15" x14ac:dyDescent="0.25"/>
  <cols>
    <col min="1" max="1" width="4.85546875" customWidth="1"/>
    <col min="2" max="2" width="8.7109375" customWidth="1"/>
    <col min="3" max="3" width="9.7109375" customWidth="1"/>
    <col min="4" max="4" width="15.140625" customWidth="1"/>
    <col min="5" max="5" width="11.85546875" customWidth="1"/>
    <col min="6" max="6" width="9.85546875" customWidth="1"/>
    <col min="7" max="7" width="15.42578125" customWidth="1"/>
    <col min="8" max="8" width="13" customWidth="1"/>
    <col min="9" max="9" width="10.85546875" customWidth="1"/>
    <col min="10" max="10" width="14.140625" customWidth="1"/>
    <col min="11" max="11" width="13.140625" customWidth="1"/>
    <col min="12" max="12" width="10.7109375" customWidth="1"/>
    <col min="13" max="13" width="9.85546875" customWidth="1"/>
    <col min="14" max="14" width="13.42578125" customWidth="1"/>
    <col min="15" max="15" width="13.28515625" customWidth="1"/>
    <col min="16" max="16" width="9.85546875" customWidth="1"/>
    <col min="17" max="17" width="14.28515625" customWidth="1"/>
    <col min="19" max="19" width="11.42578125" bestFit="1" customWidth="1"/>
  </cols>
  <sheetData>
    <row r="3" spans="1:20" x14ac:dyDescent="0.25">
      <c r="O3" s="53" t="s">
        <v>32</v>
      </c>
      <c r="P3" s="53"/>
      <c r="Q3" s="53"/>
    </row>
    <row r="4" spans="1:20" x14ac:dyDescent="0.25">
      <c r="B4" t="s">
        <v>33</v>
      </c>
    </row>
    <row r="5" spans="1:20" ht="18" x14ac:dyDescent="0.25">
      <c r="A5" s="54" t="s">
        <v>24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20" ht="35.25" customHeight="1" x14ac:dyDescent="0.25">
      <c r="A6" s="62" t="s">
        <v>25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20" ht="15.75" x14ac:dyDescent="0.25">
      <c r="A7" s="21"/>
      <c r="B7" s="21"/>
      <c r="C7" s="21"/>
      <c r="D7" s="21"/>
    </row>
    <row r="9" spans="1:20" ht="99" customHeight="1" x14ac:dyDescent="0.25">
      <c r="A9" s="4" t="s">
        <v>0</v>
      </c>
      <c r="B9" s="3" t="s">
        <v>30</v>
      </c>
      <c r="C9" s="2" t="s">
        <v>5</v>
      </c>
      <c r="D9" s="3" t="s">
        <v>37</v>
      </c>
      <c r="E9" s="3" t="s">
        <v>34</v>
      </c>
      <c r="F9" s="3" t="s">
        <v>35</v>
      </c>
      <c r="G9" s="3" t="s">
        <v>4</v>
      </c>
      <c r="H9" s="3" t="s">
        <v>2</v>
      </c>
      <c r="I9" s="3" t="s">
        <v>1</v>
      </c>
      <c r="J9" s="3" t="s">
        <v>12</v>
      </c>
      <c r="K9" s="3" t="s">
        <v>38</v>
      </c>
      <c r="L9" s="3" t="s">
        <v>36</v>
      </c>
      <c r="M9" s="3" t="s">
        <v>35</v>
      </c>
      <c r="N9" s="3" t="s">
        <v>6</v>
      </c>
      <c r="O9" s="3" t="s">
        <v>19</v>
      </c>
      <c r="P9" s="3" t="s">
        <v>3</v>
      </c>
      <c r="Q9" s="3" t="s">
        <v>20</v>
      </c>
    </row>
    <row r="10" spans="1:20" ht="60" x14ac:dyDescent="0.25">
      <c r="A10" s="5"/>
      <c r="B10" s="5"/>
      <c r="C10" s="17" t="s">
        <v>11</v>
      </c>
      <c r="D10" s="8" t="s">
        <v>7</v>
      </c>
      <c r="E10" s="8" t="s">
        <v>7</v>
      </c>
      <c r="F10" s="8" t="s">
        <v>7</v>
      </c>
      <c r="G10" s="52" t="s">
        <v>26</v>
      </c>
      <c r="H10" s="17" t="s">
        <v>10</v>
      </c>
      <c r="I10" s="8" t="s">
        <v>7</v>
      </c>
      <c r="J10" s="7" t="s">
        <v>27</v>
      </c>
      <c r="K10" s="17" t="s">
        <v>10</v>
      </c>
      <c r="L10" s="8" t="s">
        <v>13</v>
      </c>
      <c r="M10" s="8" t="s">
        <v>14</v>
      </c>
      <c r="N10" s="7" t="s">
        <v>28</v>
      </c>
      <c r="O10" s="9" t="s">
        <v>8</v>
      </c>
      <c r="P10" s="10" t="s">
        <v>15</v>
      </c>
      <c r="Q10" s="9" t="s">
        <v>9</v>
      </c>
      <c r="T10" s="35"/>
    </row>
    <row r="11" spans="1:20" x14ac:dyDescent="0.2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5">
        <v>12</v>
      </c>
      <c r="M11" s="15">
        <v>13</v>
      </c>
      <c r="N11" s="15">
        <v>14</v>
      </c>
      <c r="O11" s="15">
        <v>15</v>
      </c>
      <c r="P11" s="15">
        <v>16</v>
      </c>
      <c r="Q11" s="15">
        <v>17</v>
      </c>
      <c r="S11" s="23"/>
    </row>
    <row r="12" spans="1:20" ht="18.75" customHeight="1" x14ac:dyDescent="0.25">
      <c r="A12" s="6">
        <v>1</v>
      </c>
      <c r="B12" s="6">
        <v>12</v>
      </c>
      <c r="C12" s="49">
        <v>2700</v>
      </c>
      <c r="D12" s="50"/>
      <c r="E12" s="51"/>
      <c r="F12" s="51"/>
      <c r="G12" s="51">
        <f>C12*D12*(1+65.4/100) * (1+10.8/100)</f>
        <v>0</v>
      </c>
      <c r="H12" s="12">
        <v>120000</v>
      </c>
      <c r="I12" s="40"/>
      <c r="J12" s="40"/>
      <c r="K12" s="14">
        <v>15000</v>
      </c>
      <c r="L12" s="51"/>
      <c r="M12" s="51"/>
      <c r="N12" s="41"/>
      <c r="O12" s="11">
        <f>G12+J12+N12</f>
        <v>0</v>
      </c>
      <c r="P12" s="42">
        <f>O12*0.23</f>
        <v>0</v>
      </c>
      <c r="Q12" s="13">
        <f>O12+P12</f>
        <v>0</v>
      </c>
    </row>
    <row r="13" spans="1:20" ht="18.75" customHeight="1" x14ac:dyDescent="0.25">
      <c r="A13" s="43"/>
      <c r="B13" s="43"/>
      <c r="C13" s="44"/>
      <c r="D13" s="45"/>
      <c r="E13" s="46"/>
      <c r="F13" s="46"/>
      <c r="G13" s="46"/>
      <c r="H13" s="25"/>
      <c r="I13" s="46"/>
      <c r="J13" s="46"/>
      <c r="K13" s="25"/>
      <c r="L13" s="46"/>
      <c r="M13" s="46"/>
      <c r="N13" s="46" t="s">
        <v>23</v>
      </c>
      <c r="O13" s="11"/>
      <c r="P13" s="25"/>
      <c r="Q13" s="13"/>
    </row>
    <row r="14" spans="1:20" ht="15.75" x14ac:dyDescent="0.25">
      <c r="A14" s="24"/>
      <c r="B14" s="27" t="s">
        <v>31</v>
      </c>
      <c r="C14" s="27"/>
      <c r="D14" s="27"/>
      <c r="E14" s="27"/>
      <c r="F14" s="27"/>
      <c r="G14" s="27"/>
      <c r="H14" s="27"/>
      <c r="I14" s="27"/>
      <c r="J14" s="27"/>
      <c r="K14" s="24"/>
      <c r="L14" s="24"/>
      <c r="N14" s="1"/>
      <c r="O14" s="25"/>
      <c r="P14" s="26"/>
      <c r="Q14" s="25"/>
    </row>
    <row r="15" spans="1:20" ht="15.75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18"/>
      <c r="N15" s="18"/>
      <c r="O15" s="18"/>
      <c r="P15" s="18"/>
      <c r="Q15" s="18"/>
    </row>
    <row r="16" spans="1:20" ht="15.75" x14ac:dyDescent="0.25">
      <c r="A16" s="22"/>
      <c r="B16" s="55" t="s">
        <v>18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1:19" ht="15.75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18"/>
      <c r="N17" s="18"/>
      <c r="O17" s="18"/>
      <c r="P17" s="18"/>
      <c r="Q17" s="18"/>
    </row>
    <row r="18" spans="1:19" ht="15.75" x14ac:dyDescent="0.25">
      <c r="A18" s="48" t="s">
        <v>16</v>
      </c>
      <c r="B18" s="58" t="s">
        <v>21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S18" s="19"/>
    </row>
    <row r="19" spans="1:19" ht="15.75" x14ac:dyDescent="0.25">
      <c r="A19" s="48" t="s">
        <v>17</v>
      </c>
      <c r="B19" s="58" t="s">
        <v>22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S19" s="19"/>
    </row>
    <row r="20" spans="1:19" ht="21" customHeight="1" x14ac:dyDescent="0.25">
      <c r="A20" s="47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S20" s="19"/>
    </row>
    <row r="21" spans="1:19" ht="15.75" x14ac:dyDescent="0.25">
      <c r="B21" s="2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28"/>
    </row>
    <row r="22" spans="1:19" x14ac:dyDescent="0.25">
      <c r="B22" s="29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28"/>
      <c r="S22" s="19"/>
    </row>
    <row r="23" spans="1:19" x14ac:dyDescent="0.25">
      <c r="B23" s="29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60"/>
      <c r="O23" s="60"/>
      <c r="P23" s="60"/>
      <c r="Q23" s="28"/>
    </row>
    <row r="24" spans="1:19" ht="33" customHeight="1" x14ac:dyDescent="0.25">
      <c r="B24" s="30"/>
      <c r="C24" s="33"/>
      <c r="D24" s="33"/>
      <c r="E24" s="34"/>
      <c r="F24" s="34"/>
      <c r="G24" s="34"/>
      <c r="H24" s="38"/>
      <c r="I24" s="37"/>
      <c r="J24" s="34"/>
      <c r="K24" s="34"/>
      <c r="L24" s="34"/>
      <c r="M24" s="34"/>
      <c r="N24" s="61" t="s">
        <v>29</v>
      </c>
      <c r="O24" s="61"/>
      <c r="P24" s="61"/>
      <c r="Q24" s="28"/>
    </row>
    <row r="25" spans="1:19" x14ac:dyDescent="0.25">
      <c r="B25" s="29"/>
      <c r="C25" s="32"/>
      <c r="D25" s="32"/>
      <c r="E25" s="32"/>
      <c r="F25" s="32"/>
      <c r="G25" s="32"/>
      <c r="H25" s="32"/>
      <c r="I25" s="36"/>
      <c r="J25" s="32"/>
      <c r="K25" s="32"/>
      <c r="L25" s="32"/>
      <c r="M25" s="32"/>
      <c r="N25" s="32"/>
      <c r="O25" s="32"/>
      <c r="P25" s="32"/>
      <c r="Q25" s="28"/>
    </row>
    <row r="26" spans="1:19" x14ac:dyDescent="0.25">
      <c r="B26" s="29"/>
      <c r="C26" s="32"/>
      <c r="D26" s="32"/>
      <c r="E26" s="32"/>
      <c r="F26" s="32"/>
      <c r="G26" s="32"/>
      <c r="H26" s="32"/>
      <c r="I26" s="36"/>
      <c r="J26" s="39"/>
      <c r="K26" s="32"/>
      <c r="L26" s="32"/>
      <c r="M26" s="32"/>
      <c r="N26" s="32"/>
      <c r="O26" s="32"/>
      <c r="P26" s="32"/>
      <c r="Q26" s="28"/>
    </row>
    <row r="27" spans="1:19" ht="28.5" customHeight="1" x14ac:dyDescent="0.25">
      <c r="B27" s="30"/>
      <c r="C27" s="33"/>
      <c r="D27" s="3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28"/>
    </row>
    <row r="28" spans="1:19" x14ac:dyDescent="0.25">
      <c r="B28" s="2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28"/>
    </row>
    <row r="29" spans="1:19" x14ac:dyDescent="0.25">
      <c r="B29" s="29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28"/>
    </row>
    <row r="30" spans="1:19" ht="16.5" customHeight="1" x14ac:dyDescent="0.25">
      <c r="B30" s="30"/>
      <c r="C30" s="33"/>
      <c r="D30" s="33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28"/>
    </row>
    <row r="31" spans="1:19" x14ac:dyDescent="0.25">
      <c r="B31" s="29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28"/>
    </row>
    <row r="32" spans="1:19" x14ac:dyDescent="0.25">
      <c r="B32" s="29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28"/>
    </row>
    <row r="33" spans="2:17" x14ac:dyDescent="0.25">
      <c r="B33" s="29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28"/>
    </row>
    <row r="34" spans="2:17" ht="32.25" customHeight="1" x14ac:dyDescent="0.25">
      <c r="B34" s="30"/>
      <c r="C34" s="33"/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28"/>
    </row>
    <row r="35" spans="2:17" x14ac:dyDescent="0.25">
      <c r="B35" s="29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28"/>
    </row>
    <row r="36" spans="2:17" x14ac:dyDescent="0.25">
      <c r="B36" s="29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28"/>
    </row>
    <row r="37" spans="2:17" x14ac:dyDescent="0.25">
      <c r="B37" s="29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28"/>
    </row>
    <row r="38" spans="2:17" x14ac:dyDescent="0.25">
      <c r="B38" s="16"/>
      <c r="C38" s="57"/>
      <c r="D38" s="57"/>
    </row>
    <row r="39" spans="2:17" ht="17.25" x14ac:dyDescent="0.3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</sheetData>
  <mergeCells count="11">
    <mergeCell ref="O3:Q3"/>
    <mergeCell ref="A5:Q5"/>
    <mergeCell ref="B16:Q16"/>
    <mergeCell ref="B39:P39"/>
    <mergeCell ref="C38:D38"/>
    <mergeCell ref="B18:Q18"/>
    <mergeCell ref="B19:Q19"/>
    <mergeCell ref="B20:Q20"/>
    <mergeCell ref="N23:P23"/>
    <mergeCell ref="N24:P24"/>
    <mergeCell ref="A6:Q6"/>
  </mergeCells>
  <pageMargins left="0.19685039370078741" right="0.1968503937007874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DĄBROWSKI Jan</dc:creator>
  <cp:lastModifiedBy>Dzięgielewski Krzysztof</cp:lastModifiedBy>
  <cp:lastPrinted>2021-03-16T08:21:20Z</cp:lastPrinted>
  <dcterms:created xsi:type="dcterms:W3CDTF">2013-09-04T12:30:45Z</dcterms:created>
  <dcterms:modified xsi:type="dcterms:W3CDTF">2021-03-16T08:22:44Z</dcterms:modified>
</cp:coreProperties>
</file>