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 defaultThemeVersion="124226"/>
  <xr:revisionPtr revIDLastSave="0" documentId="13_ncr:1_{3132ED31-7A14-42C8-A595-77D6B43A14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definedNames>
    <definedName name="_xlnm._FilterDatabase" localSheetId="0" hidden="1">Arkusz1!$A$4:$U$39</definedName>
    <definedName name="_xlnm.Print_Area" localSheetId="0">Arkusz1!$A$1:$AD$39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E34" i="1"/>
  <c r="E33" i="1"/>
  <c r="E32" i="1"/>
  <c r="E31" i="1"/>
  <c r="E30" i="1"/>
  <c r="E35" i="1" s="1"/>
  <c r="AC27" i="1"/>
  <c r="AB27" i="1"/>
  <c r="AD27" i="1" l="1"/>
</calcChain>
</file>

<file path=xl/sharedStrings.xml><?xml version="1.0" encoding="utf-8"?>
<sst xmlns="http://schemas.openxmlformats.org/spreadsheetml/2006/main" count="542" uniqueCount="136">
  <si>
    <t>Lp.</t>
  </si>
  <si>
    <t>Nazwa jednostki</t>
  </si>
  <si>
    <t>Nazwa punktu poboru</t>
  </si>
  <si>
    <t>Ulica</t>
  </si>
  <si>
    <t>Nr domu</t>
  </si>
  <si>
    <t>Kod pocztowy</t>
  </si>
  <si>
    <t>Miasto</t>
  </si>
  <si>
    <t>Taryfa</t>
  </si>
  <si>
    <t>NIP</t>
  </si>
  <si>
    <t>Adres do wysyłki faktury</t>
  </si>
  <si>
    <t>Dane jednostki do fakturowania</t>
  </si>
  <si>
    <t>Dane punktu poboru energii</t>
  </si>
  <si>
    <t>Data rozpoczęcia sprzedaży</t>
  </si>
  <si>
    <t>GLN</t>
  </si>
  <si>
    <t>nowe PPE</t>
  </si>
  <si>
    <t>Termin obowiązywania obecnej umowy kompleksowej/
sprzedażowej</t>
  </si>
  <si>
    <t xml:space="preserve">Zakład Gospodarki Komunalnej Sp. z o.o. </t>
  </si>
  <si>
    <t>Przemysłowa</t>
  </si>
  <si>
    <t>10</t>
  </si>
  <si>
    <t>64-320</t>
  </si>
  <si>
    <t>Buk</t>
  </si>
  <si>
    <t>nie dotyczy</t>
  </si>
  <si>
    <t>7773229576</t>
  </si>
  <si>
    <t>Stacja Uzdatniania Wody w Buku</t>
  </si>
  <si>
    <t>Dobieżyńska</t>
  </si>
  <si>
    <t>dz. 1087/5</t>
  </si>
  <si>
    <t>590310600000572981</t>
  </si>
  <si>
    <t>C22A</t>
  </si>
  <si>
    <t>Stacja Uzdatniania Wody w Kalwach</t>
  </si>
  <si>
    <t>Kalwy</t>
  </si>
  <si>
    <t>dz.176/8</t>
  </si>
  <si>
    <t>590310600000572974</t>
  </si>
  <si>
    <t>C21</t>
  </si>
  <si>
    <t>Stacja Uzdatniania Wody w Dobieżynie</t>
  </si>
  <si>
    <t>Dobieżyn</t>
  </si>
  <si>
    <t>dz. 664/2</t>
  </si>
  <si>
    <t>590310600000572912</t>
  </si>
  <si>
    <t>C11</t>
  </si>
  <si>
    <t>Stacja Uzdatniania Wody w Dakowach Suchych</t>
  </si>
  <si>
    <t>Dokowy Suche</t>
  </si>
  <si>
    <t>dz.28</t>
  </si>
  <si>
    <t>590310600000572929</t>
  </si>
  <si>
    <t>Stacja Uzdatniania Wody w Szewcach</t>
  </si>
  <si>
    <t>Szewce</t>
  </si>
  <si>
    <t>dz.267,269</t>
  </si>
  <si>
    <t>590310600000572967</t>
  </si>
  <si>
    <t>Przepompownia ścieków, DOBIEŻYN dz. 400/11</t>
  </si>
  <si>
    <t>Bukowska</t>
  </si>
  <si>
    <t>dz.400/11</t>
  </si>
  <si>
    <t>590310600019474573</t>
  </si>
  <si>
    <t>Przepompownia ścieków, DOBIEŻYN dz. 178</t>
  </si>
  <si>
    <t>dz.178</t>
  </si>
  <si>
    <t>590310600019136785</t>
  </si>
  <si>
    <t>Przepompownia ścieków w Buku, Dworcowa</t>
  </si>
  <si>
    <t>Dworcowa</t>
  </si>
  <si>
    <t>dz.1109/1</t>
  </si>
  <si>
    <t>590310600000572936</t>
  </si>
  <si>
    <t>Przepompownia ścieków w Wielkiej Wsi, Szuberta</t>
  </si>
  <si>
    <t>Szuberta</t>
  </si>
  <si>
    <t>dz.402</t>
  </si>
  <si>
    <t>590310600007597376</t>
  </si>
  <si>
    <t>Przepompownia ścieków w Buku, Strzelecka</t>
  </si>
  <si>
    <t>Strzelecka</t>
  </si>
  <si>
    <t>dz.653/12</t>
  </si>
  <si>
    <t>590310600001267121</t>
  </si>
  <si>
    <t>Przepompownia ścieków w Buku,  UL. NIEGOLEWSKICH</t>
  </si>
  <si>
    <t>Niegolewskich</t>
  </si>
  <si>
    <t>dz.490</t>
  </si>
  <si>
    <t>590310600019416467</t>
  </si>
  <si>
    <t>Przepompownia ścieków w Wielkiej Wsi, Storczykowa</t>
  </si>
  <si>
    <t>Storczykowa</t>
  </si>
  <si>
    <t>dz.393/53</t>
  </si>
  <si>
    <t>590310600001267220</t>
  </si>
  <si>
    <t>Przepompownia ścieków w Niepruszewie, Słoneczna</t>
  </si>
  <si>
    <t>Słoneczna</t>
  </si>
  <si>
    <t>dz.557/5</t>
  </si>
  <si>
    <t>590310600001267244</t>
  </si>
  <si>
    <t>Przepompownia ścieków w Niepruszewie, Kwiatowa</t>
  </si>
  <si>
    <t>Kwiatowa</t>
  </si>
  <si>
    <t>dz.152/2</t>
  </si>
  <si>
    <t>590310600001267237</t>
  </si>
  <si>
    <t>Składowisko odpadów</t>
  </si>
  <si>
    <t>Wilkowo</t>
  </si>
  <si>
    <t>7/A</t>
  </si>
  <si>
    <t>64-553</t>
  </si>
  <si>
    <t>Grzebienisko</t>
  </si>
  <si>
    <t>590310600000403599</t>
  </si>
  <si>
    <t>Oczyszczalnia ścieków w Wielkiej Wsi</t>
  </si>
  <si>
    <t>Grodziska</t>
  </si>
  <si>
    <t>dz. 655/1</t>
  </si>
  <si>
    <t>590310600021798940</t>
  </si>
  <si>
    <t>B22</t>
  </si>
  <si>
    <t>Oczyszczalnia ścieków w Niepruszewie</t>
  </si>
  <si>
    <t>Niepruszewo</t>
  </si>
  <si>
    <t>dz.406/7</t>
  </si>
  <si>
    <t>590310600021740635</t>
  </si>
  <si>
    <t>B21</t>
  </si>
  <si>
    <t>Przepompownia ścieków w Niepruszewie</t>
  </si>
  <si>
    <t>Cisowa</t>
  </si>
  <si>
    <t>dz. 297/64</t>
  </si>
  <si>
    <t>590310600000273123</t>
  </si>
  <si>
    <t>Rodzaj umowy (kompleksowa/sprzedażowa)</t>
  </si>
  <si>
    <t>Nazwa obecnego sprzedawcy</t>
  </si>
  <si>
    <t>Nazwa OSD</t>
  </si>
  <si>
    <t>Enea Operator Sp. z o.o.</t>
  </si>
  <si>
    <t>umowa nie wymaga wypowiedzenia</t>
  </si>
  <si>
    <t>ENEA S.A.</t>
  </si>
  <si>
    <t>Przepompownia ścieków w Wielkiej Wsi</t>
  </si>
  <si>
    <t>Rolna</t>
  </si>
  <si>
    <t>Nowa</t>
  </si>
  <si>
    <t>Smugi</t>
  </si>
  <si>
    <t>590310600030938290</t>
  </si>
  <si>
    <t>590310600030854781</t>
  </si>
  <si>
    <t>590310600030854811</t>
  </si>
  <si>
    <t>590310600030852138</t>
  </si>
  <si>
    <t>dz. 461/13</t>
  </si>
  <si>
    <t>dz. 96/1</t>
  </si>
  <si>
    <t>NOWA POZYCJA</t>
  </si>
  <si>
    <t>dz. 254</t>
  </si>
  <si>
    <t>dz. 26</t>
  </si>
  <si>
    <t>umowa sprzedażowa</t>
  </si>
  <si>
    <t>nowy punkt, będzie przejęty z Gminy Buk</t>
  </si>
  <si>
    <t>Data zakończenia sprzedaży</t>
  </si>
  <si>
    <t>Podusmownie wg gurp taryfowych:</t>
  </si>
  <si>
    <t>Grupa taryfowa</t>
  </si>
  <si>
    <t>Zużycie w trakcie trwania zamówienia suma (kWh)</t>
  </si>
  <si>
    <t>C22a</t>
  </si>
  <si>
    <t>suma</t>
  </si>
  <si>
    <t>Szacowane roczne zużycie I strefa [kWh] - zamówienie planowane</t>
  </si>
  <si>
    <t>Szacowane roczne zużycie II strefa [kWh]  - - zamówienie planowane</t>
  </si>
  <si>
    <t>Szacowane roczne zużycie III strefa [kWh] - - zamówienie planowane</t>
  </si>
  <si>
    <t>Planowane zapotrzebowanie na energię elektryczną  w trakcie trwania zamówienia II strefa (kWh)</t>
  </si>
  <si>
    <t>Okres wypowiedzenia obecnie obowiązującej umowy kompleksowej/
sprzedażowej</t>
  </si>
  <si>
    <t xml:space="preserve">Planowane zapotrzebowanie na energię elektryczną  w trakcie trwania zamówienia I strefa (kWh) </t>
  </si>
  <si>
    <t>Planowane na 2023 rok zapotrzebowanie na energię elektryczną (zapotrzebowanie maksymalne)</t>
  </si>
  <si>
    <r>
      <rPr>
        <sz val="5"/>
        <color rgb="FFFF0000"/>
        <rFont val="Tahoma"/>
        <family val="2"/>
        <charset val="238"/>
      </rPr>
      <t xml:space="preserve">ZMIANA Z DNIA 10.01.2023r. </t>
    </r>
    <r>
      <rPr>
        <sz val="5"/>
        <color indexed="8"/>
        <rFont val="Tahoma"/>
        <family val="2"/>
        <charset val="238"/>
      </rPr>
      <t xml:space="preserve">                Załącznik nr 1 do SWZ - opis przedmiotu zamówienia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</si>
</sst>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5"/>
      <color indexed="8"/>
      <name val="Tahoma"/>
      <family val="2"/>
      <charset val="238"/>
    </font>
    <font>
      <sz val="5"/>
      <name val="Tahoma"/>
      <family val="2"/>
      <charset val="238"/>
    </font>
    <font>
      <b/>
      <sz val="5"/>
      <name val="Tahoma"/>
      <family val="2"/>
      <charset val="238"/>
    </font>
    <font>
      <b/>
      <sz val="5"/>
      <color indexed="8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5"/>
      <color theme="1"/>
      <name val="Tahoma"/>
      <family val="2"/>
      <charset val="238"/>
    </font>
    <font>
      <b/>
      <sz val="5"/>
      <color rgb="FFFF0000"/>
      <name val="Tahoma"/>
      <family val="2"/>
      <charset val="238"/>
    </font>
    <font>
      <sz val="5"/>
      <color rgb="FFFF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8" fillId="0" borderId="1" xfId="0" quotePrefix="1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" fontId="5" fillId="0" borderId="5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14" fontId="10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6">
    <cellStyle name="Normalny" xfId="0" builtinId="0"/>
    <cellStyle name="Normalny 14" xfId="1" xr:uid="{00000000-0005-0000-0000-000001000000}"/>
    <cellStyle name="Normalny 2" xfId="2" xr:uid="{00000000-0005-0000-0000-000002000000}"/>
    <cellStyle name="Normalny 5" xfId="3" xr:uid="{00000000-0005-0000-0000-000003000000}"/>
    <cellStyle name="Normalny 5 2" xfId="4" xr:uid="{00000000-0005-0000-0000-000004000000}"/>
    <cellStyle name="Normalny 6" xfId="5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C39"/>
  <sheetViews>
    <sheetView tabSelected="1" zoomScale="130" zoomScaleNormal="130" zoomScaleSheetLayoutView="100" workbookViewId="0">
      <selection activeCell="E29" sqref="E29"/>
    </sheetView>
  </sheetViews>
  <sheetFormatPr defaultColWidth="9.140625" defaultRowHeight="8.25"/>
  <cols>
    <col min="1" max="1" width="2.42578125" style="7" bestFit="1" customWidth="1"/>
    <col min="2" max="2" width="21.140625" style="7" customWidth="1"/>
    <col min="3" max="3" width="11.42578125" style="7" customWidth="1"/>
    <col min="4" max="4" width="9" style="7" customWidth="1"/>
    <col min="5" max="5" width="9.85546875" style="7" customWidth="1"/>
    <col min="6" max="6" width="13.7109375" style="7" customWidth="1"/>
    <col min="7" max="7" width="14.5703125" style="7" customWidth="1"/>
    <col min="8" max="8" width="8" style="7" customWidth="1"/>
    <col min="9" max="9" width="20.28515625" style="7" customWidth="1"/>
    <col min="10" max="10" width="12.5703125" style="7" customWidth="1"/>
    <col min="11" max="11" width="6.85546875" style="7" customWidth="1"/>
    <col min="12" max="12" width="6.5703125" style="7" customWidth="1"/>
    <col min="13" max="13" width="6.85546875" style="7" customWidth="1"/>
    <col min="14" max="14" width="22.28515625" style="8" customWidth="1"/>
    <col min="15" max="15" width="14.140625" style="7" customWidth="1"/>
    <col min="16" max="16" width="6.42578125" style="7" customWidth="1"/>
    <col min="17" max="17" width="6.5703125" style="7" customWidth="1"/>
    <col min="18" max="18" width="7.140625" style="7" customWidth="1"/>
    <col min="19" max="19" width="12.85546875" style="7" customWidth="1"/>
    <col min="20" max="20" width="12" style="7" customWidth="1"/>
    <col min="21" max="21" width="6.42578125" style="7" customWidth="1"/>
    <col min="22" max="22" width="11" style="9" customWidth="1"/>
    <col min="23" max="23" width="8.42578125" style="9" customWidth="1"/>
    <col min="24" max="24" width="11" style="9" customWidth="1"/>
    <col min="25" max="25" width="21.28515625" style="9" customWidth="1"/>
    <col min="26" max="26" width="9.140625" style="32" customWidth="1"/>
    <col min="27" max="27" width="9.140625" style="9" customWidth="1"/>
    <col min="28" max="16384" width="9.140625" style="7"/>
  </cols>
  <sheetData>
    <row r="1" spans="1:107">
      <c r="A1" s="36" t="s">
        <v>135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3" spans="1:107" ht="15.75" customHeight="1">
      <c r="B3" s="26" t="s">
        <v>10</v>
      </c>
      <c r="C3" s="27"/>
      <c r="D3" s="27"/>
      <c r="E3" s="27"/>
      <c r="F3" s="27"/>
      <c r="G3" s="27"/>
      <c r="H3" s="28"/>
      <c r="I3" s="26" t="s">
        <v>9</v>
      </c>
      <c r="J3" s="27"/>
      <c r="K3" s="27"/>
      <c r="L3" s="27"/>
      <c r="M3" s="28"/>
      <c r="N3" s="26" t="s">
        <v>11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8"/>
      <c r="AA3" s="10"/>
      <c r="AB3" s="23" t="s">
        <v>134</v>
      </c>
      <c r="AC3" s="24"/>
      <c r="AD3" s="25"/>
    </row>
    <row r="4" spans="1:107" ht="67.5" customHeight="1">
      <c r="A4" s="11" t="s">
        <v>0</v>
      </c>
      <c r="B4" s="11" t="s">
        <v>1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13</v>
      </c>
      <c r="H4" s="11" t="s">
        <v>8</v>
      </c>
      <c r="I4" s="11" t="s">
        <v>1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2</v>
      </c>
      <c r="O4" s="11" t="s">
        <v>3</v>
      </c>
      <c r="P4" s="11" t="s">
        <v>4</v>
      </c>
      <c r="Q4" s="11" t="s">
        <v>5</v>
      </c>
      <c r="R4" s="11" t="s">
        <v>6</v>
      </c>
      <c r="S4" s="11" t="s">
        <v>14</v>
      </c>
      <c r="T4" s="11" t="s">
        <v>103</v>
      </c>
      <c r="U4" s="11" t="s">
        <v>7</v>
      </c>
      <c r="V4" s="11" t="s">
        <v>15</v>
      </c>
      <c r="W4" s="11" t="s">
        <v>102</v>
      </c>
      <c r="X4" s="11" t="s">
        <v>101</v>
      </c>
      <c r="Y4" s="11" t="s">
        <v>132</v>
      </c>
      <c r="Z4" s="29" t="s">
        <v>12</v>
      </c>
      <c r="AA4" s="11" t="s">
        <v>122</v>
      </c>
      <c r="AB4" s="12" t="s">
        <v>128</v>
      </c>
      <c r="AC4" s="13" t="s">
        <v>129</v>
      </c>
      <c r="AD4" s="13" t="s">
        <v>130</v>
      </c>
    </row>
    <row r="5" spans="1:107" s="17" customFormat="1" ht="15.75" customHeight="1">
      <c r="A5" s="6">
        <v>1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2" t="s">
        <v>23</v>
      </c>
      <c r="O5" s="1" t="s">
        <v>24</v>
      </c>
      <c r="P5" s="1" t="s">
        <v>25</v>
      </c>
      <c r="Q5" s="1" t="s">
        <v>19</v>
      </c>
      <c r="R5" s="1" t="s">
        <v>20</v>
      </c>
      <c r="S5" s="1" t="s">
        <v>26</v>
      </c>
      <c r="T5" s="1" t="s">
        <v>104</v>
      </c>
      <c r="U5" s="1" t="s">
        <v>27</v>
      </c>
      <c r="V5" s="5">
        <v>44926</v>
      </c>
      <c r="W5" s="5" t="s">
        <v>106</v>
      </c>
      <c r="X5" s="5" t="s">
        <v>120</v>
      </c>
      <c r="Y5" s="6" t="s">
        <v>105</v>
      </c>
      <c r="Z5" s="30">
        <v>44986</v>
      </c>
      <c r="AA5" s="5">
        <v>45291</v>
      </c>
      <c r="AB5" s="14">
        <v>66667</v>
      </c>
      <c r="AC5" s="14">
        <v>173333</v>
      </c>
      <c r="AD5" s="14">
        <v>0</v>
      </c>
      <c r="AE5" s="15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</row>
    <row r="6" spans="1:107" s="17" customFormat="1" ht="15.75" customHeight="1">
      <c r="A6" s="6">
        <v>2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16</v>
      </c>
      <c r="J6" s="1" t="s">
        <v>17</v>
      </c>
      <c r="K6" s="1" t="s">
        <v>18</v>
      </c>
      <c r="L6" s="1" t="s">
        <v>19</v>
      </c>
      <c r="M6" s="1" t="s">
        <v>20</v>
      </c>
      <c r="N6" s="2" t="s">
        <v>28</v>
      </c>
      <c r="O6" s="1" t="s">
        <v>29</v>
      </c>
      <c r="P6" s="1" t="s">
        <v>30</v>
      </c>
      <c r="Q6" s="1" t="s">
        <v>19</v>
      </c>
      <c r="R6" s="1" t="s">
        <v>20</v>
      </c>
      <c r="S6" s="1" t="s">
        <v>31</v>
      </c>
      <c r="T6" s="1" t="s">
        <v>104</v>
      </c>
      <c r="U6" s="1" t="s">
        <v>32</v>
      </c>
      <c r="V6" s="5">
        <v>44926</v>
      </c>
      <c r="W6" s="5" t="s">
        <v>106</v>
      </c>
      <c r="X6" s="5" t="s">
        <v>120</v>
      </c>
      <c r="Y6" s="6" t="s">
        <v>105</v>
      </c>
      <c r="Z6" s="30">
        <v>44986</v>
      </c>
      <c r="AA6" s="5">
        <v>45291</v>
      </c>
      <c r="AB6" s="14">
        <v>116667</v>
      </c>
      <c r="AC6" s="14">
        <v>0</v>
      </c>
      <c r="AD6" s="14">
        <v>0</v>
      </c>
      <c r="AE6" s="15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</row>
    <row r="7" spans="1:107" s="17" customFormat="1" ht="15.75" customHeight="1">
      <c r="A7" s="6">
        <v>3</v>
      </c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16</v>
      </c>
      <c r="J7" s="1" t="s">
        <v>17</v>
      </c>
      <c r="K7" s="1" t="s">
        <v>18</v>
      </c>
      <c r="L7" s="1" t="s">
        <v>19</v>
      </c>
      <c r="M7" s="1" t="s">
        <v>20</v>
      </c>
      <c r="N7" s="2" t="s">
        <v>33</v>
      </c>
      <c r="O7" s="1" t="s">
        <v>34</v>
      </c>
      <c r="P7" s="1" t="s">
        <v>35</v>
      </c>
      <c r="Q7" s="1" t="s">
        <v>19</v>
      </c>
      <c r="R7" s="1" t="s">
        <v>20</v>
      </c>
      <c r="S7" s="1" t="s">
        <v>36</v>
      </c>
      <c r="T7" s="1" t="s">
        <v>104</v>
      </c>
      <c r="U7" s="1" t="s">
        <v>37</v>
      </c>
      <c r="V7" s="5">
        <v>44926</v>
      </c>
      <c r="W7" s="5" t="s">
        <v>106</v>
      </c>
      <c r="X7" s="5" t="s">
        <v>120</v>
      </c>
      <c r="Y7" s="6" t="s">
        <v>105</v>
      </c>
      <c r="Z7" s="30">
        <v>44986</v>
      </c>
      <c r="AA7" s="5">
        <v>45291</v>
      </c>
      <c r="AB7" s="14">
        <v>27333</v>
      </c>
      <c r="AC7" s="14">
        <v>0</v>
      </c>
      <c r="AD7" s="14">
        <v>0</v>
      </c>
      <c r="AE7" s="15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</row>
    <row r="8" spans="1:107" s="17" customFormat="1" ht="15.75" customHeight="1">
      <c r="A8" s="6">
        <v>4</v>
      </c>
      <c r="B8" s="1" t="s">
        <v>16</v>
      </c>
      <c r="C8" s="1" t="s">
        <v>17</v>
      </c>
      <c r="D8" s="1" t="s">
        <v>18</v>
      </c>
      <c r="E8" s="1" t="s">
        <v>19</v>
      </c>
      <c r="F8" s="1" t="s">
        <v>20</v>
      </c>
      <c r="G8" s="1" t="s">
        <v>21</v>
      </c>
      <c r="H8" s="1" t="s">
        <v>22</v>
      </c>
      <c r="I8" s="1" t="s">
        <v>16</v>
      </c>
      <c r="J8" s="1" t="s">
        <v>17</v>
      </c>
      <c r="K8" s="1" t="s">
        <v>18</v>
      </c>
      <c r="L8" s="1" t="s">
        <v>19</v>
      </c>
      <c r="M8" s="1" t="s">
        <v>20</v>
      </c>
      <c r="N8" s="2" t="s">
        <v>38</v>
      </c>
      <c r="O8" s="1" t="s">
        <v>39</v>
      </c>
      <c r="P8" s="1" t="s">
        <v>40</v>
      </c>
      <c r="Q8" s="1" t="s">
        <v>19</v>
      </c>
      <c r="R8" s="1" t="s">
        <v>20</v>
      </c>
      <c r="S8" s="1" t="s">
        <v>41</v>
      </c>
      <c r="T8" s="1" t="s">
        <v>104</v>
      </c>
      <c r="U8" s="1" t="s">
        <v>37</v>
      </c>
      <c r="V8" s="5">
        <v>44926</v>
      </c>
      <c r="W8" s="5" t="s">
        <v>106</v>
      </c>
      <c r="X8" s="5" t="s">
        <v>120</v>
      </c>
      <c r="Y8" s="6" t="s">
        <v>105</v>
      </c>
      <c r="Z8" s="30">
        <v>44986</v>
      </c>
      <c r="AA8" s="5">
        <v>45291</v>
      </c>
      <c r="AB8" s="14">
        <v>31667</v>
      </c>
      <c r="AC8" s="14">
        <v>0</v>
      </c>
      <c r="AD8" s="14">
        <v>0</v>
      </c>
      <c r="AE8" s="15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</row>
    <row r="9" spans="1:107" s="17" customFormat="1" ht="15.75" customHeight="1">
      <c r="A9" s="6">
        <v>5</v>
      </c>
      <c r="B9" s="1" t="s">
        <v>16</v>
      </c>
      <c r="C9" s="1" t="s">
        <v>17</v>
      </c>
      <c r="D9" s="1" t="s">
        <v>18</v>
      </c>
      <c r="E9" s="1" t="s">
        <v>19</v>
      </c>
      <c r="F9" s="1" t="s">
        <v>20</v>
      </c>
      <c r="G9" s="1" t="s">
        <v>21</v>
      </c>
      <c r="H9" s="1" t="s">
        <v>22</v>
      </c>
      <c r="I9" s="1" t="s">
        <v>16</v>
      </c>
      <c r="J9" s="1" t="s">
        <v>17</v>
      </c>
      <c r="K9" s="1" t="s">
        <v>18</v>
      </c>
      <c r="L9" s="1" t="s">
        <v>19</v>
      </c>
      <c r="M9" s="1" t="s">
        <v>20</v>
      </c>
      <c r="N9" s="2" t="s">
        <v>42</v>
      </c>
      <c r="O9" s="1" t="s">
        <v>43</v>
      </c>
      <c r="P9" s="1" t="s">
        <v>44</v>
      </c>
      <c r="Q9" s="1" t="s">
        <v>19</v>
      </c>
      <c r="R9" s="1" t="s">
        <v>20</v>
      </c>
      <c r="S9" s="1" t="s">
        <v>45</v>
      </c>
      <c r="T9" s="1" t="s">
        <v>104</v>
      </c>
      <c r="U9" s="1" t="s">
        <v>37</v>
      </c>
      <c r="V9" s="5">
        <v>44926</v>
      </c>
      <c r="W9" s="5" t="s">
        <v>106</v>
      </c>
      <c r="X9" s="5" t="s">
        <v>120</v>
      </c>
      <c r="Y9" s="6" t="s">
        <v>105</v>
      </c>
      <c r="Z9" s="30">
        <v>44986</v>
      </c>
      <c r="AA9" s="5">
        <v>45291</v>
      </c>
      <c r="AB9" s="14">
        <v>19667</v>
      </c>
      <c r="AC9" s="14">
        <v>0</v>
      </c>
      <c r="AD9" s="14">
        <v>0</v>
      </c>
      <c r="AE9" s="15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</row>
    <row r="10" spans="1:107" s="17" customFormat="1" ht="15.75" customHeight="1">
      <c r="A10" s="6">
        <v>6</v>
      </c>
      <c r="B10" s="1" t="s">
        <v>16</v>
      </c>
      <c r="C10" s="1" t="s">
        <v>17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22</v>
      </c>
      <c r="I10" s="1" t="s">
        <v>16</v>
      </c>
      <c r="J10" s="1" t="s">
        <v>17</v>
      </c>
      <c r="K10" s="1" t="s">
        <v>18</v>
      </c>
      <c r="L10" s="1" t="s">
        <v>19</v>
      </c>
      <c r="M10" s="1" t="s">
        <v>20</v>
      </c>
      <c r="N10" s="2" t="s">
        <v>46</v>
      </c>
      <c r="O10" s="1" t="s">
        <v>47</v>
      </c>
      <c r="P10" s="1" t="s">
        <v>48</v>
      </c>
      <c r="Q10" s="1" t="s">
        <v>19</v>
      </c>
      <c r="R10" s="1" t="s">
        <v>20</v>
      </c>
      <c r="S10" s="1" t="s">
        <v>49</v>
      </c>
      <c r="T10" s="1" t="s">
        <v>104</v>
      </c>
      <c r="U10" s="1" t="s">
        <v>37</v>
      </c>
      <c r="V10" s="5">
        <v>44926</v>
      </c>
      <c r="W10" s="5" t="s">
        <v>106</v>
      </c>
      <c r="X10" s="5" t="s">
        <v>120</v>
      </c>
      <c r="Y10" s="6" t="s">
        <v>105</v>
      </c>
      <c r="Z10" s="30">
        <v>44986</v>
      </c>
      <c r="AA10" s="5">
        <v>45291</v>
      </c>
      <c r="AB10" s="14">
        <v>1250</v>
      </c>
      <c r="AC10" s="14">
        <v>0</v>
      </c>
      <c r="AD10" s="14">
        <v>0</v>
      </c>
      <c r="AE10" s="15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</row>
    <row r="11" spans="1:107" s="17" customFormat="1" ht="15.75" customHeight="1">
      <c r="A11" s="6">
        <v>7</v>
      </c>
      <c r="B11" s="1" t="s">
        <v>16</v>
      </c>
      <c r="C11" s="1" t="s">
        <v>17</v>
      </c>
      <c r="D11" s="1" t="s">
        <v>18</v>
      </c>
      <c r="E11" s="1" t="s">
        <v>19</v>
      </c>
      <c r="F11" s="1" t="s">
        <v>20</v>
      </c>
      <c r="G11" s="1" t="s">
        <v>21</v>
      </c>
      <c r="H11" s="1" t="s">
        <v>22</v>
      </c>
      <c r="I11" s="1" t="s">
        <v>16</v>
      </c>
      <c r="J11" s="1" t="s">
        <v>17</v>
      </c>
      <c r="K11" s="1" t="s">
        <v>18</v>
      </c>
      <c r="L11" s="1" t="s">
        <v>19</v>
      </c>
      <c r="M11" s="1" t="s">
        <v>20</v>
      </c>
      <c r="N11" s="2" t="s">
        <v>50</v>
      </c>
      <c r="O11" s="1" t="s">
        <v>47</v>
      </c>
      <c r="P11" s="1" t="s">
        <v>51</v>
      </c>
      <c r="Q11" s="1" t="s">
        <v>19</v>
      </c>
      <c r="R11" s="1" t="s">
        <v>20</v>
      </c>
      <c r="S11" s="1" t="s">
        <v>52</v>
      </c>
      <c r="T11" s="1" t="s">
        <v>104</v>
      </c>
      <c r="U11" s="1" t="s">
        <v>37</v>
      </c>
      <c r="V11" s="5">
        <v>44926</v>
      </c>
      <c r="W11" s="5" t="s">
        <v>106</v>
      </c>
      <c r="X11" s="5" t="s">
        <v>120</v>
      </c>
      <c r="Y11" s="6" t="s">
        <v>105</v>
      </c>
      <c r="Z11" s="30">
        <v>44986</v>
      </c>
      <c r="AA11" s="5">
        <v>45291</v>
      </c>
      <c r="AB11" s="14">
        <v>650</v>
      </c>
      <c r="AC11" s="14">
        <v>0</v>
      </c>
      <c r="AD11" s="14">
        <v>0</v>
      </c>
      <c r="AE11" s="15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</row>
    <row r="12" spans="1:107" s="17" customFormat="1" ht="15.75" customHeight="1">
      <c r="A12" s="6">
        <v>8</v>
      </c>
      <c r="B12" s="1" t="s">
        <v>16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21</v>
      </c>
      <c r="H12" s="1" t="s">
        <v>22</v>
      </c>
      <c r="I12" s="1" t="s">
        <v>16</v>
      </c>
      <c r="J12" s="1" t="s">
        <v>17</v>
      </c>
      <c r="K12" s="1" t="s">
        <v>18</v>
      </c>
      <c r="L12" s="1" t="s">
        <v>19</v>
      </c>
      <c r="M12" s="1" t="s">
        <v>20</v>
      </c>
      <c r="N12" s="2" t="s">
        <v>53</v>
      </c>
      <c r="O12" s="1" t="s">
        <v>54</v>
      </c>
      <c r="P12" s="1" t="s">
        <v>55</v>
      </c>
      <c r="Q12" s="1" t="s">
        <v>19</v>
      </c>
      <c r="R12" s="1" t="s">
        <v>20</v>
      </c>
      <c r="S12" s="1" t="s">
        <v>56</v>
      </c>
      <c r="T12" s="1" t="s">
        <v>104</v>
      </c>
      <c r="U12" s="1" t="s">
        <v>37</v>
      </c>
      <c r="V12" s="5">
        <v>44926</v>
      </c>
      <c r="W12" s="5" t="s">
        <v>106</v>
      </c>
      <c r="X12" s="5" t="s">
        <v>120</v>
      </c>
      <c r="Y12" s="6" t="s">
        <v>105</v>
      </c>
      <c r="Z12" s="30">
        <v>44986</v>
      </c>
      <c r="AA12" s="5">
        <v>45291</v>
      </c>
      <c r="AB12" s="14">
        <v>6833</v>
      </c>
      <c r="AC12" s="14">
        <v>0</v>
      </c>
      <c r="AD12" s="14">
        <v>0</v>
      </c>
      <c r="AE12" s="15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</row>
    <row r="13" spans="1:107" s="17" customFormat="1" ht="15.75" customHeight="1">
      <c r="A13" s="6">
        <v>9</v>
      </c>
      <c r="B13" s="1" t="s">
        <v>16</v>
      </c>
      <c r="C13" s="1" t="s">
        <v>17</v>
      </c>
      <c r="D13" s="1" t="s">
        <v>18</v>
      </c>
      <c r="E13" s="1" t="s">
        <v>19</v>
      </c>
      <c r="F13" s="1" t="s">
        <v>20</v>
      </c>
      <c r="G13" s="1" t="s">
        <v>21</v>
      </c>
      <c r="H13" s="1" t="s">
        <v>22</v>
      </c>
      <c r="I13" s="1" t="s">
        <v>16</v>
      </c>
      <c r="J13" s="1" t="s">
        <v>17</v>
      </c>
      <c r="K13" s="1" t="s">
        <v>18</v>
      </c>
      <c r="L13" s="1" t="s">
        <v>19</v>
      </c>
      <c r="M13" s="1" t="s">
        <v>20</v>
      </c>
      <c r="N13" s="2" t="s">
        <v>57</v>
      </c>
      <c r="O13" s="1" t="s">
        <v>58</v>
      </c>
      <c r="P13" s="1" t="s">
        <v>59</v>
      </c>
      <c r="Q13" s="1" t="s">
        <v>19</v>
      </c>
      <c r="R13" s="1" t="s">
        <v>20</v>
      </c>
      <c r="S13" s="1" t="s">
        <v>60</v>
      </c>
      <c r="T13" s="1" t="s">
        <v>104</v>
      </c>
      <c r="U13" s="1" t="s">
        <v>37</v>
      </c>
      <c r="V13" s="5">
        <v>44926</v>
      </c>
      <c r="W13" s="5" t="s">
        <v>106</v>
      </c>
      <c r="X13" s="5" t="s">
        <v>120</v>
      </c>
      <c r="Y13" s="6" t="s">
        <v>105</v>
      </c>
      <c r="Z13" s="30">
        <v>44986</v>
      </c>
      <c r="AA13" s="5">
        <v>45291</v>
      </c>
      <c r="AB13" s="14">
        <v>333</v>
      </c>
      <c r="AC13" s="14">
        <v>0</v>
      </c>
      <c r="AD13" s="14">
        <v>0</v>
      </c>
      <c r="AE13" s="15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</row>
    <row r="14" spans="1:107" s="17" customFormat="1" ht="15.75" customHeight="1">
      <c r="A14" s="6">
        <v>10</v>
      </c>
      <c r="B14" s="1" t="s">
        <v>16</v>
      </c>
      <c r="C14" s="1" t="s">
        <v>17</v>
      </c>
      <c r="D14" s="1" t="s">
        <v>18</v>
      </c>
      <c r="E14" s="1" t="s">
        <v>19</v>
      </c>
      <c r="F14" s="1" t="s">
        <v>20</v>
      </c>
      <c r="G14" s="1" t="s">
        <v>21</v>
      </c>
      <c r="H14" s="1" t="s">
        <v>22</v>
      </c>
      <c r="I14" s="1" t="s">
        <v>16</v>
      </c>
      <c r="J14" s="1" t="s">
        <v>17</v>
      </c>
      <c r="K14" s="1" t="s">
        <v>18</v>
      </c>
      <c r="L14" s="1" t="s">
        <v>19</v>
      </c>
      <c r="M14" s="1" t="s">
        <v>20</v>
      </c>
      <c r="N14" s="2" t="s">
        <v>61</v>
      </c>
      <c r="O14" s="1" t="s">
        <v>62</v>
      </c>
      <c r="P14" s="1" t="s">
        <v>63</v>
      </c>
      <c r="Q14" s="1" t="s">
        <v>19</v>
      </c>
      <c r="R14" s="1" t="s">
        <v>20</v>
      </c>
      <c r="S14" s="1" t="s">
        <v>64</v>
      </c>
      <c r="T14" s="1" t="s">
        <v>104</v>
      </c>
      <c r="U14" s="1" t="s">
        <v>37</v>
      </c>
      <c r="V14" s="5">
        <v>44926</v>
      </c>
      <c r="W14" s="5" t="s">
        <v>106</v>
      </c>
      <c r="X14" s="5" t="s">
        <v>120</v>
      </c>
      <c r="Y14" s="6" t="s">
        <v>105</v>
      </c>
      <c r="Z14" s="30">
        <v>44986</v>
      </c>
      <c r="AA14" s="5">
        <v>45291</v>
      </c>
      <c r="AB14" s="14">
        <v>750</v>
      </c>
      <c r="AC14" s="14">
        <v>0</v>
      </c>
      <c r="AD14" s="14">
        <v>0</v>
      </c>
      <c r="AE14" s="15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</row>
    <row r="15" spans="1:107" s="17" customFormat="1" ht="15.75" customHeight="1">
      <c r="A15" s="6">
        <v>11</v>
      </c>
      <c r="B15" s="1" t="s">
        <v>16</v>
      </c>
      <c r="C15" s="1" t="s">
        <v>17</v>
      </c>
      <c r="D15" s="1" t="s">
        <v>18</v>
      </c>
      <c r="E15" s="1" t="s">
        <v>19</v>
      </c>
      <c r="F15" s="1" t="s">
        <v>20</v>
      </c>
      <c r="G15" s="1" t="s">
        <v>21</v>
      </c>
      <c r="H15" s="1" t="s">
        <v>22</v>
      </c>
      <c r="I15" s="1" t="s">
        <v>16</v>
      </c>
      <c r="J15" s="1" t="s">
        <v>17</v>
      </c>
      <c r="K15" s="1" t="s">
        <v>18</v>
      </c>
      <c r="L15" s="1" t="s">
        <v>19</v>
      </c>
      <c r="M15" s="1" t="s">
        <v>20</v>
      </c>
      <c r="N15" s="2" t="s">
        <v>65</v>
      </c>
      <c r="O15" s="1" t="s">
        <v>66</v>
      </c>
      <c r="P15" s="1" t="s">
        <v>67</v>
      </c>
      <c r="Q15" s="1" t="s">
        <v>19</v>
      </c>
      <c r="R15" s="1" t="s">
        <v>20</v>
      </c>
      <c r="S15" s="1" t="s">
        <v>68</v>
      </c>
      <c r="T15" s="1" t="s">
        <v>104</v>
      </c>
      <c r="U15" s="1" t="s">
        <v>37</v>
      </c>
      <c r="V15" s="5">
        <v>44926</v>
      </c>
      <c r="W15" s="5" t="s">
        <v>106</v>
      </c>
      <c r="X15" s="5" t="s">
        <v>120</v>
      </c>
      <c r="Y15" s="6" t="s">
        <v>105</v>
      </c>
      <c r="Z15" s="30">
        <v>44986</v>
      </c>
      <c r="AA15" s="5">
        <v>45291</v>
      </c>
      <c r="AB15" s="14">
        <v>958</v>
      </c>
      <c r="AC15" s="14">
        <v>0</v>
      </c>
      <c r="AD15" s="14">
        <v>0</v>
      </c>
      <c r="AE15" s="15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</row>
    <row r="16" spans="1:107" s="17" customFormat="1" ht="15.75" customHeight="1">
      <c r="A16" s="6">
        <v>12</v>
      </c>
      <c r="B16" s="1" t="s">
        <v>16</v>
      </c>
      <c r="C16" s="1" t="s">
        <v>17</v>
      </c>
      <c r="D16" s="1" t="s">
        <v>18</v>
      </c>
      <c r="E16" s="1" t="s">
        <v>19</v>
      </c>
      <c r="F16" s="1" t="s">
        <v>20</v>
      </c>
      <c r="G16" s="1" t="s">
        <v>21</v>
      </c>
      <c r="H16" s="1" t="s">
        <v>22</v>
      </c>
      <c r="I16" s="1" t="s">
        <v>16</v>
      </c>
      <c r="J16" s="1" t="s">
        <v>17</v>
      </c>
      <c r="K16" s="1" t="s">
        <v>18</v>
      </c>
      <c r="L16" s="1" t="s">
        <v>19</v>
      </c>
      <c r="M16" s="1" t="s">
        <v>20</v>
      </c>
      <c r="N16" s="2" t="s">
        <v>69</v>
      </c>
      <c r="O16" s="1" t="s">
        <v>70</v>
      </c>
      <c r="P16" s="1" t="s">
        <v>71</v>
      </c>
      <c r="Q16" s="1" t="s">
        <v>19</v>
      </c>
      <c r="R16" s="1" t="s">
        <v>20</v>
      </c>
      <c r="S16" s="1" t="s">
        <v>72</v>
      </c>
      <c r="T16" s="1" t="s">
        <v>104</v>
      </c>
      <c r="U16" s="1" t="s">
        <v>37</v>
      </c>
      <c r="V16" s="5">
        <v>44926</v>
      </c>
      <c r="W16" s="5" t="s">
        <v>106</v>
      </c>
      <c r="X16" s="5" t="s">
        <v>120</v>
      </c>
      <c r="Y16" s="6" t="s">
        <v>105</v>
      </c>
      <c r="Z16" s="30">
        <v>44986</v>
      </c>
      <c r="AA16" s="5">
        <v>45291</v>
      </c>
      <c r="AB16" s="14">
        <v>542</v>
      </c>
      <c r="AC16" s="14">
        <v>0</v>
      </c>
      <c r="AD16" s="14">
        <v>0</v>
      </c>
      <c r="AE16" s="15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</row>
    <row r="17" spans="1:107" s="17" customFormat="1" ht="15.75" customHeight="1">
      <c r="A17" s="6">
        <v>13</v>
      </c>
      <c r="B17" s="1" t="s">
        <v>16</v>
      </c>
      <c r="C17" s="1" t="s">
        <v>17</v>
      </c>
      <c r="D17" s="1" t="s">
        <v>18</v>
      </c>
      <c r="E17" s="1" t="s">
        <v>19</v>
      </c>
      <c r="F17" s="1" t="s">
        <v>20</v>
      </c>
      <c r="G17" s="1" t="s">
        <v>21</v>
      </c>
      <c r="H17" s="1" t="s">
        <v>22</v>
      </c>
      <c r="I17" s="1" t="s">
        <v>16</v>
      </c>
      <c r="J17" s="1" t="s">
        <v>17</v>
      </c>
      <c r="K17" s="1" t="s">
        <v>18</v>
      </c>
      <c r="L17" s="1" t="s">
        <v>19</v>
      </c>
      <c r="M17" s="1" t="s">
        <v>20</v>
      </c>
      <c r="N17" s="2" t="s">
        <v>73</v>
      </c>
      <c r="O17" s="1" t="s">
        <v>74</v>
      </c>
      <c r="P17" s="1" t="s">
        <v>75</v>
      </c>
      <c r="Q17" s="1" t="s">
        <v>19</v>
      </c>
      <c r="R17" s="1" t="s">
        <v>20</v>
      </c>
      <c r="S17" s="1" t="s">
        <v>76</v>
      </c>
      <c r="T17" s="1" t="s">
        <v>104</v>
      </c>
      <c r="U17" s="1" t="s">
        <v>37</v>
      </c>
      <c r="V17" s="5">
        <v>44926</v>
      </c>
      <c r="W17" s="5" t="s">
        <v>106</v>
      </c>
      <c r="X17" s="5" t="s">
        <v>120</v>
      </c>
      <c r="Y17" s="6" t="s">
        <v>105</v>
      </c>
      <c r="Z17" s="30">
        <v>44986</v>
      </c>
      <c r="AA17" s="5">
        <v>45291</v>
      </c>
      <c r="AB17" s="14">
        <v>2500</v>
      </c>
      <c r="AC17" s="14">
        <v>0</v>
      </c>
      <c r="AD17" s="14">
        <v>0</v>
      </c>
      <c r="AE17" s="15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1:107" s="17" customFormat="1" ht="15.75" customHeight="1">
      <c r="A18" s="6">
        <v>14</v>
      </c>
      <c r="B18" s="1" t="s">
        <v>16</v>
      </c>
      <c r="C18" s="1" t="s">
        <v>17</v>
      </c>
      <c r="D18" s="1" t="s">
        <v>18</v>
      </c>
      <c r="E18" s="1" t="s">
        <v>19</v>
      </c>
      <c r="F18" s="1" t="s">
        <v>20</v>
      </c>
      <c r="G18" s="1" t="s">
        <v>21</v>
      </c>
      <c r="H18" s="1" t="s">
        <v>22</v>
      </c>
      <c r="I18" s="1" t="s">
        <v>16</v>
      </c>
      <c r="J18" s="1" t="s">
        <v>17</v>
      </c>
      <c r="K18" s="1" t="s">
        <v>18</v>
      </c>
      <c r="L18" s="1" t="s">
        <v>19</v>
      </c>
      <c r="M18" s="1" t="s">
        <v>20</v>
      </c>
      <c r="N18" s="2" t="s">
        <v>77</v>
      </c>
      <c r="O18" s="1" t="s">
        <v>78</v>
      </c>
      <c r="P18" s="1" t="s">
        <v>79</v>
      </c>
      <c r="Q18" s="1" t="s">
        <v>19</v>
      </c>
      <c r="R18" s="1" t="s">
        <v>20</v>
      </c>
      <c r="S18" s="1" t="s">
        <v>80</v>
      </c>
      <c r="T18" s="1" t="s">
        <v>104</v>
      </c>
      <c r="U18" s="1" t="s">
        <v>37</v>
      </c>
      <c r="V18" s="5">
        <v>44926</v>
      </c>
      <c r="W18" s="5" t="s">
        <v>106</v>
      </c>
      <c r="X18" s="5" t="s">
        <v>120</v>
      </c>
      <c r="Y18" s="6" t="s">
        <v>105</v>
      </c>
      <c r="Z18" s="30">
        <v>44986</v>
      </c>
      <c r="AA18" s="5">
        <v>45291</v>
      </c>
      <c r="AB18" s="14">
        <v>8417</v>
      </c>
      <c r="AC18" s="14">
        <v>0</v>
      </c>
      <c r="AD18" s="14">
        <v>0</v>
      </c>
      <c r="AE18" s="15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</row>
    <row r="19" spans="1:107" s="17" customFormat="1" ht="15.75" customHeight="1">
      <c r="A19" s="6">
        <v>15</v>
      </c>
      <c r="B19" s="1" t="s">
        <v>16</v>
      </c>
      <c r="C19" s="1" t="s">
        <v>17</v>
      </c>
      <c r="D19" s="1" t="s">
        <v>18</v>
      </c>
      <c r="E19" s="1" t="s">
        <v>19</v>
      </c>
      <c r="F19" s="1" t="s">
        <v>20</v>
      </c>
      <c r="G19" s="1" t="s">
        <v>21</v>
      </c>
      <c r="H19" s="1" t="s">
        <v>22</v>
      </c>
      <c r="I19" s="1" t="s">
        <v>16</v>
      </c>
      <c r="J19" s="1" t="s">
        <v>17</v>
      </c>
      <c r="K19" s="1" t="s">
        <v>18</v>
      </c>
      <c r="L19" s="1" t="s">
        <v>19</v>
      </c>
      <c r="M19" s="1" t="s">
        <v>20</v>
      </c>
      <c r="N19" s="2" t="s">
        <v>81</v>
      </c>
      <c r="O19" s="1" t="s">
        <v>82</v>
      </c>
      <c r="P19" s="1" t="s">
        <v>83</v>
      </c>
      <c r="Q19" s="1" t="s">
        <v>84</v>
      </c>
      <c r="R19" s="1" t="s">
        <v>85</v>
      </c>
      <c r="S19" s="1" t="s">
        <v>86</v>
      </c>
      <c r="T19" s="1" t="s">
        <v>104</v>
      </c>
      <c r="U19" s="1" t="s">
        <v>37</v>
      </c>
      <c r="V19" s="5">
        <v>44926</v>
      </c>
      <c r="W19" s="5" t="s">
        <v>106</v>
      </c>
      <c r="X19" s="5" t="s">
        <v>120</v>
      </c>
      <c r="Y19" s="6" t="s">
        <v>105</v>
      </c>
      <c r="Z19" s="30">
        <v>44986</v>
      </c>
      <c r="AA19" s="5">
        <v>45291</v>
      </c>
      <c r="AB19" s="14">
        <v>42</v>
      </c>
      <c r="AC19" s="14">
        <v>0</v>
      </c>
      <c r="AD19" s="14">
        <v>0</v>
      </c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07" s="17" customFormat="1" ht="15.75" customHeight="1">
      <c r="A20" s="6">
        <v>16</v>
      </c>
      <c r="B20" s="1" t="s">
        <v>16</v>
      </c>
      <c r="C20" s="1" t="s">
        <v>17</v>
      </c>
      <c r="D20" s="1" t="s">
        <v>18</v>
      </c>
      <c r="E20" s="1" t="s">
        <v>19</v>
      </c>
      <c r="F20" s="1" t="s">
        <v>20</v>
      </c>
      <c r="G20" s="1" t="s">
        <v>21</v>
      </c>
      <c r="H20" s="1" t="s">
        <v>22</v>
      </c>
      <c r="I20" s="1" t="s">
        <v>16</v>
      </c>
      <c r="J20" s="1" t="s">
        <v>17</v>
      </c>
      <c r="K20" s="1" t="s">
        <v>18</v>
      </c>
      <c r="L20" s="1" t="s">
        <v>19</v>
      </c>
      <c r="M20" s="1" t="s">
        <v>20</v>
      </c>
      <c r="N20" s="2" t="s">
        <v>87</v>
      </c>
      <c r="O20" s="1" t="s">
        <v>88</v>
      </c>
      <c r="P20" s="1" t="s">
        <v>89</v>
      </c>
      <c r="Q20" s="1" t="s">
        <v>19</v>
      </c>
      <c r="R20" s="1" t="s">
        <v>20</v>
      </c>
      <c r="S20" s="1" t="s">
        <v>90</v>
      </c>
      <c r="T20" s="1" t="s">
        <v>104</v>
      </c>
      <c r="U20" s="1" t="s">
        <v>91</v>
      </c>
      <c r="V20" s="5">
        <v>44926</v>
      </c>
      <c r="W20" s="5" t="s">
        <v>106</v>
      </c>
      <c r="X20" s="5" t="s">
        <v>120</v>
      </c>
      <c r="Y20" s="6" t="s">
        <v>105</v>
      </c>
      <c r="Z20" s="30">
        <v>44986</v>
      </c>
      <c r="AA20" s="5">
        <v>45291</v>
      </c>
      <c r="AB20" s="14">
        <v>97583</v>
      </c>
      <c r="AC20" s="14">
        <v>321667</v>
      </c>
      <c r="AD20" s="14">
        <v>0</v>
      </c>
      <c r="AE20" s="15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</row>
    <row r="21" spans="1:107" s="17" customFormat="1" ht="15.75" customHeight="1">
      <c r="A21" s="6">
        <v>17</v>
      </c>
      <c r="B21" s="1" t="s">
        <v>16</v>
      </c>
      <c r="C21" s="1" t="s">
        <v>17</v>
      </c>
      <c r="D21" s="1" t="s">
        <v>18</v>
      </c>
      <c r="E21" s="1" t="s">
        <v>19</v>
      </c>
      <c r="F21" s="1" t="s">
        <v>20</v>
      </c>
      <c r="G21" s="1" t="s">
        <v>21</v>
      </c>
      <c r="H21" s="1" t="s">
        <v>22</v>
      </c>
      <c r="I21" s="1" t="s">
        <v>16</v>
      </c>
      <c r="J21" s="1" t="s">
        <v>17</v>
      </c>
      <c r="K21" s="1" t="s">
        <v>18</v>
      </c>
      <c r="L21" s="1" t="s">
        <v>19</v>
      </c>
      <c r="M21" s="1" t="s">
        <v>20</v>
      </c>
      <c r="N21" s="2" t="s">
        <v>92</v>
      </c>
      <c r="O21" s="1" t="s">
        <v>93</v>
      </c>
      <c r="P21" s="1" t="s">
        <v>94</v>
      </c>
      <c r="Q21" s="1" t="s">
        <v>19</v>
      </c>
      <c r="R21" s="1" t="s">
        <v>20</v>
      </c>
      <c r="S21" s="1" t="s">
        <v>95</v>
      </c>
      <c r="T21" s="1" t="s">
        <v>104</v>
      </c>
      <c r="U21" s="1" t="s">
        <v>96</v>
      </c>
      <c r="V21" s="5">
        <v>44926</v>
      </c>
      <c r="W21" s="5" t="s">
        <v>106</v>
      </c>
      <c r="X21" s="5" t="s">
        <v>120</v>
      </c>
      <c r="Y21" s="6" t="s">
        <v>105</v>
      </c>
      <c r="Z21" s="30">
        <v>44986</v>
      </c>
      <c r="AA21" s="5">
        <v>45291</v>
      </c>
      <c r="AB21" s="14">
        <v>108333</v>
      </c>
      <c r="AC21" s="14">
        <v>0</v>
      </c>
      <c r="AD21" s="14">
        <v>0</v>
      </c>
      <c r="AE21" s="15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</row>
    <row r="22" spans="1:107" s="17" customFormat="1" ht="15.75" customHeight="1">
      <c r="A22" s="6">
        <v>18</v>
      </c>
      <c r="B22" s="1" t="s">
        <v>16</v>
      </c>
      <c r="C22" s="1" t="s">
        <v>17</v>
      </c>
      <c r="D22" s="1">
        <v>10</v>
      </c>
      <c r="E22" s="1" t="s">
        <v>19</v>
      </c>
      <c r="F22" s="1" t="s">
        <v>20</v>
      </c>
      <c r="G22" s="1" t="s">
        <v>21</v>
      </c>
      <c r="H22" s="1" t="s">
        <v>22</v>
      </c>
      <c r="I22" s="1" t="s">
        <v>16</v>
      </c>
      <c r="J22" s="1" t="s">
        <v>17</v>
      </c>
      <c r="K22" s="1">
        <v>10</v>
      </c>
      <c r="L22" s="1" t="s">
        <v>19</v>
      </c>
      <c r="M22" s="1" t="s">
        <v>20</v>
      </c>
      <c r="N22" s="2" t="s">
        <v>97</v>
      </c>
      <c r="O22" s="1" t="s">
        <v>98</v>
      </c>
      <c r="P22" s="1" t="s">
        <v>99</v>
      </c>
      <c r="Q22" s="1" t="s">
        <v>19</v>
      </c>
      <c r="R22" s="1" t="s">
        <v>93</v>
      </c>
      <c r="S22" s="1" t="s">
        <v>100</v>
      </c>
      <c r="T22" s="1" t="s">
        <v>104</v>
      </c>
      <c r="U22" s="1" t="s">
        <v>37</v>
      </c>
      <c r="V22" s="5">
        <v>44926</v>
      </c>
      <c r="W22" s="5" t="s">
        <v>106</v>
      </c>
      <c r="X22" s="5" t="s">
        <v>120</v>
      </c>
      <c r="Y22" s="6" t="s">
        <v>105</v>
      </c>
      <c r="Z22" s="30">
        <v>44986</v>
      </c>
      <c r="AA22" s="5">
        <v>45291</v>
      </c>
      <c r="AB22" s="14">
        <v>10333</v>
      </c>
      <c r="AC22" s="14">
        <v>0</v>
      </c>
      <c r="AD22" s="14">
        <v>0</v>
      </c>
      <c r="AE22" s="15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</row>
    <row r="23" spans="1:107" s="17" customFormat="1" ht="15.75" customHeight="1">
      <c r="A23" s="6">
        <v>19</v>
      </c>
      <c r="B23" s="1" t="s">
        <v>16</v>
      </c>
      <c r="C23" s="1" t="s">
        <v>17</v>
      </c>
      <c r="D23" s="1">
        <v>10</v>
      </c>
      <c r="E23" s="1" t="s">
        <v>19</v>
      </c>
      <c r="F23" s="1" t="s">
        <v>20</v>
      </c>
      <c r="G23" s="1" t="s">
        <v>21</v>
      </c>
      <c r="H23" s="1" t="s">
        <v>22</v>
      </c>
      <c r="I23" s="1" t="s">
        <v>16</v>
      </c>
      <c r="J23" s="1" t="s">
        <v>17</v>
      </c>
      <c r="K23" s="1">
        <v>10</v>
      </c>
      <c r="L23" s="1" t="s">
        <v>19</v>
      </c>
      <c r="M23" s="1" t="s">
        <v>20</v>
      </c>
      <c r="N23" s="2" t="s">
        <v>107</v>
      </c>
      <c r="O23" s="1" t="s">
        <v>109</v>
      </c>
      <c r="P23" s="1" t="s">
        <v>115</v>
      </c>
      <c r="Q23" s="1" t="s">
        <v>19</v>
      </c>
      <c r="R23" s="1" t="s">
        <v>20</v>
      </c>
      <c r="S23" s="3" t="s">
        <v>111</v>
      </c>
      <c r="T23" s="1" t="s">
        <v>104</v>
      </c>
      <c r="U23" s="1" t="s">
        <v>37</v>
      </c>
      <c r="V23" s="5" t="s">
        <v>117</v>
      </c>
      <c r="W23" s="5" t="s">
        <v>106</v>
      </c>
      <c r="X23" s="5"/>
      <c r="Y23" s="6" t="s">
        <v>121</v>
      </c>
      <c r="Z23" s="30">
        <v>44986</v>
      </c>
      <c r="AA23" s="5">
        <v>45291</v>
      </c>
      <c r="AB23" s="14">
        <v>750</v>
      </c>
      <c r="AC23" s="14">
        <v>0</v>
      </c>
      <c r="AD23" s="14">
        <v>0</v>
      </c>
      <c r="AE23" s="15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</row>
    <row r="24" spans="1:107" s="17" customFormat="1" ht="15.75" customHeight="1">
      <c r="A24" s="6">
        <v>20</v>
      </c>
      <c r="B24" s="1" t="s">
        <v>16</v>
      </c>
      <c r="C24" s="1" t="s">
        <v>17</v>
      </c>
      <c r="D24" s="1">
        <v>10</v>
      </c>
      <c r="E24" s="1" t="s">
        <v>19</v>
      </c>
      <c r="F24" s="1" t="s">
        <v>20</v>
      </c>
      <c r="G24" s="1" t="s">
        <v>21</v>
      </c>
      <c r="H24" s="1" t="s">
        <v>22</v>
      </c>
      <c r="I24" s="1" t="s">
        <v>16</v>
      </c>
      <c r="J24" s="1" t="s">
        <v>17</v>
      </c>
      <c r="K24" s="1">
        <v>10</v>
      </c>
      <c r="L24" s="1" t="s">
        <v>19</v>
      </c>
      <c r="M24" s="1" t="s">
        <v>20</v>
      </c>
      <c r="N24" s="2" t="s">
        <v>107</v>
      </c>
      <c r="O24" s="1" t="s">
        <v>108</v>
      </c>
      <c r="P24" s="4" t="s">
        <v>116</v>
      </c>
      <c r="Q24" s="1" t="s">
        <v>19</v>
      </c>
      <c r="R24" s="1" t="s">
        <v>20</v>
      </c>
      <c r="S24" s="3" t="s">
        <v>112</v>
      </c>
      <c r="T24" s="1" t="s">
        <v>104</v>
      </c>
      <c r="U24" s="1" t="s">
        <v>37</v>
      </c>
      <c r="V24" s="5" t="s">
        <v>117</v>
      </c>
      <c r="W24" s="5" t="s">
        <v>106</v>
      </c>
      <c r="X24" s="5"/>
      <c r="Y24" s="6" t="s">
        <v>121</v>
      </c>
      <c r="Z24" s="30">
        <v>44986</v>
      </c>
      <c r="AA24" s="5">
        <v>45291</v>
      </c>
      <c r="AB24" s="14">
        <v>750</v>
      </c>
      <c r="AC24" s="14">
        <v>0</v>
      </c>
      <c r="AD24" s="14">
        <v>0</v>
      </c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</row>
    <row r="25" spans="1:107" s="17" customFormat="1" ht="15.75" customHeight="1">
      <c r="A25" s="6">
        <v>21</v>
      </c>
      <c r="B25" s="1" t="s">
        <v>16</v>
      </c>
      <c r="C25" s="1" t="s">
        <v>17</v>
      </c>
      <c r="D25" s="1">
        <v>10</v>
      </c>
      <c r="E25" s="1" t="s">
        <v>19</v>
      </c>
      <c r="F25" s="1" t="s">
        <v>20</v>
      </c>
      <c r="G25" s="1" t="s">
        <v>21</v>
      </c>
      <c r="H25" s="1" t="s">
        <v>22</v>
      </c>
      <c r="I25" s="1" t="s">
        <v>16</v>
      </c>
      <c r="J25" s="1" t="s">
        <v>17</v>
      </c>
      <c r="K25" s="1">
        <v>10</v>
      </c>
      <c r="L25" s="1" t="s">
        <v>19</v>
      </c>
      <c r="M25" s="1" t="s">
        <v>20</v>
      </c>
      <c r="N25" s="2" t="s">
        <v>107</v>
      </c>
      <c r="O25" s="1" t="s">
        <v>110</v>
      </c>
      <c r="P25" s="1" t="s">
        <v>118</v>
      </c>
      <c r="Q25" s="1" t="s">
        <v>19</v>
      </c>
      <c r="R25" s="1" t="s">
        <v>20</v>
      </c>
      <c r="S25" s="3" t="s">
        <v>113</v>
      </c>
      <c r="T25" s="1" t="s">
        <v>104</v>
      </c>
      <c r="U25" s="1" t="s">
        <v>37</v>
      </c>
      <c r="V25" s="5" t="s">
        <v>117</v>
      </c>
      <c r="W25" s="5" t="s">
        <v>106</v>
      </c>
      <c r="X25" s="5"/>
      <c r="Y25" s="6" t="s">
        <v>121</v>
      </c>
      <c r="Z25" s="30">
        <v>44986</v>
      </c>
      <c r="AA25" s="5">
        <v>45291</v>
      </c>
      <c r="AB25" s="14">
        <v>750</v>
      </c>
      <c r="AC25" s="14">
        <v>0</v>
      </c>
      <c r="AD25" s="14">
        <v>0</v>
      </c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</row>
    <row r="26" spans="1:107" s="17" customFormat="1" ht="15.75" customHeight="1">
      <c r="A26" s="6">
        <v>22</v>
      </c>
      <c r="B26" s="1" t="s">
        <v>16</v>
      </c>
      <c r="C26" s="1" t="s">
        <v>17</v>
      </c>
      <c r="D26" s="1">
        <v>10</v>
      </c>
      <c r="E26" s="1" t="s">
        <v>19</v>
      </c>
      <c r="F26" s="1" t="s">
        <v>20</v>
      </c>
      <c r="G26" s="1" t="s">
        <v>21</v>
      </c>
      <c r="H26" s="1" t="s">
        <v>22</v>
      </c>
      <c r="I26" s="1" t="s">
        <v>16</v>
      </c>
      <c r="J26" s="1" t="s">
        <v>17</v>
      </c>
      <c r="K26" s="1">
        <v>10</v>
      </c>
      <c r="L26" s="1" t="s">
        <v>19</v>
      </c>
      <c r="M26" s="1" t="s">
        <v>20</v>
      </c>
      <c r="N26" s="2" t="s">
        <v>107</v>
      </c>
      <c r="O26" s="1" t="s">
        <v>74</v>
      </c>
      <c r="P26" s="1" t="s">
        <v>119</v>
      </c>
      <c r="Q26" s="1" t="s">
        <v>19</v>
      </c>
      <c r="R26" s="1" t="s">
        <v>20</v>
      </c>
      <c r="S26" s="3" t="s">
        <v>114</v>
      </c>
      <c r="T26" s="1" t="s">
        <v>104</v>
      </c>
      <c r="U26" s="1" t="s">
        <v>37</v>
      </c>
      <c r="V26" s="5" t="s">
        <v>117</v>
      </c>
      <c r="W26" s="5" t="s">
        <v>106</v>
      </c>
      <c r="X26" s="5"/>
      <c r="Y26" s="6" t="s">
        <v>121</v>
      </c>
      <c r="Z26" s="30">
        <v>44986</v>
      </c>
      <c r="AA26" s="5">
        <v>45291</v>
      </c>
      <c r="AB26" s="14">
        <v>750</v>
      </c>
      <c r="AC26" s="14">
        <v>0</v>
      </c>
      <c r="AD26" s="14">
        <v>0</v>
      </c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</row>
    <row r="27" spans="1:107" s="17" customFormat="1" ht="15.75" customHeight="1">
      <c r="A27" s="1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0"/>
      <c r="O27" s="9"/>
      <c r="P27" s="9"/>
      <c r="Q27" s="9"/>
      <c r="R27" s="9"/>
      <c r="S27" s="21"/>
      <c r="T27" s="9"/>
      <c r="U27" s="9"/>
      <c r="V27" s="22"/>
      <c r="W27" s="22"/>
      <c r="X27" s="22"/>
      <c r="Y27" s="19"/>
      <c r="Z27" s="31"/>
      <c r="AA27" s="22"/>
      <c r="AB27" s="35">
        <f>SUM(AB5:AB26)</f>
        <v>503525</v>
      </c>
      <c r="AC27" s="35">
        <f>SUM(AC5:AC26)</f>
        <v>495000</v>
      </c>
      <c r="AD27" s="18">
        <f>SUM(AD5:AD22)</f>
        <v>0</v>
      </c>
      <c r="AE27" s="15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</row>
    <row r="28" spans="1:107" s="17" customFormat="1" ht="15.75" customHeight="1">
      <c r="A28" s="19"/>
      <c r="B28" s="9" t="s">
        <v>123</v>
      </c>
      <c r="C28" s="9"/>
      <c r="D28" s="9"/>
      <c r="E28" s="9"/>
      <c r="F28" s="9"/>
      <c r="G28" s="9"/>
      <c r="H28" s="9"/>
      <c r="I28" s="9"/>
      <c r="J28" s="9"/>
      <c r="K28" s="9"/>
      <c r="L28" s="20"/>
      <c r="M28" s="9"/>
      <c r="N28" s="9"/>
      <c r="O28" s="9"/>
      <c r="P28" s="9"/>
      <c r="Q28" s="21"/>
      <c r="R28" s="9"/>
      <c r="S28" s="9"/>
      <c r="T28" s="22"/>
      <c r="U28" s="22"/>
      <c r="V28" s="22"/>
      <c r="W28" s="19"/>
      <c r="X28" s="22"/>
      <c r="Y28" s="22"/>
      <c r="Z28" s="32"/>
      <c r="AA28" s="7"/>
      <c r="AB28" s="7"/>
      <c r="AC28" s="15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</row>
    <row r="29" spans="1:107" s="17" customFormat="1" ht="54.6" customHeight="1">
      <c r="A29" s="19"/>
      <c r="B29" s="2" t="s">
        <v>124</v>
      </c>
      <c r="C29" s="2" t="s">
        <v>133</v>
      </c>
      <c r="D29" s="2" t="s">
        <v>131</v>
      </c>
      <c r="E29" s="2" t="s">
        <v>125</v>
      </c>
      <c r="F29" s="9"/>
      <c r="G29" s="9"/>
      <c r="H29" s="9"/>
      <c r="I29" s="9"/>
      <c r="J29" s="9"/>
      <c r="K29" s="9"/>
      <c r="L29" s="20"/>
      <c r="M29" s="9"/>
      <c r="N29" s="9"/>
      <c r="O29" s="9"/>
      <c r="P29" s="9"/>
      <c r="Q29" s="21"/>
      <c r="R29" s="9"/>
      <c r="S29" s="9"/>
      <c r="T29" s="22"/>
      <c r="U29" s="22"/>
      <c r="V29" s="22"/>
      <c r="W29" s="19"/>
      <c r="X29" s="22"/>
      <c r="Y29" s="22"/>
      <c r="Z29" s="32"/>
      <c r="AA29" s="7"/>
      <c r="AB29" s="7"/>
      <c r="AC29" s="15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</row>
    <row r="30" spans="1:107" s="17" customFormat="1" ht="15.75" customHeight="1">
      <c r="A30" s="19"/>
      <c r="B30" s="33" t="s">
        <v>96</v>
      </c>
      <c r="C30" s="34">
        <v>108333</v>
      </c>
      <c r="D30" s="34"/>
      <c r="E30" s="34">
        <f>C30+D30</f>
        <v>108333</v>
      </c>
      <c r="F30" s="9"/>
      <c r="G30" s="9"/>
      <c r="H30" s="9"/>
      <c r="I30" s="9"/>
      <c r="J30" s="9"/>
      <c r="K30" s="9"/>
      <c r="L30" s="20"/>
      <c r="M30" s="9"/>
      <c r="N30" s="9"/>
      <c r="O30" s="9"/>
      <c r="P30" s="9"/>
      <c r="Q30" s="21"/>
      <c r="R30" s="9"/>
      <c r="S30" s="9"/>
      <c r="T30" s="22"/>
      <c r="U30" s="22"/>
      <c r="V30" s="22"/>
      <c r="W30" s="19"/>
      <c r="X30" s="22"/>
      <c r="Y30" s="22"/>
      <c r="Z30" s="32"/>
      <c r="AA30" s="7"/>
      <c r="AB30" s="7"/>
      <c r="AC30" s="15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</row>
    <row r="31" spans="1:107" s="17" customFormat="1" ht="15.75" customHeight="1">
      <c r="A31" s="19"/>
      <c r="B31" s="33" t="s">
        <v>91</v>
      </c>
      <c r="C31" s="34">
        <v>97583</v>
      </c>
      <c r="D31" s="34">
        <v>321667</v>
      </c>
      <c r="E31" s="34">
        <f t="shared" ref="E31:E34" si="0">C31+D31</f>
        <v>419250</v>
      </c>
      <c r="F31" s="9"/>
      <c r="G31" s="9"/>
      <c r="H31" s="9"/>
      <c r="I31" s="9"/>
      <c r="J31" s="9"/>
      <c r="K31" s="9"/>
      <c r="L31" s="20"/>
      <c r="M31" s="9"/>
      <c r="N31" s="9"/>
      <c r="O31" s="9"/>
      <c r="P31" s="9"/>
      <c r="Q31" s="21"/>
      <c r="R31" s="9"/>
      <c r="S31" s="9"/>
      <c r="T31" s="22"/>
      <c r="U31" s="22"/>
      <c r="V31" s="22"/>
      <c r="W31" s="19"/>
      <c r="X31" s="22"/>
      <c r="Y31" s="22"/>
      <c r="Z31" s="32"/>
      <c r="AA31" s="7"/>
      <c r="AB31" s="7"/>
      <c r="AC31" s="15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</row>
    <row r="32" spans="1:107" s="17" customFormat="1" ht="15.75" customHeight="1">
      <c r="A32" s="19"/>
      <c r="B32" s="33" t="s">
        <v>37</v>
      </c>
      <c r="C32" s="34">
        <v>114275</v>
      </c>
      <c r="D32" s="34"/>
      <c r="E32" s="34">
        <f t="shared" si="0"/>
        <v>114275</v>
      </c>
      <c r="F32" s="9"/>
      <c r="G32" s="9"/>
      <c r="H32" s="9"/>
      <c r="I32" s="9"/>
      <c r="J32" s="9"/>
      <c r="K32" s="9"/>
      <c r="L32" s="20"/>
      <c r="M32" s="9"/>
      <c r="N32" s="9"/>
      <c r="O32" s="9"/>
      <c r="P32" s="9"/>
      <c r="Q32" s="21"/>
      <c r="R32" s="9"/>
      <c r="S32" s="9"/>
      <c r="T32" s="22"/>
      <c r="U32" s="22"/>
      <c r="V32" s="22"/>
      <c r="W32" s="19"/>
      <c r="X32" s="22"/>
      <c r="Y32" s="22"/>
      <c r="Z32" s="32"/>
      <c r="AA32" s="7"/>
      <c r="AB32" s="7"/>
      <c r="AC32" s="15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</row>
    <row r="33" spans="1:107" s="17" customFormat="1" ht="15.75" customHeight="1">
      <c r="A33" s="19"/>
      <c r="B33" s="33" t="s">
        <v>32</v>
      </c>
      <c r="C33" s="34">
        <v>116667</v>
      </c>
      <c r="D33" s="34"/>
      <c r="E33" s="34">
        <f t="shared" si="0"/>
        <v>116667</v>
      </c>
      <c r="F33" s="9"/>
      <c r="G33" s="9"/>
      <c r="H33" s="9"/>
      <c r="I33" s="9"/>
      <c r="J33" s="9"/>
      <c r="K33" s="9"/>
      <c r="L33" s="20"/>
      <c r="M33" s="9"/>
      <c r="N33" s="9"/>
      <c r="O33" s="9"/>
      <c r="P33" s="9"/>
      <c r="Q33" s="21"/>
      <c r="R33" s="9"/>
      <c r="S33" s="9"/>
      <c r="T33" s="22"/>
      <c r="U33" s="22"/>
      <c r="V33" s="22"/>
      <c r="W33" s="19"/>
      <c r="X33" s="22"/>
      <c r="Y33" s="22"/>
      <c r="Z33" s="32"/>
      <c r="AA33" s="7"/>
      <c r="AB33" s="7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</row>
    <row r="34" spans="1:107" s="17" customFormat="1" ht="15.75" customHeight="1">
      <c r="A34" s="19"/>
      <c r="B34" s="33" t="s">
        <v>126</v>
      </c>
      <c r="C34" s="34">
        <v>66667</v>
      </c>
      <c r="D34" s="34">
        <v>173333</v>
      </c>
      <c r="E34" s="34">
        <f t="shared" si="0"/>
        <v>240000</v>
      </c>
      <c r="F34" s="9"/>
      <c r="G34" s="9"/>
      <c r="H34" s="9"/>
      <c r="I34" s="9"/>
      <c r="J34" s="9"/>
      <c r="K34" s="9"/>
      <c r="L34" s="20"/>
      <c r="M34" s="9"/>
      <c r="N34" s="9"/>
      <c r="O34" s="9"/>
      <c r="P34" s="9"/>
      <c r="Q34" s="21"/>
      <c r="R34" s="9"/>
      <c r="S34" s="9"/>
      <c r="T34" s="22"/>
      <c r="U34" s="22"/>
      <c r="V34" s="22"/>
      <c r="W34" s="19"/>
      <c r="X34" s="22"/>
      <c r="Y34" s="22"/>
      <c r="Z34" s="32"/>
      <c r="AA34" s="7"/>
      <c r="AB34" s="7"/>
      <c r="AC34" s="15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</row>
    <row r="35" spans="1:107" s="17" customFormat="1" ht="15.75" customHeight="1">
      <c r="A35" s="19"/>
      <c r="B35" s="33" t="s">
        <v>127</v>
      </c>
      <c r="C35" s="34">
        <f>SUM(C30:C34)</f>
        <v>503525</v>
      </c>
      <c r="D35" s="34">
        <f t="shared" ref="D35:E35" si="1">SUM(D30:D34)</f>
        <v>495000</v>
      </c>
      <c r="E35" s="34">
        <f t="shared" si="1"/>
        <v>998525</v>
      </c>
      <c r="F35" s="9"/>
      <c r="G35" s="9"/>
      <c r="H35" s="9"/>
      <c r="I35" s="9"/>
      <c r="J35" s="9"/>
      <c r="K35" s="9"/>
      <c r="L35" s="20"/>
      <c r="M35" s="9"/>
      <c r="N35" s="9"/>
      <c r="O35" s="9"/>
      <c r="P35" s="9"/>
      <c r="Q35" s="21"/>
      <c r="R35" s="9"/>
      <c r="S35" s="9"/>
      <c r="T35" s="22"/>
      <c r="U35" s="22"/>
      <c r="V35" s="22"/>
      <c r="W35" s="19"/>
      <c r="X35" s="22"/>
      <c r="Y35" s="22"/>
      <c r="Z35" s="32"/>
      <c r="AA35" s="7"/>
      <c r="AB35" s="7"/>
      <c r="AC35" s="15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</row>
    <row r="36" spans="1:107" s="17" customFormat="1" ht="15.75" customHeight="1">
      <c r="A36" s="19"/>
      <c r="B36" s="9"/>
      <c r="C36" s="9"/>
      <c r="D36" s="9"/>
      <c r="E36" s="9"/>
      <c r="F36" s="9"/>
      <c r="G36" s="9"/>
      <c r="H36" s="9"/>
      <c r="I36" s="9"/>
      <c r="J36" s="9"/>
      <c r="K36" s="9"/>
      <c r="L36" s="20"/>
      <c r="M36" s="9"/>
      <c r="N36" s="9"/>
      <c r="O36" s="9"/>
      <c r="P36" s="9"/>
      <c r="Q36" s="21"/>
      <c r="R36" s="9"/>
      <c r="S36" s="9"/>
      <c r="T36" s="22"/>
      <c r="U36" s="22"/>
      <c r="V36" s="22"/>
      <c r="W36" s="19"/>
      <c r="X36" s="22"/>
      <c r="Y36" s="22"/>
      <c r="Z36" s="32"/>
      <c r="AA36" s="7"/>
      <c r="AB36" s="7"/>
      <c r="AC36" s="15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</row>
    <row r="37" spans="1:107" s="17" customFormat="1" ht="15.75" customHeight="1">
      <c r="A37" s="1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20"/>
      <c r="O37" s="9"/>
      <c r="P37" s="9"/>
      <c r="Q37" s="9"/>
      <c r="R37" s="9"/>
      <c r="S37" s="21"/>
      <c r="T37" s="9"/>
      <c r="U37" s="9"/>
      <c r="V37" s="22"/>
      <c r="W37" s="22"/>
      <c r="X37" s="22"/>
      <c r="Y37" s="19"/>
      <c r="Z37" s="31"/>
      <c r="AA37" s="22"/>
      <c r="AB37" s="7"/>
      <c r="AC37" s="7"/>
      <c r="AD37" s="7"/>
      <c r="AE37" s="15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</row>
    <row r="38" spans="1:107" s="17" customFormat="1" ht="15.75" customHeight="1">
      <c r="A38" s="1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20"/>
      <c r="O38" s="9"/>
      <c r="P38" s="9"/>
      <c r="Q38" s="9"/>
      <c r="R38" s="9"/>
      <c r="S38" s="21"/>
      <c r="T38" s="9"/>
      <c r="U38" s="9"/>
      <c r="V38" s="22"/>
      <c r="W38" s="22"/>
      <c r="X38" s="22"/>
      <c r="Y38" s="19"/>
      <c r="Z38" s="31"/>
      <c r="AA38" s="22"/>
      <c r="AB38" s="7"/>
      <c r="AC38" s="7"/>
      <c r="AD38" s="7"/>
      <c r="AE38" s="15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</row>
    <row r="39" spans="1:107" ht="15.75" customHeight="1">
      <c r="AE39" s="15"/>
    </row>
  </sheetData>
  <autoFilter ref="A4:U39" xr:uid="{00000000-0009-0000-0000-000000000000}"/>
  <mergeCells count="5">
    <mergeCell ref="A1:AD1"/>
    <mergeCell ref="AB3:AD3"/>
    <mergeCell ref="I3:M3"/>
    <mergeCell ref="B3:H3"/>
    <mergeCell ref="N3:Z3"/>
  </mergeCells>
  <pageMargins left="0.25" right="0.25" top="0.75" bottom="0.75" header="0.3" footer="0.3"/>
  <pageSetup paperSize="8" scale="63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2015-06-19T06:14:41Z</cp:lastPrinted>
  <dcterms:created xsi:type="dcterms:W3CDTF">2006-09-16T00:00:00Z</dcterms:created>
  <dcterms:modified xsi:type="dcterms:W3CDTF">2023-01-10T07:13:09Z</dcterms:modified>
</cp:coreProperties>
</file>