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FORMULARZ CENOWY" sheetId="1" r:id="rId1"/>
  </sheets>
  <definedNames>
    <definedName name="_xlnm.Print_Area" localSheetId="0">'FORMULARZ CENOWY'!$A$1:$G$41</definedName>
  </definedNames>
  <calcPr fullCalcOnLoad="1"/>
</workbook>
</file>

<file path=xl/comments1.xml><?xml version="1.0" encoding="utf-8"?>
<comments xmlns="http://schemas.openxmlformats.org/spreadsheetml/2006/main">
  <authors>
    <author>Mariola Szeremeta</author>
  </authors>
  <commentList>
    <comment ref="B23" authorId="0">
      <text>
        <r>
          <rPr>
            <b/>
            <sz val="9"/>
            <rFont val="Tahoma"/>
            <family val="0"/>
          </rPr>
          <t>Mariola Szeremeta: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<sst xmlns="http://schemas.openxmlformats.org/spreadsheetml/2006/main" count="99" uniqueCount="36">
  <si>
    <t>Opis</t>
  </si>
  <si>
    <t>Ilość szacunkowa podana przez Zamawiającego</t>
  </si>
  <si>
    <t>Cena jednostkowa netto [zł]</t>
  </si>
  <si>
    <t>Wartość netto [zł]</t>
  </si>
  <si>
    <t>Wartość brutto [zł]</t>
  </si>
  <si>
    <t>całodobowa</t>
  </si>
  <si>
    <t>Razem energia elektryczna czynna</t>
  </si>
  <si>
    <t>suma energii</t>
  </si>
  <si>
    <t>Grupa taryfowa C21</t>
  </si>
  <si>
    <t>Sprzedaż energii elektrycznej – zł/kWh</t>
  </si>
  <si>
    <t>kWh</t>
  </si>
  <si>
    <t>Opłata za obsługę rozliczeń – zł/m-c</t>
  </si>
  <si>
    <t>1 punkt odbioru</t>
  </si>
  <si>
    <t>Grupa taryfowa C22a</t>
  </si>
  <si>
    <t xml:space="preserve">szczyt </t>
  </si>
  <si>
    <t>pozaszczyt</t>
  </si>
  <si>
    <t>3 punkty odbioru</t>
  </si>
  <si>
    <t>Grupa taryfowa C11</t>
  </si>
  <si>
    <t>C21</t>
  </si>
  <si>
    <t>C11</t>
  </si>
  <si>
    <t>C12a</t>
  </si>
  <si>
    <t>za 12 m-cy</t>
  </si>
  <si>
    <t>C22a</t>
  </si>
  <si>
    <t>16 punktów odb.</t>
  </si>
  <si>
    <t>B23</t>
  </si>
  <si>
    <t>szczyt popoludniowy</t>
  </si>
  <si>
    <t xml:space="preserve">szczyt przedpołódniowy </t>
  </si>
  <si>
    <t>pozostałe godziny doby</t>
  </si>
  <si>
    <t>2 punkty odbioru</t>
  </si>
  <si>
    <t>FORMULARZ CENOWY - ZAŁĄCZNIK NR 2 DO SWZ</t>
  </si>
  <si>
    <t>RAZEM:</t>
  </si>
  <si>
    <t>RAZEM WSZYSTKIE GRUPY TARYFOWE:</t>
  </si>
  <si>
    <t>UWAGA! Dokument należy podpisać kwalifikowanym podpisem elektronicznym lub podpisem zaufanym lub podpisem osobistym</t>
  </si>
  <si>
    <t>Grupa taryfowa C12a</t>
  </si>
  <si>
    <t>Grupa taryfowa B23</t>
  </si>
  <si>
    <t>Zmianę nr 1 z dnia 26-10-2021r. naniesiono kolorem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</si>
</sst>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&quot; &quot;#,##0.00&quot; &quot;;&quot;-&quot;#,##0.00&quot; &quot;;&quot; -&quot;00&quot; &quot;;&quot; &quot;@&quot; &quot;"/>
    <numFmt numFmtId="173" formatCode="&quot; &quot;#,##0.00&quot;    &quot;;&quot;-&quot;#,##0.00&quot;    &quot;;&quot; -&quot;00&quot;    &quot;;&quot; &quot;@&quot; &quot;"/>
    <numFmt numFmtId="174" formatCode="&quot; &quot;#,##0&quot; &quot;;&quot;-&quot;#,##0&quot; &quot;;&quot; -&quot;00&quot; &quot;;&quot; &quot;@&quot; &quot;"/>
    <numFmt numFmtId="175" formatCode="d&quot;.&quot;mm&quot;.&quot;yyyy"/>
    <numFmt numFmtId="176" formatCode="0.00000"/>
    <numFmt numFmtId="177" formatCode="#,##0.00&quot; &quot;[$zł-415];[Red]&quot;-&quot;#,##0.00&quot; &quot;[$zł-415]"/>
    <numFmt numFmtId="178" formatCode="&quot; &quot;#,##0.00&quot;    &quot;;&quot;-&quot;#,##0.00&quot;    &quot;;&quot;-&quot;00&quot;    &quot;;&quot; &quot;@&quot; 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1"/>
      <family val="0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color indexed="63"/>
      <name val="Arial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17"/>
      <name val="Tahoma"/>
      <family val="2"/>
    </font>
    <font>
      <b/>
      <sz val="11"/>
      <color indexed="8"/>
      <name val="Arial"/>
      <family val="2"/>
    </font>
    <font>
      <b/>
      <sz val="11"/>
      <color indexed="17"/>
      <name val="Tahoma"/>
      <family val="2"/>
    </font>
    <font>
      <b/>
      <sz val="11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1"/>
      <family val="0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rgb="FF0000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Arial"/>
      <family val="2"/>
    </font>
    <font>
      <sz val="11"/>
      <color rgb="FF9C6500"/>
      <name val="Calibri"/>
      <family val="2"/>
    </font>
    <font>
      <sz val="10"/>
      <color rgb="FF333333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9"/>
      <color rgb="FF00B050"/>
      <name val="Tahoma"/>
      <family val="2"/>
    </font>
    <font>
      <b/>
      <sz val="11"/>
      <color rgb="FF000000"/>
      <name val="Arial"/>
      <family val="2"/>
    </font>
    <font>
      <b/>
      <sz val="9"/>
      <color rgb="FFFF0000"/>
      <name val="Tahoma"/>
      <family val="2"/>
    </font>
    <font>
      <sz val="9"/>
      <color rgb="FFFF0000"/>
      <name val="Tahoma"/>
      <family val="2"/>
    </font>
    <font>
      <b/>
      <sz val="11"/>
      <color rgb="FFFF0000"/>
      <name val="Tahoma"/>
      <family val="2"/>
    </font>
    <font>
      <b/>
      <sz val="11"/>
      <color rgb="FF00B050"/>
      <name val="Tahoma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Border="0" applyProtection="0">
      <alignment/>
    </xf>
    <xf numFmtId="0" fontId="46" fillId="20" borderId="0" applyNumberFormat="0" applyBorder="0" applyProtection="0">
      <alignment/>
    </xf>
    <xf numFmtId="0" fontId="46" fillId="21" borderId="0" applyNumberFormat="0" applyBorder="0" applyProtection="0">
      <alignment/>
    </xf>
    <xf numFmtId="0" fontId="45" fillId="22" borderId="0" applyNumberFormat="0" applyBorder="0" applyProtection="0">
      <alignment/>
    </xf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Protection="0">
      <alignment/>
    </xf>
    <xf numFmtId="0" fontId="48" fillId="30" borderId="1" applyNumberFormat="0" applyAlignment="0" applyProtection="0"/>
    <xf numFmtId="0" fontId="49" fillId="31" borderId="2" applyNumberFormat="0" applyAlignment="0" applyProtection="0"/>
    <xf numFmtId="0" fontId="50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51" fillId="0" borderId="0" applyFont="0" applyFill="0" applyBorder="0" applyAlignment="0" applyProtection="0"/>
    <xf numFmtId="178" fontId="51" fillId="0" borderId="0" applyFont="0" applyBorder="0" applyProtection="0">
      <alignment/>
    </xf>
    <xf numFmtId="0" fontId="52" fillId="33" borderId="0" applyNumberFormat="0" applyBorder="0" applyProtection="0">
      <alignment/>
    </xf>
    <xf numFmtId="0" fontId="53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5" fillId="34" borderId="0" applyNumberFormat="0" applyBorder="0" applyProtection="0">
      <alignment/>
    </xf>
    <xf numFmtId="0" fontId="56" fillId="0" borderId="0" applyNumberFormat="0" applyBorder="0" applyProtection="0">
      <alignment horizontal="center"/>
    </xf>
    <xf numFmtId="0" fontId="57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56" fillId="0" borderId="0" applyNumberFormat="0" applyBorder="0" applyProtection="0">
      <alignment horizontal="center" textRotation="90"/>
    </xf>
    <xf numFmtId="0" fontId="60" fillId="0" borderId="0" applyNumberFormat="0" applyBorder="0" applyProtection="0">
      <alignment/>
    </xf>
    <xf numFmtId="0" fontId="61" fillId="0" borderId="3" applyNumberFormat="0" applyFill="0" applyAlignment="0" applyProtection="0"/>
    <xf numFmtId="0" fontId="62" fillId="35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6" borderId="0" applyNumberFormat="0" applyBorder="0" applyProtection="0">
      <alignment/>
    </xf>
    <xf numFmtId="0" fontId="67" fillId="37" borderId="0" applyNumberFormat="0" applyBorder="0" applyAlignment="0" applyProtection="0"/>
    <xf numFmtId="0" fontId="51" fillId="0" borderId="0">
      <alignment/>
      <protection/>
    </xf>
    <xf numFmtId="0" fontId="68" fillId="36" borderId="8" applyNumberFormat="0" applyProtection="0">
      <alignment/>
    </xf>
    <xf numFmtId="0" fontId="69" fillId="31" borderId="1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Border="0" applyProtection="0">
      <alignment/>
    </xf>
    <xf numFmtId="177" fontId="70" fillId="0" borderId="0" applyBorder="0" applyProtection="0">
      <alignment/>
    </xf>
    <xf numFmtId="0" fontId="51" fillId="0" borderId="0" applyNumberFormat="0" applyFont="0" applyBorder="0" applyProtection="0">
      <alignment/>
    </xf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1" fillId="0" borderId="0" applyNumberFormat="0" applyFont="0" applyBorder="0" applyProtection="0">
      <alignment/>
    </xf>
    <xf numFmtId="0" fontId="74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Border="0" applyProtection="0">
      <alignment/>
    </xf>
    <xf numFmtId="0" fontId="75" fillId="39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6" fillId="0" borderId="0" xfId="0" applyFont="1" applyAlignment="1">
      <alignment/>
    </xf>
    <xf numFmtId="4" fontId="76" fillId="0" borderId="0" xfId="0" applyNumberFormat="1" applyFont="1" applyAlignment="1">
      <alignment/>
    </xf>
    <xf numFmtId="0" fontId="76" fillId="0" borderId="11" xfId="0" applyFont="1" applyBorder="1" applyAlignment="1">
      <alignment vertical="center" wrapText="1"/>
    </xf>
    <xf numFmtId="4" fontId="76" fillId="0" borderId="11" xfId="0" applyNumberFormat="1" applyFont="1" applyBorder="1" applyAlignment="1">
      <alignment horizontal="right" vertical="center" wrapText="1"/>
    </xf>
    <xf numFmtId="4" fontId="77" fillId="0" borderId="0" xfId="0" applyNumberFormat="1" applyFont="1" applyAlignment="1">
      <alignment/>
    </xf>
    <xf numFmtId="4" fontId="77" fillId="0" borderId="11" xfId="0" applyNumberFormat="1" applyFont="1" applyBorder="1" applyAlignment="1">
      <alignment horizontal="right" vertical="center" wrapText="1"/>
    </xf>
    <xf numFmtId="0" fontId="77" fillId="40" borderId="11" xfId="0" applyFont="1" applyFill="1" applyBorder="1" applyAlignment="1">
      <alignment vertical="center" wrapText="1"/>
    </xf>
    <xf numFmtId="0" fontId="77" fillId="40" borderId="11" xfId="0" applyFont="1" applyFill="1" applyBorder="1" applyAlignment="1">
      <alignment horizontal="center" vertical="center" wrapText="1"/>
    </xf>
    <xf numFmtId="4" fontId="77" fillId="40" borderId="11" xfId="0" applyNumberFormat="1" applyFont="1" applyFill="1" applyBorder="1" applyAlignment="1">
      <alignment horizontal="center" vertical="center" wrapText="1"/>
    </xf>
    <xf numFmtId="0" fontId="77" fillId="0" borderId="11" xfId="0" applyFont="1" applyBorder="1" applyAlignment="1">
      <alignment vertical="center" wrapText="1"/>
    </xf>
    <xf numFmtId="4" fontId="76" fillId="0" borderId="11" xfId="0" applyNumberFormat="1" applyFont="1" applyBorder="1" applyAlignment="1">
      <alignment vertical="center" wrapText="1"/>
    </xf>
    <xf numFmtId="4" fontId="77" fillId="0" borderId="11" xfId="0" applyNumberFormat="1" applyFont="1" applyBorder="1" applyAlignment="1">
      <alignment vertical="center" wrapText="1"/>
    </xf>
    <xf numFmtId="0" fontId="77" fillId="41" borderId="11" xfId="0" applyFont="1" applyFill="1" applyBorder="1" applyAlignment="1">
      <alignment vertical="center" wrapText="1"/>
    </xf>
    <xf numFmtId="4" fontId="77" fillId="41" borderId="11" xfId="0" applyNumberFormat="1" applyFont="1" applyFill="1" applyBorder="1" applyAlignment="1">
      <alignment vertical="center" wrapText="1"/>
    </xf>
    <xf numFmtId="0" fontId="76" fillId="41" borderId="11" xfId="0" applyFont="1" applyFill="1" applyBorder="1" applyAlignment="1">
      <alignment vertical="center" wrapText="1"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justify" vertical="center"/>
    </xf>
    <xf numFmtId="0" fontId="76" fillId="0" borderId="0" xfId="0" applyFont="1" applyAlignment="1">
      <alignment vertical="center"/>
    </xf>
    <xf numFmtId="0" fontId="76" fillId="0" borderId="11" xfId="0" applyFont="1" applyBorder="1" applyAlignment="1">
      <alignment vertical="center" wrapText="1"/>
    </xf>
    <xf numFmtId="0" fontId="76" fillId="0" borderId="11" xfId="0" applyFont="1" applyBorder="1" applyAlignment="1">
      <alignment vertical="center" wrapText="1"/>
    </xf>
    <xf numFmtId="0" fontId="77" fillId="0" borderId="0" xfId="0" applyFont="1" applyBorder="1" applyAlignment="1">
      <alignment vertical="center" wrapText="1"/>
    </xf>
    <xf numFmtId="4" fontId="76" fillId="0" borderId="0" xfId="0" applyNumberFormat="1" applyFont="1" applyBorder="1" applyAlignment="1">
      <alignment vertical="center" wrapText="1"/>
    </xf>
    <xf numFmtId="0" fontId="76" fillId="0" borderId="0" xfId="0" applyFont="1" applyBorder="1" applyAlignment="1">
      <alignment vertical="center" wrapText="1"/>
    </xf>
    <xf numFmtId="4" fontId="77" fillId="0" borderId="0" xfId="0" applyNumberFormat="1" applyFont="1" applyBorder="1" applyAlignment="1">
      <alignment vertical="center" wrapText="1"/>
    </xf>
    <xf numFmtId="4" fontId="76" fillId="0" borderId="0" xfId="0" applyNumberFormat="1" applyFont="1" applyBorder="1" applyAlignment="1">
      <alignment horizontal="right" vertical="center" wrapText="1"/>
    </xf>
    <xf numFmtId="0" fontId="51" fillId="0" borderId="0" xfId="69">
      <alignment/>
      <protection/>
    </xf>
    <xf numFmtId="0" fontId="79" fillId="0" borderId="0" xfId="69" applyFont="1">
      <alignment/>
      <protection/>
    </xf>
    <xf numFmtId="4" fontId="76" fillId="0" borderId="0" xfId="0" applyNumberFormat="1" applyFont="1" applyAlignment="1">
      <alignment horizontal="center"/>
    </xf>
    <xf numFmtId="165" fontId="76" fillId="0" borderId="0" xfId="47" applyFont="1" applyAlignment="1">
      <alignment horizontal="center" vertical="center"/>
    </xf>
    <xf numFmtId="0" fontId="77" fillId="0" borderId="12" xfId="0" applyFont="1" applyBorder="1" applyAlignment="1">
      <alignment vertical="center" wrapText="1"/>
    </xf>
    <xf numFmtId="4" fontId="76" fillId="0" borderId="12" xfId="0" applyNumberFormat="1" applyFont="1" applyBorder="1" applyAlignment="1">
      <alignment vertical="center" wrapText="1"/>
    </xf>
    <xf numFmtId="0" fontId="76" fillId="0" borderId="12" xfId="0" applyFont="1" applyBorder="1" applyAlignment="1">
      <alignment vertical="center" wrapText="1"/>
    </xf>
    <xf numFmtId="4" fontId="77" fillId="0" borderId="12" xfId="0" applyNumberFormat="1" applyFont="1" applyBorder="1" applyAlignment="1">
      <alignment vertical="center" wrapText="1"/>
    </xf>
    <xf numFmtId="0" fontId="77" fillId="0" borderId="13" xfId="0" applyFont="1" applyBorder="1" applyAlignment="1">
      <alignment vertical="center" wrapText="1"/>
    </xf>
    <xf numFmtId="4" fontId="76" fillId="0" borderId="13" xfId="0" applyNumberFormat="1" applyFont="1" applyBorder="1" applyAlignment="1">
      <alignment vertical="center" wrapText="1"/>
    </xf>
    <xf numFmtId="0" fontId="76" fillId="0" borderId="13" xfId="0" applyFont="1" applyBorder="1" applyAlignment="1">
      <alignment vertical="center" wrapText="1"/>
    </xf>
    <xf numFmtId="4" fontId="77" fillId="0" borderId="13" xfId="0" applyNumberFormat="1" applyFont="1" applyBorder="1" applyAlignment="1">
      <alignment vertical="center" wrapText="1"/>
    </xf>
    <xf numFmtId="0" fontId="77" fillId="41" borderId="11" xfId="0" applyFont="1" applyFill="1" applyBorder="1" applyAlignment="1">
      <alignment horizontal="center" vertical="center" wrapText="1"/>
    </xf>
    <xf numFmtId="0" fontId="80" fillId="0" borderId="11" xfId="0" applyFont="1" applyBorder="1" applyAlignment="1">
      <alignment vertical="center" wrapText="1"/>
    </xf>
    <xf numFmtId="0" fontId="81" fillId="0" borderId="11" xfId="0" applyFont="1" applyBorder="1" applyAlignment="1">
      <alignment vertical="center" wrapText="1"/>
    </xf>
    <xf numFmtId="0" fontId="82" fillId="0" borderId="0" xfId="0" applyFont="1" applyAlignment="1">
      <alignment horizontal="center"/>
    </xf>
    <xf numFmtId="0" fontId="83" fillId="0" borderId="0" xfId="0" applyFont="1" applyAlignment="1">
      <alignment horizontal="center" vertical="center"/>
    </xf>
    <xf numFmtId="0" fontId="51" fillId="42" borderId="0" xfId="69" applyFill="1" applyAlignment="1">
      <alignment horizontal="center" vertical="center" wrapText="1"/>
      <protection/>
    </xf>
    <xf numFmtId="4" fontId="77" fillId="40" borderId="14" xfId="0" applyNumberFormat="1" applyFont="1" applyFill="1" applyBorder="1" applyAlignment="1">
      <alignment horizontal="center" vertical="center" wrapText="1"/>
    </xf>
    <xf numFmtId="4" fontId="77" fillId="40" borderId="15" xfId="0" applyNumberFormat="1" applyFont="1" applyFill="1" applyBorder="1" applyAlignment="1">
      <alignment horizontal="center" vertical="center" wrapText="1"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Dziesiętny 2" xfId="49"/>
    <cellStyle name="Dziesiętny 2 2" xfId="50"/>
    <cellStyle name="Error" xfId="51"/>
    <cellStyle name="Excel Built-in Normal" xfId="52"/>
    <cellStyle name="Footnote" xfId="53"/>
    <cellStyle name="Good" xfId="54"/>
    <cellStyle name="Heading" xfId="55"/>
    <cellStyle name="Heading (user)" xfId="56"/>
    <cellStyle name="Heading 1" xfId="57"/>
    <cellStyle name="Heading 2" xfId="58"/>
    <cellStyle name="Heading1" xfId="59"/>
    <cellStyle name="Hyperlink" xfId="60"/>
    <cellStyle name="Komórka połączona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" xfId="67"/>
    <cellStyle name="Neutralny" xfId="68"/>
    <cellStyle name="Normalny 2" xfId="69"/>
    <cellStyle name="Note" xfId="70"/>
    <cellStyle name="Obliczenia" xfId="71"/>
    <cellStyle name="Percent" xfId="72"/>
    <cellStyle name="Result" xfId="73"/>
    <cellStyle name="Result2" xfId="74"/>
    <cellStyle name="Status" xfId="75"/>
    <cellStyle name="Suma" xfId="76"/>
    <cellStyle name="Tekst objaśnienia" xfId="77"/>
    <cellStyle name="Tekst ostrzeżenia" xfId="78"/>
    <cellStyle name="Text" xfId="79"/>
    <cellStyle name="Tytuł" xfId="80"/>
    <cellStyle name="Uwaga" xfId="81"/>
    <cellStyle name="Currency" xfId="82"/>
    <cellStyle name="Currency [0]" xfId="83"/>
    <cellStyle name="Warning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SheetLayoutView="100" zoomScalePageLayoutView="0" workbookViewId="0" topLeftCell="A1">
      <selection activeCell="A37" sqref="A37"/>
    </sheetView>
  </sheetViews>
  <sheetFormatPr defaultColWidth="18.421875" defaultRowHeight="16.5" customHeight="1"/>
  <cols>
    <col min="1" max="1" width="36.421875" style="1" customWidth="1"/>
    <col min="2" max="2" width="14.421875" style="1" customWidth="1"/>
    <col min="3" max="3" width="15.140625" style="2" customWidth="1"/>
    <col min="4" max="4" width="12.7109375" style="1" customWidth="1"/>
    <col min="5" max="5" width="18.00390625" style="1" customWidth="1"/>
    <col min="6" max="6" width="15.00390625" style="2" customWidth="1"/>
    <col min="7" max="7" width="16.00390625" style="5" customWidth="1"/>
    <col min="8" max="16384" width="18.421875" style="1" customWidth="1"/>
  </cols>
  <sheetData>
    <row r="1" spans="1:7" ht="16.5" customHeight="1">
      <c r="A1" s="41" t="s">
        <v>35</v>
      </c>
      <c r="B1" s="41"/>
      <c r="C1" s="41"/>
      <c r="D1" s="41"/>
      <c r="E1" s="41"/>
      <c r="F1" s="41"/>
      <c r="G1" s="41"/>
    </row>
    <row r="2" spans="1:7" ht="16.5" customHeight="1">
      <c r="A2" s="42" t="s">
        <v>29</v>
      </c>
      <c r="B2" s="42"/>
      <c r="C2" s="42"/>
      <c r="D2" s="42"/>
      <c r="E2" s="42"/>
      <c r="F2" s="42"/>
      <c r="G2" s="42"/>
    </row>
    <row r="3" ht="16.5" customHeight="1">
      <c r="A3" s="17" t="s">
        <v>8</v>
      </c>
    </row>
    <row r="4" spans="1:7" ht="24" customHeight="1">
      <c r="A4" s="7" t="s">
        <v>0</v>
      </c>
      <c r="B4" s="7" t="s">
        <v>18</v>
      </c>
      <c r="C4" s="44" t="s">
        <v>1</v>
      </c>
      <c r="D4" s="45"/>
      <c r="E4" s="8" t="s">
        <v>2</v>
      </c>
      <c r="F4" s="9" t="s">
        <v>3</v>
      </c>
      <c r="G4" s="9" t="s">
        <v>4</v>
      </c>
    </row>
    <row r="5" spans="1:7" ht="16.5" customHeight="1">
      <c r="A5" s="10" t="s">
        <v>9</v>
      </c>
      <c r="B5" s="3" t="s">
        <v>5</v>
      </c>
      <c r="C5" s="11">
        <v>130000</v>
      </c>
      <c r="D5" s="3" t="s">
        <v>10</v>
      </c>
      <c r="E5" s="3"/>
      <c r="F5" s="4"/>
      <c r="G5" s="6"/>
    </row>
    <row r="6" spans="1:7" ht="16.5" customHeight="1">
      <c r="A6" s="3" t="s">
        <v>11</v>
      </c>
      <c r="B6" s="3"/>
      <c r="C6" s="11" t="s">
        <v>12</v>
      </c>
      <c r="D6" s="3" t="s">
        <v>21</v>
      </c>
      <c r="E6" s="4"/>
      <c r="F6" s="4"/>
      <c r="G6" s="6"/>
    </row>
    <row r="7" spans="1:7" ht="16.5" customHeight="1">
      <c r="A7" s="10" t="s">
        <v>6</v>
      </c>
      <c r="B7" s="10" t="s">
        <v>7</v>
      </c>
      <c r="C7" s="11">
        <v>130000</v>
      </c>
      <c r="D7" s="3" t="s">
        <v>10</v>
      </c>
      <c r="E7" s="38" t="s">
        <v>30</v>
      </c>
      <c r="F7" s="4"/>
      <c r="G7" s="6"/>
    </row>
    <row r="8" ht="16.5" customHeight="1">
      <c r="A8" s="18"/>
    </row>
    <row r="9" ht="16.5" customHeight="1">
      <c r="A9" s="16" t="s">
        <v>13</v>
      </c>
    </row>
    <row r="10" spans="1:7" ht="24.75" customHeight="1">
      <c r="A10" s="7" t="s">
        <v>0</v>
      </c>
      <c r="B10" s="7" t="s">
        <v>22</v>
      </c>
      <c r="C10" s="44" t="s">
        <v>1</v>
      </c>
      <c r="D10" s="45"/>
      <c r="E10" s="8" t="s">
        <v>2</v>
      </c>
      <c r="F10" s="9" t="s">
        <v>3</v>
      </c>
      <c r="G10" s="9" t="s">
        <v>4</v>
      </c>
    </row>
    <row r="11" spans="1:7" ht="16.5" customHeight="1">
      <c r="A11" s="10" t="s">
        <v>9</v>
      </c>
      <c r="B11" s="3" t="s">
        <v>14</v>
      </c>
      <c r="C11" s="11">
        <v>180000</v>
      </c>
      <c r="D11" s="3" t="s">
        <v>10</v>
      </c>
      <c r="E11" s="3"/>
      <c r="F11" s="4"/>
      <c r="G11" s="6"/>
    </row>
    <row r="12" spans="1:7" ht="16.5" customHeight="1">
      <c r="A12" s="10"/>
      <c r="B12" s="3" t="s">
        <v>15</v>
      </c>
      <c r="C12" s="11">
        <v>420000</v>
      </c>
      <c r="D12" s="3" t="s">
        <v>10</v>
      </c>
      <c r="E12" s="3"/>
      <c r="F12" s="4"/>
      <c r="G12" s="6"/>
    </row>
    <row r="13" spans="1:7" ht="16.5" customHeight="1">
      <c r="A13" s="3" t="s">
        <v>11</v>
      </c>
      <c r="B13" s="3"/>
      <c r="C13" s="11" t="s">
        <v>16</v>
      </c>
      <c r="D13" s="3" t="s">
        <v>21</v>
      </c>
      <c r="E13" s="4"/>
      <c r="F13" s="4"/>
      <c r="G13" s="6"/>
    </row>
    <row r="14" spans="1:7" ht="16.5" customHeight="1">
      <c r="A14" s="10" t="s">
        <v>6</v>
      </c>
      <c r="B14" s="10" t="s">
        <v>7</v>
      </c>
      <c r="C14" s="11">
        <f>SUM(C11:C12)</f>
        <v>600000</v>
      </c>
      <c r="D14" s="3" t="s">
        <v>10</v>
      </c>
      <c r="E14" s="38" t="s">
        <v>30</v>
      </c>
      <c r="F14" s="4"/>
      <c r="G14" s="12"/>
    </row>
    <row r="15" ht="16.5" customHeight="1">
      <c r="A15" s="18"/>
    </row>
    <row r="16" ht="16.5" customHeight="1">
      <c r="A16" s="17" t="s">
        <v>17</v>
      </c>
    </row>
    <row r="17" spans="1:7" ht="28.5" customHeight="1">
      <c r="A17" s="7" t="s">
        <v>0</v>
      </c>
      <c r="B17" s="7" t="s">
        <v>19</v>
      </c>
      <c r="C17" s="44" t="s">
        <v>1</v>
      </c>
      <c r="D17" s="45"/>
      <c r="E17" s="8" t="s">
        <v>2</v>
      </c>
      <c r="F17" s="9" t="s">
        <v>3</v>
      </c>
      <c r="G17" s="9" t="s">
        <v>4</v>
      </c>
    </row>
    <row r="18" spans="1:7" ht="16.5" customHeight="1">
      <c r="A18" s="10" t="s">
        <v>9</v>
      </c>
      <c r="B18" s="3" t="s">
        <v>5</v>
      </c>
      <c r="C18" s="11">
        <v>137000</v>
      </c>
      <c r="D18" s="3" t="s">
        <v>10</v>
      </c>
      <c r="E18" s="3"/>
      <c r="F18" s="4"/>
      <c r="G18" s="6"/>
    </row>
    <row r="19" spans="1:7" ht="16.5" customHeight="1">
      <c r="A19" s="3" t="s">
        <v>11</v>
      </c>
      <c r="B19" s="3"/>
      <c r="C19" s="11" t="s">
        <v>23</v>
      </c>
      <c r="D19" s="3" t="s">
        <v>21</v>
      </c>
      <c r="E19" s="4"/>
      <c r="F19" s="4"/>
      <c r="G19" s="6"/>
    </row>
    <row r="20" spans="1:7" ht="16.5" customHeight="1">
      <c r="A20" s="10" t="s">
        <v>6</v>
      </c>
      <c r="B20" s="10" t="s">
        <v>7</v>
      </c>
      <c r="C20" s="11">
        <f>C18</f>
        <v>137000</v>
      </c>
      <c r="D20" s="3" t="s">
        <v>10</v>
      </c>
      <c r="E20" s="38" t="s">
        <v>30</v>
      </c>
      <c r="F20" s="11"/>
      <c r="G20" s="12"/>
    </row>
    <row r="21" spans="1:7" ht="16.5" customHeight="1">
      <c r="A21" s="21"/>
      <c r="B21" s="30"/>
      <c r="C21" s="31"/>
      <c r="D21" s="32"/>
      <c r="E21" s="32"/>
      <c r="F21" s="31"/>
      <c r="G21" s="33"/>
    </row>
    <row r="22" spans="1:7" ht="16.5" customHeight="1">
      <c r="A22" s="17" t="s">
        <v>33</v>
      </c>
      <c r="B22" s="34"/>
      <c r="C22" s="35"/>
      <c r="D22" s="36"/>
      <c r="E22" s="36"/>
      <c r="F22" s="35"/>
      <c r="G22" s="37"/>
    </row>
    <row r="23" spans="1:7" ht="26.25" customHeight="1">
      <c r="A23" s="7" t="s">
        <v>0</v>
      </c>
      <c r="B23" s="7" t="s">
        <v>20</v>
      </c>
      <c r="C23" s="44" t="s">
        <v>1</v>
      </c>
      <c r="D23" s="45"/>
      <c r="E23" s="8" t="s">
        <v>2</v>
      </c>
      <c r="F23" s="9" t="s">
        <v>3</v>
      </c>
      <c r="G23" s="9" t="s">
        <v>4</v>
      </c>
    </row>
    <row r="24" spans="1:7" ht="16.5" customHeight="1">
      <c r="A24" s="39" t="s">
        <v>9</v>
      </c>
      <c r="B24" s="19" t="s">
        <v>14</v>
      </c>
      <c r="C24" s="11">
        <v>2500</v>
      </c>
      <c r="D24" s="19" t="s">
        <v>10</v>
      </c>
      <c r="E24" s="19"/>
      <c r="F24" s="4"/>
      <c r="G24" s="6"/>
    </row>
    <row r="25" spans="1:7" ht="16.5" customHeight="1">
      <c r="A25" s="40"/>
      <c r="B25" s="19" t="s">
        <v>15</v>
      </c>
      <c r="C25" s="11">
        <v>8500</v>
      </c>
      <c r="D25" s="19" t="s">
        <v>10</v>
      </c>
      <c r="E25" s="19"/>
      <c r="F25" s="4"/>
      <c r="G25" s="6"/>
    </row>
    <row r="26" spans="1:7" ht="16.5" customHeight="1">
      <c r="A26" s="40" t="s">
        <v>11</v>
      </c>
      <c r="B26" s="19"/>
      <c r="C26" s="11" t="s">
        <v>12</v>
      </c>
      <c r="D26" s="19" t="s">
        <v>21</v>
      </c>
      <c r="E26" s="4"/>
      <c r="F26" s="4"/>
      <c r="G26" s="6"/>
    </row>
    <row r="27" spans="1:7" ht="16.5" customHeight="1">
      <c r="A27" s="39" t="s">
        <v>6</v>
      </c>
      <c r="B27" s="10" t="s">
        <v>7</v>
      </c>
      <c r="C27" s="11">
        <f>SUM(C24:C25)</f>
        <v>11000</v>
      </c>
      <c r="D27" s="19" t="s">
        <v>10</v>
      </c>
      <c r="E27" s="38" t="s">
        <v>30</v>
      </c>
      <c r="F27" s="4"/>
      <c r="G27" s="12"/>
    </row>
    <row r="28" spans="2:7" ht="32.25" customHeight="1">
      <c r="B28" s="21"/>
      <c r="C28" s="22"/>
      <c r="D28" s="23"/>
      <c r="E28" s="23"/>
      <c r="F28" s="25"/>
      <c r="G28" s="24"/>
    </row>
    <row r="29" spans="1:7" ht="16.5" customHeight="1">
      <c r="A29" s="17" t="s">
        <v>34</v>
      </c>
      <c r="B29" s="21"/>
      <c r="C29" s="22"/>
      <c r="D29" s="23"/>
      <c r="E29" s="23"/>
      <c r="F29" s="25"/>
      <c r="G29" s="24"/>
    </row>
    <row r="30" spans="1:7" ht="23.25" customHeight="1">
      <c r="A30" s="7" t="s">
        <v>0</v>
      </c>
      <c r="B30" s="7" t="s">
        <v>24</v>
      </c>
      <c r="C30" s="44" t="s">
        <v>1</v>
      </c>
      <c r="D30" s="45"/>
      <c r="E30" s="8" t="s">
        <v>2</v>
      </c>
      <c r="F30" s="9" t="s">
        <v>3</v>
      </c>
      <c r="G30" s="9" t="s">
        <v>4</v>
      </c>
    </row>
    <row r="31" spans="1:7" ht="27" customHeight="1">
      <c r="A31" s="39" t="s">
        <v>9</v>
      </c>
      <c r="B31" s="19" t="s">
        <v>26</v>
      </c>
      <c r="C31" s="11">
        <v>320000</v>
      </c>
      <c r="D31" s="19" t="s">
        <v>10</v>
      </c>
      <c r="E31" s="19"/>
      <c r="F31" s="4"/>
      <c r="G31" s="6"/>
    </row>
    <row r="32" spans="2:7" ht="24" customHeight="1">
      <c r="B32" s="20" t="s">
        <v>25</v>
      </c>
      <c r="C32" s="11">
        <v>160000</v>
      </c>
      <c r="D32" s="20" t="s">
        <v>10</v>
      </c>
      <c r="E32" s="20"/>
      <c r="F32" s="4"/>
      <c r="G32" s="6"/>
    </row>
    <row r="33" spans="2:7" ht="24" customHeight="1">
      <c r="B33" s="19" t="s">
        <v>27</v>
      </c>
      <c r="C33" s="11">
        <v>680000</v>
      </c>
      <c r="D33" s="19" t="s">
        <v>10</v>
      </c>
      <c r="E33" s="19"/>
      <c r="F33" s="4"/>
      <c r="G33" s="6"/>
    </row>
    <row r="34" spans="1:7" ht="16.5" customHeight="1">
      <c r="A34" s="40" t="s">
        <v>11</v>
      </c>
      <c r="B34" s="19"/>
      <c r="C34" s="11" t="s">
        <v>28</v>
      </c>
      <c r="D34" s="19" t="s">
        <v>21</v>
      </c>
      <c r="E34" s="4"/>
      <c r="F34" s="4"/>
      <c r="G34" s="6"/>
    </row>
    <row r="35" spans="1:7" ht="16.5" customHeight="1">
      <c r="A35" s="39" t="s">
        <v>6</v>
      </c>
      <c r="B35" s="10" t="s">
        <v>7</v>
      </c>
      <c r="C35" s="11">
        <f>SUM(C31:C33)</f>
        <v>1160000</v>
      </c>
      <c r="D35" s="19" t="s">
        <v>10</v>
      </c>
      <c r="E35" s="38" t="s">
        <v>30</v>
      </c>
      <c r="F35" s="4"/>
      <c r="G35" s="12"/>
    </row>
    <row r="36" spans="2:7" ht="16.5" customHeight="1">
      <c r="B36" s="21"/>
      <c r="C36" s="22"/>
      <c r="D36" s="23"/>
      <c r="E36" s="23"/>
      <c r="F36" s="25"/>
      <c r="G36" s="24"/>
    </row>
    <row r="38" spans="2:7" ht="31.5" customHeight="1">
      <c r="B38" s="13" t="s">
        <v>7</v>
      </c>
      <c r="C38" s="14">
        <f>C35+C27+C20+C14+C7</f>
        <v>2038000</v>
      </c>
      <c r="D38" s="15" t="s">
        <v>10</v>
      </c>
      <c r="E38" s="38" t="s">
        <v>31</v>
      </c>
      <c r="F38" s="14"/>
      <c r="G38" s="14"/>
    </row>
    <row r="40" spans="1:7" ht="16.5" customHeight="1">
      <c r="A40" s="43" t="s">
        <v>32</v>
      </c>
      <c r="B40" s="43"/>
      <c r="C40" s="43"/>
      <c r="D40" s="43"/>
      <c r="E40" s="43"/>
      <c r="F40" s="43"/>
      <c r="G40" s="43"/>
    </row>
    <row r="41" spans="2:5" ht="16.5" customHeight="1">
      <c r="B41" s="27"/>
      <c r="C41" s="26"/>
      <c r="E41" s="28"/>
    </row>
    <row r="42" spans="2:5" ht="16.5" customHeight="1">
      <c r="B42" s="27"/>
      <c r="C42" s="26"/>
      <c r="E42" s="29"/>
    </row>
    <row r="43" spans="2:5" ht="16.5" customHeight="1">
      <c r="B43" s="27"/>
      <c r="C43" s="26"/>
      <c r="E43" s="29"/>
    </row>
    <row r="44" spans="2:5" ht="16.5" customHeight="1">
      <c r="B44" s="27"/>
      <c r="C44" s="26"/>
      <c r="E44" s="29"/>
    </row>
  </sheetData>
  <sheetProtection/>
  <mergeCells count="8">
    <mergeCell ref="A1:G1"/>
    <mergeCell ref="A2:G2"/>
    <mergeCell ref="A40:G40"/>
    <mergeCell ref="C30:D30"/>
    <mergeCell ref="C17:D17"/>
    <mergeCell ref="C10:D10"/>
    <mergeCell ref="C4:D4"/>
    <mergeCell ref="C23:D2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3"/>
  <headerFooter>
    <oddHeader>&amp;LZnak sprawy: &amp;KFF000029&amp;K01+000/ZP/2021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Gabrielska</dc:creator>
  <cp:keywords/>
  <dc:description/>
  <cp:lastModifiedBy>Radosław Jabłoński</cp:lastModifiedBy>
  <cp:lastPrinted>2021-10-26T08:10:03Z</cp:lastPrinted>
  <dcterms:created xsi:type="dcterms:W3CDTF">2016-07-11T06:59:47Z</dcterms:created>
  <dcterms:modified xsi:type="dcterms:W3CDTF">2021-10-26T08:15:45Z</dcterms:modified>
  <cp:category/>
  <cp:version/>
  <cp:contentType/>
  <cp:contentStatus/>
</cp:coreProperties>
</file>