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Arkusz1!$A$1:$N$82</definedName>
  </definedNames>
  <calcPr calcId="145621"/>
</workbook>
</file>

<file path=xl/calcChain.xml><?xml version="1.0" encoding="utf-8"?>
<calcChain xmlns="http://schemas.openxmlformats.org/spreadsheetml/2006/main">
  <c r="I55" i="1" l="1"/>
  <c r="I56" i="1"/>
  <c r="I49" i="1" l="1"/>
  <c r="I48" i="1"/>
  <c r="I47" i="1"/>
  <c r="I46" i="1"/>
  <c r="I54" i="1"/>
  <c r="I53" i="1"/>
  <c r="I52" i="1"/>
  <c r="I51" i="1"/>
  <c r="I50" i="1"/>
  <c r="I41" i="1"/>
  <c r="I57" i="1" s="1"/>
  <c r="I45" i="1"/>
  <c r="G45" i="1"/>
  <c r="G42" i="1"/>
  <c r="I42" i="1"/>
  <c r="G44" i="1"/>
  <c r="I44" i="1"/>
  <c r="G43" i="1"/>
  <c r="I43" i="1"/>
</calcChain>
</file>

<file path=xl/sharedStrings.xml><?xml version="1.0" encoding="utf-8"?>
<sst xmlns="http://schemas.openxmlformats.org/spreadsheetml/2006/main" count="73" uniqueCount="58">
  <si>
    <t>…………………………………………………….</t>
  </si>
  <si>
    <t>(nazwa lub pieczęć Wykonawcy)</t>
  </si>
  <si>
    <t>FORMULARZ OFERTOWY</t>
  </si>
  <si>
    <t>(nazwa Wykonawcy)</t>
  </si>
  <si>
    <t>(dokładny adres (siedziba) Wykonawcy)</t>
  </si>
  <si>
    <t>Nr KRS lub CEiDG</t>
  </si>
  <si>
    <t>(telefon, fax, e-mail)</t>
  </si>
  <si>
    <t>OFERTA NA:</t>
  </si>
  <si>
    <t>1. Przedmiot oferty:</t>
  </si>
  <si>
    <t>LP./część zamównienia</t>
  </si>
  <si>
    <t>Wyszczególnienie przedmiotu zamówienia</t>
  </si>
  <si>
    <t>Producent</t>
  </si>
  <si>
    <t>Marka/typ</t>
  </si>
  <si>
    <t>Ilość</t>
  </si>
  <si>
    <t>J.M.</t>
  </si>
  <si>
    <t>Cena jednostkowa netto PLN</t>
  </si>
  <si>
    <t>Stawka podatku VAT (%)</t>
  </si>
  <si>
    <t xml:space="preserve">Cena brutto PLN/cena oferty brutto PLN </t>
  </si>
  <si>
    <t>szt.</t>
  </si>
  <si>
    <t>kpl.</t>
  </si>
  <si>
    <t>3. Oświadczamy, że przedmiot zamówienia wykonamy w terminie: ………………………………………</t>
  </si>
  <si>
    <t>Załączniki:</t>
  </si>
  <si>
    <t>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</si>
  <si>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……………………………………………………………………………………………………………………………………………..</t>
  </si>
  <si>
    <t>Miejscowość ……………………………………………., dnia ………………………</t>
  </si>
  <si>
    <t>(podpis osób uprawnionych do reprezentacji Wykonawcy)</t>
  </si>
  <si>
    <t>………………………………………………………………………………………</t>
  </si>
  <si>
    <t>5. Oświadczamy, że warunkiem płatności okreslone we wzorze umowy zostały przez nas zaakceptowane.</t>
  </si>
  <si>
    <t>……………………………………………………………………………………………………………………………………………………………………………………………………………………..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</si>
  <si>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</si>
  <si>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</si>
  <si>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……………………………………………………………………………………..</t>
  </si>
  <si>
    <t>(NR 21 WOG-SŁiI.2712.4.2020)</t>
  </si>
  <si>
    <t>CZĘŚĆ ZAMÓWIENIA NR 1: Zakup i dostawa akcesoriów komputerowych</t>
  </si>
  <si>
    <t>Uniwersalny uchwyt do sufitowego montażu projektora, biały z regulacją długości 52-60 cm LogiLink BP0055. Data gwarancji: 24 miesiące od dnia zakupu.</t>
  </si>
  <si>
    <t xml:space="preserve">Dysk zewnętrzny WD MY PASSPORT GO 1TB NIEBIESKI (WDBMCG0010BBT-WESN) 2,5". Data gwarancji: 
24 miesiące od dnia zakupu.
</t>
  </si>
  <si>
    <t xml:space="preserve">Dysk SSD SAMSUNG 970/EVO PLUS M.2 500GB. Data gwarancji: 
24 miesiące od dnia zakupu
</t>
  </si>
  <si>
    <t xml:space="preserve">Kabel HDMI 20m ze wzmacniaczem
2.0 4K 3D AUDA Prestige. Data gwarancji: 
24 miesiące od dnia zakupu
</t>
  </si>
  <si>
    <t xml:space="preserve">Kabel HDMI-HDMI v1.4 5m. Data ważności: 
24 miesiące od dnia zakupu
</t>
  </si>
  <si>
    <t>Dysk twardy wewnętrzny SEGATE lub WD SATA III 500GB 3,5". Data gwarancji: 
24 miesiące od dnia zakupu.</t>
  </si>
  <si>
    <t>Płyty Verbatim DVD-RW 4.7GB 4x Advanced SERL Jewel Case w pudełkach po 5 szt. Data ważności: 
12 miesiące od dnia zakupu.</t>
  </si>
  <si>
    <t>Karta sieciowa Gigabit Ethernet LAN PCIe. Data gwarancji: 
24 miesiące od dnia zakupu</t>
  </si>
  <si>
    <t xml:space="preserve">Kabel Accura Premium HDMI-HDMI High Speed HDMI v.2.0 2.0m . Data ważności: 
24 miesiące od dnia zakupu.
24 miesiące od dnia zakupu.
</t>
  </si>
  <si>
    <t>Kabel Unitek mini DisplayPort – mini DisplayPort 2.0m. Data ważności: 
24 miesiące od dnia zakupu.</t>
  </si>
  <si>
    <t>Kabel Longwell LS-18F koniczyna EU 0.9m. Data ważności: 
24 miesiące od dnia zakupu</t>
  </si>
  <si>
    <t>Podkładka pod mysz LogiLink ID0027 czarna. Data ważności: 
24 miesiące od dnia zakupu</t>
  </si>
  <si>
    <t>Zasilacz do telefonu CISCO CP-PWR-CUBE 3. Data ważności: 
24 miesiące od dnia zakupu</t>
  </si>
  <si>
    <t>Dysk SSD SAMSUNG 860/EVO SATA 3 500GB 2,5". Data ważności: 
24 miesiące od dnia zakupu.</t>
  </si>
  <si>
    <t xml:space="preserve">Adapter kablowy HDMI-VGA i-tec. Data gwarancji: 
12 miesiące
</t>
  </si>
  <si>
    <t>Adapter HDMI - micro HDMI Gembird Data gwarancji: 12 miesiące</t>
  </si>
  <si>
    <t>CENA OFERTY BRUTTO (PLN) DLA CZĘŚCI ZAMÓWIENIA NR 1 (suma wierszy od 1 do 16)</t>
  </si>
  <si>
    <t>4. Oświadczamy, że ……………………………………………………… (np. oświadczenie dotyczące terminu gwarancji)
 dostarczonego w miejsce wadliwego, a także nie oznacza, że Zamawiający jest zobpowiązany do wyrażenia zgody na dostawę proponowanego towaru.</t>
  </si>
  <si>
    <t>WYMOGI DODATKOWE</t>
  </si>
  <si>
    <t xml:space="preserve"> 1. Wykonawca dołączy do każdej sztuki sprzętu instrukcje obsługi i eksploatacji w języku polskim oraz kartę gwarancyjną
w języku polskim oraz kartę gwarancyjną
</t>
  </si>
  <si>
    <t>2. Wykonawca dostarczy asortyment do magazynów wskazanych przez Zamawiającego</t>
  </si>
  <si>
    <t>3. Wady fizyczne sprzętu stwierdzone w okresie gwarancyjnym Wykonawca usunie na własny koszt lub dostarczy urządzenie wolne od wad.</t>
  </si>
  <si>
    <t>Załącznik nr 1 do zapytania ofertowego</t>
  </si>
  <si>
    <t>2. W odpowiedzi na zapytanie ofertowe oferujemy wykonanie przedmiotu zamówienia na warunkach określonych przez Zamawiającego w zapytaniu, za cenę: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</si>
</sst>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7"/>
  <sheetViews>
    <sheetView tabSelected="1" view="pageBreakPreview" topLeftCell="A19" zoomScale="95" zoomScaleNormal="100" zoomScaleSheetLayoutView="95" workbookViewId="0">
      <selection activeCell="A35" sqref="A35:M35"/>
    </sheetView>
  </sheetViews>
  <sheetFormatPr defaultRowHeight="15" x14ac:dyDescent="0.25"/>
  <cols>
    <col min="1" max="1" width="14.42578125" customWidth="1"/>
    <col min="2" max="2" width="26" customWidth="1"/>
    <col min="3" max="3" width="17.28515625" customWidth="1"/>
    <col min="4" max="4" width="15" customWidth="1"/>
    <col min="8" max="8" width="8.7109375" customWidth="1"/>
    <col min="9" max="9" width="13.140625" customWidth="1"/>
  </cols>
  <sheetData>
    <row r="4" spans="1:9" x14ac:dyDescent="0.25">
      <c r="A4" s="3" t="s">
        <v>0</v>
      </c>
      <c r="B4" s="3"/>
      <c r="C4" s="3"/>
      <c r="D4" s="3"/>
      <c r="E4" s="3"/>
      <c r="F4" s="3"/>
      <c r="G4" s="3"/>
      <c r="H4" s="4" t="s">
        <v>56</v>
      </c>
      <c r="I4" s="4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8" spans="1:9" ht="15.75" x14ac:dyDescent="0.25">
      <c r="E8" s="2" t="s">
        <v>2</v>
      </c>
      <c r="F8" s="2"/>
      <c r="G8" s="2"/>
    </row>
    <row r="12" spans="1:9" x14ac:dyDescent="0.25">
      <c r="B12" t="s">
        <v>30</v>
      </c>
    </row>
    <row r="13" spans="1:9" ht="15.75" x14ac:dyDescent="0.25">
      <c r="E13" s="5" t="s">
        <v>3</v>
      </c>
      <c r="F13" s="5"/>
    </row>
    <row r="16" spans="1:9" x14ac:dyDescent="0.25">
      <c r="B16" t="s">
        <v>30</v>
      </c>
    </row>
    <row r="17" spans="1:10" ht="15.75" x14ac:dyDescent="0.25">
      <c r="E17" s="5" t="s">
        <v>4</v>
      </c>
      <c r="F17" s="5"/>
      <c r="G17" s="5"/>
      <c r="H17" s="5"/>
    </row>
    <row r="20" spans="1:10" x14ac:dyDescent="0.25">
      <c r="B20" t="s">
        <v>29</v>
      </c>
    </row>
    <row r="21" spans="1:10" ht="15.75" x14ac:dyDescent="0.25">
      <c r="E21" s="2" t="s">
        <v>5</v>
      </c>
      <c r="F21" s="2"/>
    </row>
    <row r="24" spans="1:10" x14ac:dyDescent="0.25">
      <c r="B24" t="s">
        <v>28</v>
      </c>
    </row>
    <row r="25" spans="1:10" ht="15.75" x14ac:dyDescent="0.25">
      <c r="E25" s="5" t="s">
        <v>6</v>
      </c>
      <c r="F25" s="5"/>
    </row>
    <row r="27" spans="1:10" ht="15.75" x14ac:dyDescent="0.25">
      <c r="A27" s="5" t="s">
        <v>8</v>
      </c>
      <c r="B27" s="5"/>
    </row>
    <row r="29" spans="1:10" x14ac:dyDescent="0.25">
      <c r="E29" s="1" t="s">
        <v>7</v>
      </c>
      <c r="F29" s="1"/>
    </row>
    <row r="31" spans="1:10" ht="15.75" x14ac:dyDescent="0.25">
      <c r="C31" s="20" t="s">
        <v>31</v>
      </c>
      <c r="D31" s="20"/>
      <c r="E31" s="20"/>
      <c r="F31" s="20"/>
      <c r="G31" s="20"/>
      <c r="H31" s="20"/>
      <c r="I31" s="20"/>
      <c r="J31" s="20"/>
    </row>
    <row r="32" spans="1:10" x14ac:dyDescent="0.25">
      <c r="D32" s="28" t="s">
        <v>32</v>
      </c>
      <c r="E32" s="28"/>
      <c r="F32" s="28"/>
      <c r="G32" s="28"/>
    </row>
    <row r="35" spans="1:13" ht="30.75" customHeight="1" x14ac:dyDescent="0.25">
      <c r="A35" s="21" t="s">
        <v>57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8" spans="1:13" ht="60" x14ac:dyDescent="0.25">
      <c r="A38" s="10" t="s">
        <v>9</v>
      </c>
      <c r="B38" s="29" t="s">
        <v>10</v>
      </c>
      <c r="C38" s="29" t="s">
        <v>11</v>
      </c>
      <c r="D38" s="29" t="s">
        <v>12</v>
      </c>
      <c r="E38" s="29" t="s">
        <v>13</v>
      </c>
      <c r="F38" s="29" t="s">
        <v>14</v>
      </c>
      <c r="G38" s="29" t="s">
        <v>15</v>
      </c>
      <c r="H38" s="29" t="s">
        <v>16</v>
      </c>
      <c r="I38" s="29" t="s">
        <v>17</v>
      </c>
    </row>
    <row r="39" spans="1:13" ht="15.75" x14ac:dyDescent="0.25">
      <c r="A39" s="7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8">
        <v>7</v>
      </c>
      <c r="H39" s="8">
        <v>8</v>
      </c>
      <c r="I39" s="8">
        <v>9</v>
      </c>
    </row>
    <row r="40" spans="1:13" ht="31.5" customHeight="1" x14ac:dyDescent="0.25">
      <c r="A40" s="30" t="s">
        <v>33</v>
      </c>
      <c r="B40" s="31"/>
      <c r="C40" s="31"/>
      <c r="D40" s="31"/>
      <c r="E40" s="31"/>
      <c r="F40" s="31"/>
      <c r="G40" s="31"/>
      <c r="H40" s="31"/>
      <c r="I40" s="32"/>
    </row>
    <row r="41" spans="1:13" ht="91.5" customHeight="1" x14ac:dyDescent="0.25">
      <c r="A41" s="16">
        <v>1</v>
      </c>
      <c r="B41" s="17" t="s">
        <v>35</v>
      </c>
      <c r="C41" s="16"/>
      <c r="D41" s="16"/>
      <c r="E41" s="18">
        <v>2</v>
      </c>
      <c r="F41" s="15" t="s">
        <v>18</v>
      </c>
      <c r="G41" s="11">
        <v>0</v>
      </c>
      <c r="H41" s="11">
        <v>23</v>
      </c>
      <c r="I41" s="11">
        <f>SUM(G41*1.23*E41)</f>
        <v>0</v>
      </c>
    </row>
    <row r="42" spans="1:13" ht="63.75" x14ac:dyDescent="0.25">
      <c r="A42" s="16">
        <v>2</v>
      </c>
      <c r="B42" s="17" t="s">
        <v>36</v>
      </c>
      <c r="C42" s="16"/>
      <c r="D42" s="16"/>
      <c r="E42" s="18">
        <v>6</v>
      </c>
      <c r="F42" s="15" t="s">
        <v>18</v>
      </c>
      <c r="G42" s="11">
        <f t="shared" ref="G42:G45" ca="1" si="0">SUM(E42*G42)</f>
        <v>0</v>
      </c>
      <c r="H42" s="11">
        <v>23</v>
      </c>
      <c r="I42" s="11">
        <f t="shared" ref="I42:I45" ca="1" si="1">SUM(G42*1.23*E42)</f>
        <v>0</v>
      </c>
    </row>
    <row r="43" spans="1:13" ht="76.5" x14ac:dyDescent="0.25">
      <c r="A43" s="16">
        <v>3</v>
      </c>
      <c r="B43" s="17" t="s">
        <v>37</v>
      </c>
      <c r="C43" s="16"/>
      <c r="D43" s="16"/>
      <c r="E43" s="18">
        <v>2</v>
      </c>
      <c r="F43" s="15" t="s">
        <v>18</v>
      </c>
      <c r="G43" s="11">
        <f t="shared" ca="1" si="0"/>
        <v>0</v>
      </c>
      <c r="H43" s="11">
        <v>23</v>
      </c>
      <c r="I43" s="11">
        <f t="shared" ca="1" si="1"/>
        <v>0</v>
      </c>
    </row>
    <row r="44" spans="1:13" ht="76.5" x14ac:dyDescent="0.25">
      <c r="A44" s="16">
        <v>4</v>
      </c>
      <c r="B44" s="17" t="s">
        <v>34</v>
      </c>
      <c r="C44" s="16"/>
      <c r="D44" s="16"/>
      <c r="E44" s="18">
        <v>1</v>
      </c>
      <c r="F44" s="15" t="s">
        <v>18</v>
      </c>
      <c r="G44" s="11">
        <f t="shared" ca="1" si="0"/>
        <v>0</v>
      </c>
      <c r="H44" s="11">
        <v>23</v>
      </c>
      <c r="I44" s="11">
        <f t="shared" ca="1" si="1"/>
        <v>0</v>
      </c>
    </row>
    <row r="45" spans="1:13" ht="51" x14ac:dyDescent="0.25">
      <c r="A45" s="16">
        <v>5</v>
      </c>
      <c r="B45" s="17" t="s">
        <v>38</v>
      </c>
      <c r="C45" s="16"/>
      <c r="D45" s="16"/>
      <c r="E45" s="18">
        <v>5</v>
      </c>
      <c r="F45" s="15" t="s">
        <v>18</v>
      </c>
      <c r="G45" s="11">
        <f t="shared" ca="1" si="0"/>
        <v>0</v>
      </c>
      <c r="H45" s="11">
        <v>23</v>
      </c>
      <c r="I45" s="11">
        <f t="shared" ca="1" si="1"/>
        <v>0</v>
      </c>
    </row>
    <row r="46" spans="1:13" ht="87.75" customHeight="1" x14ac:dyDescent="0.25">
      <c r="A46" s="16">
        <v>6</v>
      </c>
      <c r="B46" s="17" t="s">
        <v>41</v>
      </c>
      <c r="C46" s="6"/>
      <c r="D46" s="6"/>
      <c r="E46" s="18">
        <v>1</v>
      </c>
      <c r="F46" s="15" t="s">
        <v>18</v>
      </c>
      <c r="G46" s="12">
        <v>0</v>
      </c>
      <c r="H46" s="12">
        <v>23</v>
      </c>
      <c r="I46" s="12">
        <f t="shared" ref="I46:I49" si="2">SUM(G46*1.23*E46)</f>
        <v>0</v>
      </c>
    </row>
    <row r="47" spans="1:13" ht="94.5" customHeight="1" x14ac:dyDescent="0.25">
      <c r="A47" s="16">
        <v>7</v>
      </c>
      <c r="B47" s="17" t="s">
        <v>39</v>
      </c>
      <c r="C47" s="6"/>
      <c r="D47" s="6"/>
      <c r="E47" s="18">
        <v>10</v>
      </c>
      <c r="F47" s="15" t="s">
        <v>18</v>
      </c>
      <c r="G47" s="12">
        <v>0</v>
      </c>
      <c r="H47" s="12">
        <v>23</v>
      </c>
      <c r="I47" s="12">
        <f t="shared" si="2"/>
        <v>0</v>
      </c>
    </row>
    <row r="48" spans="1:13" ht="78" customHeight="1" x14ac:dyDescent="0.25">
      <c r="A48" s="16">
        <v>8</v>
      </c>
      <c r="B48" s="17" t="s">
        <v>40</v>
      </c>
      <c r="C48" s="6"/>
      <c r="D48" s="6"/>
      <c r="E48" s="18">
        <v>80</v>
      </c>
      <c r="F48" s="15" t="s">
        <v>19</v>
      </c>
      <c r="G48" s="12">
        <v>0</v>
      </c>
      <c r="H48" s="12">
        <v>23</v>
      </c>
      <c r="I48" s="12">
        <f t="shared" si="2"/>
        <v>0</v>
      </c>
    </row>
    <row r="49" spans="1:26" ht="48.75" customHeight="1" x14ac:dyDescent="0.25">
      <c r="A49" s="16">
        <v>9</v>
      </c>
      <c r="B49" s="17" t="s">
        <v>42</v>
      </c>
      <c r="C49" s="6"/>
      <c r="D49" s="6"/>
      <c r="E49" s="18">
        <v>2</v>
      </c>
      <c r="F49" s="15" t="s">
        <v>18</v>
      </c>
      <c r="G49" s="12">
        <v>0</v>
      </c>
      <c r="H49" s="12">
        <v>23</v>
      </c>
      <c r="I49" s="12">
        <f t="shared" si="2"/>
        <v>0</v>
      </c>
    </row>
    <row r="50" spans="1:26" ht="78.75" x14ac:dyDescent="0.25">
      <c r="A50" s="16">
        <v>10</v>
      </c>
      <c r="B50" s="9" t="s">
        <v>43</v>
      </c>
      <c r="C50" s="6"/>
      <c r="D50" s="6"/>
      <c r="E50" s="19">
        <v>4</v>
      </c>
      <c r="F50" s="10" t="s">
        <v>18</v>
      </c>
      <c r="G50" s="12">
        <v>0</v>
      </c>
      <c r="H50" s="12">
        <v>23</v>
      </c>
      <c r="I50" s="12">
        <f t="shared" ref="I50:I56" si="3">SUM(G50*1.23*E50)</f>
        <v>0</v>
      </c>
    </row>
    <row r="51" spans="1:26" ht="63" x14ac:dyDescent="0.25">
      <c r="A51" s="16">
        <v>11</v>
      </c>
      <c r="B51" s="9" t="s">
        <v>44</v>
      </c>
      <c r="C51" s="6"/>
      <c r="D51" s="6"/>
      <c r="E51" s="10">
        <v>9</v>
      </c>
      <c r="F51" s="10" t="s">
        <v>18</v>
      </c>
      <c r="G51" s="12">
        <v>0</v>
      </c>
      <c r="H51" s="12">
        <v>23</v>
      </c>
      <c r="I51" s="12">
        <f t="shared" si="3"/>
        <v>0</v>
      </c>
    </row>
    <row r="52" spans="1:26" ht="63" x14ac:dyDescent="0.25">
      <c r="A52" s="16">
        <v>12</v>
      </c>
      <c r="B52" s="9" t="s">
        <v>45</v>
      </c>
      <c r="C52" s="6"/>
      <c r="D52" s="6"/>
      <c r="E52" s="10">
        <v>20</v>
      </c>
      <c r="F52" s="10" t="s">
        <v>18</v>
      </c>
      <c r="G52" s="12">
        <v>0</v>
      </c>
      <c r="H52" s="12">
        <v>23</v>
      </c>
      <c r="I52" s="12">
        <f t="shared" si="3"/>
        <v>0</v>
      </c>
    </row>
    <row r="53" spans="1:26" ht="63" x14ac:dyDescent="0.25">
      <c r="A53" s="16">
        <v>13</v>
      </c>
      <c r="B53" s="9" t="s">
        <v>46</v>
      </c>
      <c r="C53" s="6"/>
      <c r="D53" s="6"/>
      <c r="E53" s="10">
        <v>15</v>
      </c>
      <c r="F53" s="10" t="s">
        <v>18</v>
      </c>
      <c r="G53" s="12">
        <v>0</v>
      </c>
      <c r="H53" s="12">
        <v>23</v>
      </c>
      <c r="I53" s="12">
        <f t="shared" si="3"/>
        <v>0</v>
      </c>
    </row>
    <row r="54" spans="1:26" ht="63" x14ac:dyDescent="0.25">
      <c r="A54" s="16">
        <v>14</v>
      </c>
      <c r="B54" s="9" t="s">
        <v>47</v>
      </c>
      <c r="C54" s="6"/>
      <c r="D54" s="6"/>
      <c r="E54" s="10">
        <v>5</v>
      </c>
      <c r="F54" s="10" t="s">
        <v>18</v>
      </c>
      <c r="G54" s="12">
        <v>0</v>
      </c>
      <c r="H54" s="12">
        <v>23</v>
      </c>
      <c r="I54" s="12">
        <f t="shared" si="3"/>
        <v>0</v>
      </c>
    </row>
    <row r="55" spans="1:26" ht="63" x14ac:dyDescent="0.25">
      <c r="A55" s="16">
        <v>15</v>
      </c>
      <c r="B55" s="9" t="s">
        <v>48</v>
      </c>
      <c r="C55" s="6"/>
      <c r="D55" s="6"/>
      <c r="E55" s="10">
        <v>3</v>
      </c>
      <c r="F55" s="10" t="s">
        <v>18</v>
      </c>
      <c r="G55" s="12">
        <v>0</v>
      </c>
      <c r="H55" s="12">
        <v>23</v>
      </c>
      <c r="I55" s="12">
        <f t="shared" si="3"/>
        <v>0</v>
      </c>
    </row>
    <row r="56" spans="1:26" ht="47.25" x14ac:dyDescent="0.25">
      <c r="A56" s="16">
        <v>16</v>
      </c>
      <c r="B56" s="9" t="s">
        <v>49</v>
      </c>
      <c r="C56" s="6"/>
      <c r="D56" s="6"/>
      <c r="E56" s="10">
        <v>2</v>
      </c>
      <c r="F56" s="10" t="s">
        <v>18</v>
      </c>
      <c r="G56" s="12">
        <v>0</v>
      </c>
      <c r="H56" s="12">
        <v>23</v>
      </c>
      <c r="I56" s="12">
        <f t="shared" si="3"/>
        <v>0</v>
      </c>
    </row>
    <row r="57" spans="1:26" ht="15.75" x14ac:dyDescent="0.25">
      <c r="A57" s="22" t="s">
        <v>50</v>
      </c>
      <c r="B57" s="23"/>
      <c r="C57" s="23"/>
      <c r="D57" s="23"/>
      <c r="E57" s="23"/>
      <c r="F57" s="23"/>
      <c r="G57" s="23"/>
      <c r="H57" s="24"/>
      <c r="I57" s="13">
        <f>SUM(I41+I56)</f>
        <v>0</v>
      </c>
    </row>
    <row r="58" spans="1:26" ht="15.75" x14ac:dyDescent="0.25">
      <c r="A58" s="33"/>
      <c r="B58" s="33"/>
      <c r="C58" s="33"/>
      <c r="D58" s="33"/>
      <c r="E58" s="33"/>
      <c r="F58" s="33"/>
      <c r="G58" s="33"/>
      <c r="H58" s="33"/>
      <c r="I58" s="34"/>
    </row>
    <row r="59" spans="1:26" ht="15.75" x14ac:dyDescent="0.25">
      <c r="A59" s="35" t="s">
        <v>52</v>
      </c>
      <c r="B59" s="35"/>
      <c r="C59" s="33"/>
      <c r="D59" s="33"/>
      <c r="E59" s="33"/>
      <c r="F59" s="33"/>
      <c r="G59" s="33"/>
      <c r="H59" s="33"/>
      <c r="I59" s="34"/>
    </row>
    <row r="60" spans="1:26" s="38" customFormat="1" ht="15.75" x14ac:dyDescent="0.25">
      <c r="A60" s="36" t="s">
        <v>53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26" ht="15.75" x14ac:dyDescent="0.25">
      <c r="A61" s="37" t="s">
        <v>54</v>
      </c>
      <c r="B61" s="37"/>
      <c r="C61" s="37"/>
      <c r="D61" s="37"/>
      <c r="E61" s="37"/>
      <c r="F61" s="37"/>
      <c r="G61" s="37"/>
      <c r="H61" s="37"/>
      <c r="I61" s="34"/>
    </row>
    <row r="62" spans="1:26" s="40" customFormat="1" x14ac:dyDescent="0.25">
      <c r="A62" s="39" t="s">
        <v>55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4" spans="1:26" ht="21" customHeight="1" x14ac:dyDescent="0.25">
      <c r="A64" s="26" t="s">
        <v>20</v>
      </c>
      <c r="B64" s="26"/>
      <c r="C64" s="26"/>
      <c r="D64" s="26"/>
      <c r="E64" s="26"/>
      <c r="F64" s="26"/>
      <c r="G64" s="26"/>
      <c r="H64" s="26"/>
      <c r="I64" s="2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25">
      <c r="A66" s="25" t="s">
        <v>51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27" t="s">
        <v>27</v>
      </c>
      <c r="B68" s="27"/>
      <c r="C68" s="27"/>
      <c r="D68" s="27"/>
      <c r="E68" s="27"/>
      <c r="F68" s="27"/>
      <c r="G68" s="27"/>
      <c r="H68" s="27"/>
      <c r="I68" s="14"/>
      <c r="J68" s="14"/>
      <c r="K68" s="1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70" spans="1:26" ht="15.75" x14ac:dyDescent="0.25">
      <c r="A70" s="5" t="s">
        <v>21</v>
      </c>
    </row>
    <row r="72" spans="1:26" x14ac:dyDescent="0.25">
      <c r="A72" t="s">
        <v>22</v>
      </c>
    </row>
    <row r="73" spans="1:26" x14ac:dyDescent="0.25">
      <c r="A73" t="s">
        <v>23</v>
      </c>
    </row>
    <row r="76" spans="1:26" ht="15.75" x14ac:dyDescent="0.25">
      <c r="A76" s="5" t="s">
        <v>24</v>
      </c>
      <c r="B76" s="5"/>
      <c r="C76" s="5"/>
      <c r="D76" s="5"/>
      <c r="E76" s="5" t="s">
        <v>26</v>
      </c>
      <c r="F76" s="5"/>
      <c r="G76" s="5"/>
      <c r="H76" s="5"/>
      <c r="I76" s="5"/>
      <c r="J76" s="5"/>
    </row>
    <row r="77" spans="1:26" ht="15.75" x14ac:dyDescent="0.25">
      <c r="A77" s="5"/>
      <c r="B77" s="5"/>
      <c r="C77" s="5"/>
      <c r="D77" s="5"/>
      <c r="E77" s="5" t="s">
        <v>25</v>
      </c>
      <c r="F77" s="5"/>
      <c r="G77" s="5"/>
      <c r="H77" s="5"/>
      <c r="I77" s="5"/>
      <c r="J77" s="5"/>
    </row>
  </sheetData>
  <mergeCells count="12">
    <mergeCell ref="A59:B59"/>
    <mergeCell ref="A60:M60"/>
    <mergeCell ref="A61:H61"/>
    <mergeCell ref="A68:H68"/>
    <mergeCell ref="D32:G32"/>
    <mergeCell ref="A57:H57"/>
    <mergeCell ref="A66:Z66"/>
    <mergeCell ref="A64:I64"/>
    <mergeCell ref="A62:L62"/>
    <mergeCell ref="C31:J31"/>
    <mergeCell ref="A35:M35"/>
    <mergeCell ref="A40:I40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14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2020-02-27T09:22:14Z</dcterms:modified>
</cp:coreProperties>
</file>