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pik\Downloads\"/>
    </mc:Choice>
  </mc:AlternateContent>
  <xr:revisionPtr revIDLastSave="0" documentId="13_ncr:1_{7A8D7E0C-C3E8-4DF2-8575-6BA409DEC3B3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Wybór ofert" sheetId="1" state="hidden" r:id="rId1"/>
    <sheet name="Formularz cenowy" sheetId="2" r:id="rId2"/>
    <sheet name="3" sheetId="3" state="hidden" r:id="rId3"/>
    <sheet name="4" sheetId="4" state="hidden" r:id="rId4"/>
    <sheet name="5" sheetId="5" state="hidden" r:id="rId5"/>
    <sheet name="Arkusz1" sheetId="6" state="hidden" r:id="rId6"/>
  </sheets>
  <calcPr calcId="191029"/>
</workbook>
</file>

<file path=xl/calcChain.xml><?xml version="1.0" encoding="utf-8"?>
<calcChain xmlns="http://schemas.openxmlformats.org/spreadsheetml/2006/main">
  <c r="P117" i="1" l="1"/>
  <c r="Q117" i="1"/>
  <c r="H97" i="1"/>
  <c r="I97" i="1"/>
  <c r="L134" i="1"/>
  <c r="M134" i="1"/>
  <c r="I38" i="3"/>
  <c r="J38" i="3"/>
</calcChain>
</file>

<file path=xl/sharedStrings.xml><?xml version="1.0" encoding="utf-8"?>
<sst xmlns="http://schemas.openxmlformats.org/spreadsheetml/2006/main" count="1053" uniqueCount="264">
  <si>
    <t>Lp.</t>
  </si>
  <si>
    <t>1.</t>
  </si>
  <si>
    <t>NAZWA  ARTYKUŁU</t>
  </si>
  <si>
    <t>Ilość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</si>
  <si>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</si>
  <si>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</si>
  <si>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</si>
  <si>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</si>
  <si>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</si>
  <si>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</si>
  <si>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</si>
  <si>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</si>
  <si>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</si>
  <si>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</si>
  <si>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</si>
  <si>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</si>
  <si>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szt</t>
  </si>
  <si>
    <t>Jedn.</t>
  </si>
  <si>
    <t xml:space="preserve">Cena </t>
  </si>
  <si>
    <t xml:space="preserve">Wartość </t>
  </si>
  <si>
    <t>netto</t>
  </si>
  <si>
    <t>VAT</t>
  </si>
  <si>
    <t>%</t>
  </si>
  <si>
    <t>brutto</t>
  </si>
  <si>
    <t>Grama</t>
  </si>
  <si>
    <t>tura</t>
  </si>
  <si>
    <t>miary</t>
  </si>
  <si>
    <t xml:space="preserve">jedn.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</si>
  <si>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</si>
  <si>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</si>
  <si>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</si>
  <si>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</si>
  <si>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</si>
  <si>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</si>
  <si>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</si>
  <si>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</si>
  <si>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</si>
  <si>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</si>
  <si>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</si>
  <si>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1szt</t>
  </si>
  <si>
    <t>op</t>
  </si>
  <si>
    <t>Rękawice Lateksowe Ambulex Rozm S (A-100)</t>
  </si>
  <si>
    <t>Rękawice Lateksowe Ambulex Rozm M (A-100)</t>
  </si>
  <si>
    <t>para</t>
  </si>
  <si>
    <t>Ścierka do podłogi (pomarańczowa) duża</t>
  </si>
  <si>
    <t>Ścierka do podłogi (biała)</t>
  </si>
  <si>
    <t>Serwetki papierowe a' 500 szt zwykłe</t>
  </si>
  <si>
    <t>Ścierka z mikrowłókien duża Terra Maxi</t>
  </si>
  <si>
    <t>Druciaki do naczyń (spiralne)</t>
  </si>
  <si>
    <t>rol</t>
  </si>
  <si>
    <t>Papier toaletowy</t>
  </si>
  <si>
    <t>Gąbka do kąpieli</t>
  </si>
  <si>
    <t>Szczoteczki do zębów</t>
  </si>
  <si>
    <t>Myjka do naczyń większa</t>
  </si>
  <si>
    <t>Zapas Mop z mikrofazy EURO MOP</t>
  </si>
  <si>
    <t>Zapas Mop filcowy (paski)</t>
  </si>
  <si>
    <t>OFERTY</t>
  </si>
  <si>
    <t xml:space="preserve">Rękawice Gumowe Flokowane </t>
  </si>
  <si>
    <t>1 szt</t>
  </si>
  <si>
    <t>Ręcznik papierowy 75 m/21cm</t>
  </si>
  <si>
    <t>Szczotka do zamiatania (drewniana)</t>
  </si>
  <si>
    <t>Golarki jednorazowe POLSILVER</t>
  </si>
  <si>
    <t>Ścierka do szyb wiskoza (czerwona)</t>
  </si>
  <si>
    <t>30.</t>
  </si>
  <si>
    <t>Zapas Mop bawełniany, z paskiem do zawieszania, płaski</t>
  </si>
  <si>
    <t>Ścierka STP (niebieska)</t>
  </si>
  <si>
    <t>Worki na śmieci 35 l a' 50 czerwone (grubsze)</t>
  </si>
  <si>
    <t>Ścierka do kurzu (niebieska)</t>
  </si>
  <si>
    <t>Ścierka do kurzu (czerwona)</t>
  </si>
  <si>
    <t>Ścierka z mikrofibry (czerwona)</t>
  </si>
  <si>
    <t>Ścierka z mikrofibry (biała)</t>
  </si>
  <si>
    <t>Ścierka z mikrofibry  (niebieska)</t>
  </si>
  <si>
    <t>Worki na śmieci 35 l a' 50  niebieskie (grubsze)</t>
  </si>
  <si>
    <t>Worki na śmieci 35 l a' 50 czarne (grubsze)</t>
  </si>
  <si>
    <t>Worki na śmieci 60 l a' 50 czarne (grubsze)</t>
  </si>
  <si>
    <t>Worki na śmieci 120 l a' 25 czarne (grubsze)</t>
  </si>
  <si>
    <t>25.</t>
  </si>
  <si>
    <t>26.</t>
  </si>
  <si>
    <t>27.</t>
  </si>
  <si>
    <t>28.</t>
  </si>
  <si>
    <t>29.</t>
  </si>
  <si>
    <t>RAZEM</t>
  </si>
  <si>
    <t>WARTOŚĆ ZAMÓWIENIA</t>
  </si>
  <si>
    <t>obliczono w oparciu o rozpoznanie cen rynkowych</t>
  </si>
  <si>
    <t>3 października 2009r.</t>
  </si>
  <si>
    <t>Wartość</t>
  </si>
  <si>
    <t>ogółem</t>
  </si>
  <si>
    <t>jedn. zł</t>
  </si>
  <si>
    <t>xxx</t>
  </si>
  <si>
    <t xml:space="preserve">   OFERTA NR 1- ZADANIE Nr1</t>
  </si>
  <si>
    <t xml:space="preserve">    OFERTA NR 2-ZADANIE Nr2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</si>
  <si>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</si>
  <si>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</si>
  <si>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</si>
  <si>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</si>
  <si>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</si>
  <si>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</si>
  <si>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</si>
  <si>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</si>
  <si>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</si>
  <si>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</si>
  <si>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</si>
  <si>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Cewniki jednorazowe Nelaton 16</t>
  </si>
  <si>
    <t>Cewniki Foleya nr 20</t>
  </si>
  <si>
    <t>Cewniki Foleya nr 18</t>
  </si>
  <si>
    <t>Cewniki Foleya nr 22</t>
  </si>
  <si>
    <t>Gaza opatrunkowa 17 nitkowa 1m2 (40x1)</t>
  </si>
  <si>
    <t>karton</t>
  </si>
  <si>
    <t>1 karton</t>
  </si>
  <si>
    <t>Igły 0,6 x 100szt</t>
  </si>
  <si>
    <t>opak</t>
  </si>
  <si>
    <t>1 opak</t>
  </si>
  <si>
    <t>Igły 0,7 x 100 szt</t>
  </si>
  <si>
    <t>Igły 0,8 x 100 szt</t>
  </si>
  <si>
    <t>Igły 0,9 x 100 szt</t>
  </si>
  <si>
    <t>Kaczka męska</t>
  </si>
  <si>
    <t>Kieliszki do leków (plastikowe)</t>
  </si>
  <si>
    <t>Kompresy z gazy 17 nitkowej 9x9 jałowe (100x3)</t>
  </si>
  <si>
    <t>Kompresy z gazy 17 nitkowej 9x9 nie jałowe (500x4)</t>
  </si>
  <si>
    <t>Kompresy z gazy 13 nitkowej 9x9 nie jałowe (500x4)</t>
  </si>
  <si>
    <t>Lignina 40x60 5000g</t>
  </si>
  <si>
    <t>Maska chirurgiczna</t>
  </si>
  <si>
    <t>Nożyczki chirurgiczne</t>
  </si>
  <si>
    <t>Omnifikx plaster 10cm x 10m</t>
  </si>
  <si>
    <t>Opaska dziana podtrzymująca 4x10cm (125x1)</t>
  </si>
  <si>
    <t>Opaska dziana podtrzymująca 4x15cm (90x1)</t>
  </si>
  <si>
    <t>Opaska elastyczna 4m x 12 cm</t>
  </si>
  <si>
    <t>Papier do EKG AsCARD B5 "Aspel"</t>
  </si>
  <si>
    <t>rolka</t>
  </si>
  <si>
    <t>1 rolka</t>
  </si>
  <si>
    <t>Plaster do wenflonów</t>
  </si>
  <si>
    <t>Plaster z opatrunkiem z gazą (FIXOVIS 8 cm x 1 m)</t>
  </si>
  <si>
    <t>Plastofix plaster 10cm x 10m</t>
  </si>
  <si>
    <t>Plastopore 2,5 cm x 9,14 po 10 szt w jednym opak.</t>
  </si>
  <si>
    <t>Pojemniki na igły-odpady medyczne 0,7 l</t>
  </si>
  <si>
    <t>Przyrząd do przetaczania płynów infuzyjnych</t>
  </si>
  <si>
    <t>Rękawiczki jałowe rozm. 7</t>
  </si>
  <si>
    <t>1 para</t>
  </si>
  <si>
    <t>Strzykawki 20 ml (50 szt)</t>
  </si>
  <si>
    <t>Strzykawki 10 ml (100 szt)</t>
  </si>
  <si>
    <t>Strzykawki 5 ml (100 szt)</t>
  </si>
  <si>
    <t>Strzykawki 2 ml (100 szt)</t>
  </si>
  <si>
    <t>Strzykawki Żanety 100 ml z gumą</t>
  </si>
  <si>
    <t>Wata opatrunkowa 500 g</t>
  </si>
  <si>
    <t>Wenflony niebieskie</t>
  </si>
  <si>
    <t>Wiadra na odpady medyczne 10 l</t>
  </si>
  <si>
    <t>Worki na mocz 2 litry z zaworem</t>
  </si>
  <si>
    <t>Zgłębnik żołądkowy rozm 18 długość 100 cm</t>
  </si>
  <si>
    <t>Termometry (na cały rok)</t>
  </si>
  <si>
    <t>WYBÓR  OFERT - 'urządzenia medyczne', dnia 14.12.2010r.</t>
  </si>
  <si>
    <t xml:space="preserve">   OFERTA NR 1 - P.P.H.U. "SPECJAŁ" Sp. z o.o., ul. Ciepłownicza 8, 35-322 Rzeszów</t>
  </si>
  <si>
    <t xml:space="preserve">   OFERTA NR 2 - Paul Hartman Polska Sp. z o.o. ul. Partyzancka 133/151, 95-200 Pabianice</t>
  </si>
  <si>
    <t xml:space="preserve">   OFERTA NR 3 - Toruńskie Zakłady Materiałów Opatrunkowych, ul. Żółkiewskiego 20/26, 87-100 Toruń</t>
  </si>
  <si>
    <t xml:space="preserve">    OFERTA NR 2-ZADANIE Nr3</t>
  </si>
  <si>
    <t>Plastovis 5cm x 5m po 5 szt w jednym opak.</t>
  </si>
  <si>
    <t>Fixovis 8cm x 1 m z opatrunkiem</t>
  </si>
  <si>
    <t>proponowania artykułów podobnych.</t>
  </si>
  <si>
    <t xml:space="preserve">XXX - Wykonawca złożył ofertę artykułu podobnego o innej gramaturze niż w kalkulacji. Zgodnie z zapisem </t>
  </si>
  <si>
    <t xml:space="preserve">w uwagach do kalkulacji ofertowej Zamawiający wymagał dostawy artykułów według wskazanych w kalkulacji bez możliwości </t>
  </si>
  <si>
    <t xml:space="preserve">  ZADANIE NR 1 - P.P.H.U. "SPECJAŁ" Sp. z o.o., ul. Ciepłownicza 8, 35-322 Rzeszów</t>
  </si>
  <si>
    <t xml:space="preserve">   ZADANIE NR 3 - Toruńskie Zakłady Materiałów Opatrunkowych, ul. Żółkiewskiego 20/26, 87-100 Toruń</t>
  </si>
  <si>
    <t xml:space="preserve">   ZADANIE NR 2 - Paul Hartman Polska Sp. z o.o. ul. Partyzancka 133/151, 95-200 Pabianice</t>
  </si>
  <si>
    <t>Wartość brutto</t>
  </si>
  <si>
    <t>VAT%</t>
  </si>
  <si>
    <t xml:space="preserve">Papier do EKG AsCARD B5 </t>
  </si>
  <si>
    <t xml:space="preserve">Plastofix plaster 10cm x 10m </t>
  </si>
  <si>
    <r>
      <t xml:space="preserve">Wenflony niebieskie </t>
    </r>
    <r>
      <rPr>
        <sz val="8"/>
        <rFont val="Times New Roman"/>
        <family val="1"/>
        <charset val="238"/>
      </rPr>
      <t>z wbudowanym mechanizmem bezpieczeństwa</t>
    </r>
  </si>
  <si>
    <t>Wenflony niebieskie zwykłe</t>
  </si>
  <si>
    <t>Wieszak do worków na mocz</t>
  </si>
  <si>
    <t>ZADANIE NR 3</t>
  </si>
  <si>
    <t>ZADANIE NR 2</t>
  </si>
  <si>
    <t>ZADANIE NR 1</t>
  </si>
  <si>
    <t>produkt jednorazowy, długi rękaw zakończony ściągaczem)</t>
  </si>
  <si>
    <t>Rękawice nitrylowe (diagnostyczne, niejałowe, niepudrowane) -</t>
  </si>
  <si>
    <t>Kompresy z gazy 17 nitkowej 9-10 x 9-10 nie jałowe</t>
  </si>
  <si>
    <t xml:space="preserve">Opaska dziana podtrzymująca 4x10cm </t>
  </si>
  <si>
    <t>Fixofix 8cm x 1 m z opatrunkiem</t>
  </si>
  <si>
    <t xml:space="preserve">Rękawice winylowe - niepudrowane typu Vinylex, </t>
  </si>
  <si>
    <t>Gaza opatrunkowa 17 nitkowa 1m2  nie jałowa</t>
  </si>
  <si>
    <r>
      <t xml:space="preserve">Aparat do pomiaru ciśnienia tętniczego krwi </t>
    </r>
    <r>
      <rPr>
        <b/>
        <sz val="8"/>
        <rFont val="Times New Roman"/>
        <family val="1"/>
        <charset val="238"/>
      </rPr>
      <t>(zegarowy)</t>
    </r>
  </si>
  <si>
    <r>
      <t xml:space="preserve">Nożyczki chirurgiczne </t>
    </r>
    <r>
      <rPr>
        <b/>
        <sz val="8"/>
        <rFont val="Times New Roman"/>
        <family val="1"/>
        <charset val="238"/>
      </rPr>
      <t>(zakrzywione)</t>
    </r>
  </si>
  <si>
    <r>
      <t xml:space="preserve">Pojemniki na igły-odpady medyczne 2 l </t>
    </r>
    <r>
      <rPr>
        <b/>
        <sz val="8"/>
        <rFont val="Times New Roman"/>
        <family val="1"/>
        <charset val="238"/>
      </rPr>
      <t>(czerwone)</t>
    </r>
  </si>
  <si>
    <r>
      <t xml:space="preserve">Termometry </t>
    </r>
    <r>
      <rPr>
        <b/>
        <sz val="8"/>
        <rFont val="Times New Roman"/>
        <family val="1"/>
        <charset val="238"/>
      </rPr>
      <t>(na cały rok, elektroniczne, bezdotykowe, na podczerwień)</t>
    </r>
  </si>
  <si>
    <r>
      <t xml:space="preserve">Fartuch higieniczny       </t>
    </r>
    <r>
      <rPr>
        <b/>
        <sz val="8"/>
        <rFont val="Times New Roman"/>
        <family val="1"/>
        <charset val="238"/>
      </rPr>
      <t xml:space="preserve"> (materiał polipropylen, rozniar XL,</t>
    </r>
  </si>
  <si>
    <t xml:space="preserve">Czepek z polipropylenu zakończony gumką, </t>
  </si>
  <si>
    <t>Ochraniacze na obówie zakończone gumką, wykonane</t>
  </si>
  <si>
    <t>Kompresy z gazy 17 nitkowej 9-10 x 9-10 jałowe</t>
  </si>
  <si>
    <t>Nazwa</t>
  </si>
  <si>
    <t xml:space="preserve">Jednostka   nmiary                </t>
  </si>
  <si>
    <t xml:space="preserve">Przewid. wielkość zam. (szt)  </t>
  </si>
  <si>
    <t>Cena jedn.   netto za             1 szt (zł)</t>
  </si>
  <si>
    <t xml:space="preserve">Cena jedn.   netto za             1 szt  po odliczeniu refundacji NFZ </t>
  </si>
  <si>
    <r>
      <t xml:space="preserve">Cena jedn.   brutto za                 1 szt po odliczeniu refundacji NFZ (zł)                   </t>
    </r>
    <r>
      <rPr>
        <sz val="8"/>
        <color indexed="8"/>
        <rFont val="Times New Roman"/>
        <family val="1"/>
      </rPr>
      <t/>
    </r>
  </si>
  <si>
    <r>
      <t xml:space="preserve">Przewid wartość całkowita netto               w PLN po odliczeniu refundacji NFZ        </t>
    </r>
    <r>
      <rPr>
        <sz val="7"/>
        <color indexed="8"/>
        <rFont val="Times New Roman"/>
        <family val="1"/>
      </rPr>
      <t>(poz 4 x 6)</t>
    </r>
    <r>
      <rPr>
        <b/>
        <sz val="7"/>
        <color indexed="8"/>
        <rFont val="Times New Roman"/>
        <family val="1"/>
      </rPr>
      <t xml:space="preserve">         </t>
    </r>
  </si>
  <si>
    <r>
      <t xml:space="preserve">Przewid wartość całkowita brutto         w PLN  po odliczeniu refundacji NFZ       </t>
    </r>
    <r>
      <rPr>
        <sz val="7"/>
        <color indexed="8"/>
        <rFont val="Times New Roman"/>
        <family val="1"/>
      </rPr>
      <t>(poz 4 x 8)</t>
    </r>
    <r>
      <rPr>
        <b/>
        <sz val="7"/>
        <color indexed="8"/>
        <rFont val="Times New Roman"/>
        <family val="1"/>
      </rPr>
      <t xml:space="preserve">         </t>
    </r>
  </si>
  <si>
    <r>
      <t xml:space="preserve">VAT          </t>
    </r>
    <r>
      <rPr>
        <sz val="8"/>
        <color indexed="8"/>
        <rFont val="Times New Roman"/>
        <family val="1"/>
      </rPr>
      <t>(10 - 9)</t>
    </r>
  </si>
  <si>
    <t xml:space="preserve">Pieluchomajtki typu "XL" z podwójnymi przylepcorzepami, z falbankami </t>
  </si>
  <si>
    <t xml:space="preserve">uniemożliwiającymi wydostawanie się zawartości na zewnątrz, pozwalające </t>
  </si>
  <si>
    <t>na swobodną cyrkulację powietrza na całej powierzchni,</t>
  </si>
  <si>
    <t>o chłonności minimum 2500 ml.</t>
  </si>
  <si>
    <t xml:space="preserve">Pieluchomajtki typu "L" z podwójnymi przylepcorzepami, z falbankami </t>
  </si>
  <si>
    <t>o chłonności minimum 2400 ml.</t>
  </si>
  <si>
    <t xml:space="preserve">Pieluchomajtki typu "M" z podwójnymi przylepcorzepami, z falbankami </t>
  </si>
  <si>
    <t>o chłonności minimum 2100 ml.</t>
  </si>
  <si>
    <t xml:space="preserve">skóry z przylepcem do bielizny, z falbankami bocznymi,   </t>
  </si>
  <si>
    <t>o chłonności minimum 780 ml.</t>
  </si>
  <si>
    <t>o chłonności minimum 400 ml.</t>
  </si>
  <si>
    <t>o chłonności minimum 950 ml.</t>
  </si>
  <si>
    <t xml:space="preserve">Wkłady urologiczne dla mężczyzn, umożliwiające oddychanie skóry </t>
  </si>
  <si>
    <t>z przylepcem. Wkład chłonny w kształcie litery V dopasowany do</t>
  </si>
  <si>
    <t>anatomicznego kształtu mężczyzny. System zakładek zapobiegający</t>
  </si>
  <si>
    <t xml:space="preserve">wyciekaniu moczu na zewnątrz. Wkład chłonny o zastosowaniu do </t>
  </si>
  <si>
    <t>średniego stopnia nietrzymania moczu, o chłonności minimum 300 ml</t>
  </si>
  <si>
    <t xml:space="preserve">dopasowujące się do ruchu, wewnętrzne falbanki boczne zapobiegające </t>
  </si>
  <si>
    <t>wyciekom, produkt umożliwiający oddychanie skóry na całej powierzchni,</t>
  </si>
  <si>
    <t>dla osób o dużym i średnim nietrzymaniu moczu, o chłonności powyżej 1000 ml.</t>
  </si>
  <si>
    <t>dla osób o dużym i średnim nietrzymaniu moczu, o chłonności powyżej 1100 ml.</t>
  </si>
  <si>
    <t>Podkłady higieniczne z wkładem chłonnym 60x90cm</t>
  </si>
  <si>
    <t>ZADANIE NR 4</t>
  </si>
  <si>
    <t>Formularz cenowy</t>
  </si>
  <si>
    <t>* W rubryce "cena jednostkowa" Wykonawca podaje cenę wg rubryki "jednostka miary".</t>
  </si>
  <si>
    <t>* Warunkiem niezbędnym dla prawidłowego wypełnienia kalkulacji ofertowej jest wypełnienie wszystkich pozycji z kolumn: 5,6,7,8,9,10</t>
  </si>
  <si>
    <t>* Sumacje kolumny nr7, nr9 i nr10 stanowią kwoty, które należy wpisać w formularzu ofertowym (załącznik nr 1 do SWZ).</t>
  </si>
  <si>
    <t>L.p.</t>
  </si>
  <si>
    <t>j.m.</t>
  </si>
  <si>
    <t>ilość</t>
  </si>
  <si>
    <t>Cena jednostkowa netto</t>
  </si>
  <si>
    <t>Cena jednostkowa brutto</t>
  </si>
  <si>
    <t>Stawka podatku VAT (%)</t>
  </si>
  <si>
    <t>Wartość brutto zł</t>
  </si>
  <si>
    <r>
      <t>Wartość netto zł (I</t>
    </r>
    <r>
      <rPr>
        <sz val="8"/>
        <rFont val="Times New Roman"/>
        <family val="1"/>
        <charset val="238"/>
      </rPr>
      <t>lość x cena jedn. netto</t>
    </r>
    <r>
      <rPr>
        <sz val="10"/>
        <rFont val="Times New Roman"/>
        <family val="1"/>
        <charset val="238"/>
      </rPr>
      <t>)</t>
    </r>
  </si>
  <si>
    <r>
      <t>Wartość VAT (</t>
    </r>
    <r>
      <rPr>
        <sz val="8"/>
        <rFont val="Times New Roman"/>
        <family val="1"/>
        <charset val="238"/>
      </rPr>
      <t>Wartość netto x stawka podatku VAT</t>
    </r>
    <r>
      <rPr>
        <sz val="10"/>
        <rFont val="Times New Roman"/>
        <family val="1"/>
        <charset val="238"/>
      </rPr>
      <t>)</t>
    </r>
  </si>
  <si>
    <t xml:space="preserve">Załącznik nr 2  do SWZ                                                                                                                                                  DAG.26.20.23                                                         </t>
  </si>
  <si>
    <t>Rękawice jałowe (para)</t>
  </si>
  <si>
    <t>rozmiary S, M, L, norma EN 374-2, norma EN 374-3, (op A-200)</t>
  </si>
  <si>
    <t xml:space="preserve">rozmiary S, M, L, XL   (op A-100) </t>
  </si>
  <si>
    <t>x</t>
  </si>
  <si>
    <r>
      <t xml:space="preserve">ściągnięty w harmonijkę    </t>
    </r>
    <r>
      <rPr>
        <b/>
        <sz val="8"/>
        <rFont val="Times New Roman"/>
        <family val="1"/>
        <charset val="238"/>
      </rPr>
      <t>(op -w 1 opakowaniu 100 szt)</t>
    </r>
  </si>
  <si>
    <t>Igły 0,6 x 100szt op</t>
  </si>
  <si>
    <t>Igły 0,7 x 100 szt op</t>
  </si>
  <si>
    <t>Igły 0,8 x 100 szt op</t>
  </si>
  <si>
    <t>Igły 0,9 x 100 szt op</t>
  </si>
  <si>
    <r>
      <t xml:space="preserve">Kieliszki do leków </t>
    </r>
    <r>
      <rPr>
        <b/>
        <sz val="8"/>
        <rFont val="Times New Roman"/>
        <family val="1"/>
        <charset val="238"/>
      </rPr>
      <t>(plastikowe) (op-w 1 opakowaniu 100 szt)</t>
    </r>
  </si>
  <si>
    <r>
      <t xml:space="preserve">Maska chirurgiczna  </t>
    </r>
    <r>
      <rPr>
        <b/>
        <sz val="8"/>
        <rFont val="Times New Roman"/>
        <family val="1"/>
        <charset val="238"/>
      </rPr>
      <t>(op-w 1 opakowaniu 50 szt)</t>
    </r>
  </si>
  <si>
    <t xml:space="preserve">Moździerz </t>
  </si>
  <si>
    <r>
      <t xml:space="preserve">Kieliszki do leków </t>
    </r>
    <r>
      <rPr>
        <b/>
        <sz val="8"/>
        <rFont val="Times New Roman"/>
        <family val="1"/>
        <charset val="238"/>
      </rPr>
      <t>(szklane)</t>
    </r>
    <r>
      <rPr>
        <sz val="11"/>
        <rFont val="Times New Roman"/>
        <family val="1"/>
      </rPr>
      <t xml:space="preserve"> </t>
    </r>
  </si>
  <si>
    <r>
      <t>Kaczka męska</t>
    </r>
    <r>
      <rPr>
        <b/>
        <sz val="11"/>
        <color indexed="6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(z tworzywa nie tekturowa z długą szyją)</t>
    </r>
    <r>
      <rPr>
        <sz val="11"/>
        <rFont val="Times New Roman"/>
        <family val="1"/>
      </rPr>
      <t xml:space="preserve"> </t>
    </r>
  </si>
  <si>
    <r>
      <t xml:space="preserve">Pas do dźwigów  </t>
    </r>
    <r>
      <rPr>
        <b/>
        <sz val="7.5"/>
        <rFont val="Times New Roman"/>
        <family val="1"/>
        <charset val="238"/>
      </rPr>
      <t>(tj. siedzisko do dźwigu rhabilitacyjnego, do wyciągania)</t>
    </r>
  </si>
  <si>
    <r>
      <t>Elastyczny przylepiec z tkaniny 5cm x 5-10m</t>
    </r>
    <r>
      <rPr>
        <b/>
        <sz val="11"/>
        <rFont val="Times New Roman"/>
        <family val="1"/>
      </rPr>
      <t xml:space="preserve"> </t>
    </r>
  </si>
  <si>
    <t>(op- w jednym opakowaniu 6 szt)</t>
  </si>
  <si>
    <t>(op- w jednym opakowaniu 3 szt)</t>
  </si>
  <si>
    <t>Cena jedn.   brutto za                   1 szt (zł)</t>
  </si>
  <si>
    <r>
      <t xml:space="preserve">Pieluchy anatomiczne, umożliwiające oddychanie            </t>
    </r>
    <r>
      <rPr>
        <b/>
        <sz val="8"/>
        <rFont val="Times New Roman"/>
        <family val="1"/>
      </rPr>
      <t xml:space="preserve"> </t>
    </r>
  </si>
  <si>
    <r>
      <t xml:space="preserve">z folii antypoślizgowej  </t>
    </r>
    <r>
      <rPr>
        <b/>
        <sz val="8"/>
        <rFont val="Times New Roman"/>
        <family val="1"/>
        <charset val="238"/>
      </rPr>
      <t>(op-w jednym opakowaniu 100 szt)</t>
    </r>
  </si>
  <si>
    <r>
      <t xml:space="preserve">Strzykawki 20 ml </t>
    </r>
    <r>
      <rPr>
        <b/>
        <sz val="8"/>
        <rFont val="Times New Roman"/>
        <family val="1"/>
        <charset val="238"/>
      </rPr>
      <t>(op-w 1 opakowaniu 50 szt)</t>
    </r>
  </si>
  <si>
    <r>
      <t xml:space="preserve">Strzykawki 10 ml </t>
    </r>
    <r>
      <rPr>
        <b/>
        <sz val="8"/>
        <rFont val="Times New Roman"/>
        <family val="1"/>
        <charset val="238"/>
      </rPr>
      <t>(op-w 1 opakowaniu 100 szt)</t>
    </r>
  </si>
  <si>
    <r>
      <t xml:space="preserve">Strzykawki 5 ml </t>
    </r>
    <r>
      <rPr>
        <b/>
        <sz val="8"/>
        <rFont val="Times New Roman"/>
        <family val="1"/>
        <charset val="238"/>
      </rPr>
      <t>(op-w 1 opakowaniu 100 szt)</t>
    </r>
  </si>
  <si>
    <r>
      <t xml:space="preserve">Strzykawki 2 ml </t>
    </r>
    <r>
      <rPr>
        <b/>
        <sz val="8"/>
        <rFont val="Times New Roman"/>
        <family val="1"/>
        <charset val="238"/>
      </rPr>
      <t>(op-w 1 opakowaniu 100 szt)</t>
    </r>
  </si>
  <si>
    <r>
      <t xml:space="preserve">Szpatułki do gardła </t>
    </r>
    <r>
      <rPr>
        <b/>
        <sz val="8"/>
        <rFont val="Times New Roman"/>
        <family val="1"/>
        <charset val="238"/>
      </rPr>
      <t>(op-w 1 opakowaniu 50 szt)</t>
    </r>
  </si>
  <si>
    <r>
      <t xml:space="preserve">Majtki chłonne typu "M" </t>
    </r>
    <r>
      <rPr>
        <sz val="7"/>
        <rFont val="Times New Roman"/>
        <family val="1"/>
        <charset val="238"/>
      </rPr>
      <t>zakładane jak bielizna, elastyczne na całym obwodzie,</t>
    </r>
  </si>
  <si>
    <r>
      <t xml:space="preserve">Majtki chłonne typu "XL" </t>
    </r>
    <r>
      <rPr>
        <sz val="7"/>
        <rFont val="Times New Roman"/>
        <family val="1"/>
        <charset val="238"/>
      </rPr>
      <t>zakładane jak bielizna, elastyczne na całym obwodzie,</t>
    </r>
  </si>
  <si>
    <r>
      <t xml:space="preserve">Majtki chłonne typu "L" </t>
    </r>
    <r>
      <rPr>
        <sz val="7"/>
        <rFont val="Times New Roman"/>
        <family val="1"/>
        <charset val="238"/>
      </rPr>
      <t>zakładane jak bielizna, elastyczne na całym obwodzie,</t>
    </r>
  </si>
  <si>
    <t xml:space="preserve">                                                                                   RAZEM</t>
  </si>
  <si>
    <t>Szacunkowe zapotrzebowanie środków medycznych na okres 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</si>
</sst>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5" x14ac:knownFonts="1"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6"/>
      <name val="Cambria"/>
      <family val="1"/>
      <charset val="238"/>
    </font>
    <font>
      <u/>
      <sz val="16"/>
      <name val="Cambria"/>
      <family val="1"/>
      <charset val="238"/>
    </font>
    <font>
      <u/>
      <sz val="10"/>
      <name val="Arial CE"/>
      <charset val="238"/>
    </font>
    <font>
      <sz val="8.5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</font>
    <font>
      <b/>
      <sz val="9"/>
      <name val="Times New Roman"/>
      <family val="1"/>
      <charset val="238"/>
    </font>
    <font>
      <b/>
      <sz val="11"/>
      <name val="Arial CE"/>
      <charset val="238"/>
    </font>
    <font>
      <b/>
      <i/>
      <sz val="6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sz val="11"/>
      <name val="Arial CE"/>
      <charset val="238"/>
    </font>
    <font>
      <b/>
      <sz val="11"/>
      <color indexed="6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8"/>
      <name val="Times New Roman"/>
      <family val="1"/>
    </font>
    <font>
      <sz val="12"/>
      <name val="Times New Roman"/>
      <family val="1"/>
      <charset val="238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  <charset val="238"/>
    </font>
    <font>
      <sz val="7"/>
      <name val="Times New Roman"/>
      <family val="1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2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10" xfId="0" applyFont="1" applyBorder="1"/>
    <xf numFmtId="0" fontId="8" fillId="0" borderId="9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" fillId="0" borderId="8" xfId="0" applyNumberFormat="1" applyFont="1" applyBorder="1"/>
    <xf numFmtId="0" fontId="13" fillId="0" borderId="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2" fillId="0" borderId="14" xfId="0" applyFont="1" applyBorder="1"/>
    <xf numFmtId="0" fontId="15" fillId="0" borderId="14" xfId="0" applyFont="1" applyBorder="1"/>
    <xf numFmtId="0" fontId="16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4" xfId="0" applyBorder="1"/>
    <xf numFmtId="0" fontId="18" fillId="0" borderId="0" xfId="0" applyFont="1"/>
    <xf numFmtId="3" fontId="16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6" fillId="0" borderId="9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7" fillId="0" borderId="16" xfId="0" applyFont="1" applyBorder="1"/>
    <xf numFmtId="0" fontId="8" fillId="0" borderId="10" xfId="0" applyFont="1" applyBorder="1"/>
    <xf numFmtId="0" fontId="4" fillId="0" borderId="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7" fillId="0" borderId="12" xfId="0" applyFont="1" applyBorder="1"/>
    <xf numFmtId="0" fontId="21" fillId="0" borderId="1" xfId="0" applyFont="1" applyBorder="1"/>
    <xf numFmtId="0" fontId="21" fillId="0" borderId="6" xfId="0" applyFont="1" applyBorder="1"/>
    <xf numFmtId="0" fontId="21" fillId="0" borderId="17" xfId="0" applyFont="1" applyBorder="1"/>
    <xf numFmtId="0" fontId="21" fillId="0" borderId="13" xfId="0" applyFont="1" applyBorder="1"/>
    <xf numFmtId="0" fontId="21" fillId="0" borderId="5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/>
    <xf numFmtId="0" fontId="7" fillId="0" borderId="9" xfId="0" applyFont="1" applyBorder="1"/>
    <xf numFmtId="0" fontId="7" fillId="0" borderId="15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7" fillId="2" borderId="7" xfId="0" applyFont="1" applyFill="1" applyBorder="1"/>
    <xf numFmtId="0" fontId="21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/>
    <xf numFmtId="0" fontId="21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5" fillId="0" borderId="0" xfId="0" applyFont="1"/>
    <xf numFmtId="0" fontId="24" fillId="0" borderId="6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3" borderId="0" xfId="0" applyFill="1"/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3" borderId="0" xfId="0" applyFont="1" applyFill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35" fillId="3" borderId="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3" fontId="36" fillId="0" borderId="6" xfId="0" applyNumberFormat="1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0" fontId="30" fillId="3" borderId="7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35" fillId="3" borderId="5" xfId="0" applyFont="1" applyFill="1" applyBorder="1" applyAlignment="1">
      <alignment horizontal="center" vertical="center"/>
    </xf>
    <xf numFmtId="3" fontId="37" fillId="3" borderId="5" xfId="0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2" fillId="3" borderId="7" xfId="0" applyFont="1" applyFill="1" applyBorder="1"/>
    <xf numFmtId="3" fontId="37" fillId="3" borderId="13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right"/>
    </xf>
    <xf numFmtId="0" fontId="36" fillId="0" borderId="6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3" fontId="37" fillId="3" borderId="30" xfId="0" applyNumberFormat="1" applyFont="1" applyFill="1" applyBorder="1" applyAlignment="1">
      <alignment horizontal="center" vertical="center"/>
    </xf>
    <xf numFmtId="3" fontId="36" fillId="3" borderId="30" xfId="0" applyNumberFormat="1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3" fontId="36" fillId="3" borderId="31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3" fontId="36" fillId="3" borderId="5" xfId="0" applyNumberFormat="1" applyFont="1" applyFill="1" applyBorder="1" applyAlignment="1">
      <alignment horizontal="center" vertical="center"/>
    </xf>
    <xf numFmtId="0" fontId="26" fillId="3" borderId="5" xfId="0" applyFont="1" applyFill="1" applyBorder="1"/>
    <xf numFmtId="3" fontId="18" fillId="3" borderId="5" xfId="0" applyNumberFormat="1" applyFont="1" applyFill="1" applyBorder="1" applyAlignment="1">
      <alignment horizontal="center"/>
    </xf>
    <xf numFmtId="0" fontId="18" fillId="0" borderId="5" xfId="0" applyFont="1" applyBorder="1"/>
    <xf numFmtId="0" fontId="26" fillId="0" borderId="5" xfId="0" applyFont="1" applyBorder="1"/>
    <xf numFmtId="0" fontId="18" fillId="0" borderId="7" xfId="0" applyFont="1" applyBorder="1"/>
    <xf numFmtId="3" fontId="18" fillId="3" borderId="13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6" xfId="0" applyFont="1" applyBorder="1" applyAlignment="1">
      <alignment horizontal="right"/>
    </xf>
    <xf numFmtId="0" fontId="4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3" fontId="24" fillId="3" borderId="3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3" fontId="24" fillId="3" borderId="31" xfId="0" applyNumberFormat="1" applyFont="1" applyFill="1" applyBorder="1" applyAlignment="1">
      <alignment horizontal="center" vertical="center"/>
    </xf>
    <xf numFmtId="164" fontId="36" fillId="0" borderId="13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/>
    </xf>
    <xf numFmtId="164" fontId="36" fillId="0" borderId="5" xfId="0" applyNumberFormat="1" applyFont="1" applyBorder="1" applyAlignment="1">
      <alignment horizontal="right" vertical="center" wrapText="1"/>
    </xf>
    <xf numFmtId="0" fontId="24" fillId="3" borderId="30" xfId="0" applyFont="1" applyFill="1" applyBorder="1" applyAlignment="1">
      <alignment horizontal="center" vertical="center"/>
    </xf>
    <xf numFmtId="0" fontId="4" fillId="3" borderId="12" xfId="0" applyFont="1" applyFill="1" applyBorder="1"/>
    <xf numFmtId="0" fontId="24" fillId="3" borderId="31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2" fillId="0" borderId="6" xfId="0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right" vertical="center" wrapText="1"/>
    </xf>
    <xf numFmtId="0" fontId="30" fillId="0" borderId="7" xfId="0" applyFont="1" applyBorder="1" applyAlignment="1">
      <alignment horizontal="center" vertical="center"/>
    </xf>
    <xf numFmtId="0" fontId="4" fillId="0" borderId="7" xfId="0" applyFont="1" applyBorder="1"/>
    <xf numFmtId="0" fontId="2" fillId="0" borderId="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" fillId="3" borderId="0" xfId="0" applyFont="1" applyFill="1"/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3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40" fillId="0" borderId="14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1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18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7" fillId="0" borderId="31" xfId="0" applyFont="1" applyBorder="1"/>
    <xf numFmtId="0" fontId="7" fillId="0" borderId="34" xfId="0" applyFont="1" applyBorder="1"/>
    <xf numFmtId="0" fontId="0" fillId="0" borderId="34" xfId="0" applyBorder="1"/>
    <xf numFmtId="0" fontId="7" fillId="3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3" fillId="0" borderId="32" xfId="0" applyFont="1" applyBorder="1"/>
    <xf numFmtId="0" fontId="28" fillId="0" borderId="31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8" xfId="0" applyFont="1" applyFill="1" applyBorder="1"/>
    <xf numFmtId="0" fontId="17" fillId="3" borderId="18" xfId="0" applyFont="1" applyFill="1" applyBorder="1"/>
    <xf numFmtId="0" fontId="2" fillId="3" borderId="19" xfId="0" applyFont="1" applyFill="1" applyBorder="1"/>
    <xf numFmtId="0" fontId="1" fillId="0" borderId="4" xfId="0" applyFont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3" fillId="0" borderId="7" xfId="0" applyFont="1" applyBorder="1"/>
    <xf numFmtId="0" fontId="43" fillId="0" borderId="5" xfId="0" applyFont="1" applyBorder="1" applyAlignment="1">
      <alignment horizontal="center" vertical="center"/>
    </xf>
    <xf numFmtId="0" fontId="43" fillId="0" borderId="12" xfId="0" applyFont="1" applyBorder="1"/>
    <xf numFmtId="0" fontId="43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7" xfId="0" applyFont="1" applyBorder="1"/>
    <xf numFmtId="164" fontId="36" fillId="0" borderId="0" xfId="0" applyNumberFormat="1" applyFont="1" applyAlignment="1">
      <alignment horizontal="right" vertical="center" wrapText="1"/>
    </xf>
    <xf numFmtId="0" fontId="41" fillId="0" borderId="14" xfId="0" applyFont="1" applyBorder="1"/>
    <xf numFmtId="0" fontId="7" fillId="0" borderId="33" xfId="0" applyFont="1" applyBorder="1"/>
    <xf numFmtId="0" fontId="0" fillId="0" borderId="19" xfId="0" applyBorder="1"/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"/>
  <sheetViews>
    <sheetView topLeftCell="A76" zoomScale="88" zoomScaleNormal="88" workbookViewId="0">
      <selection activeCell="Q48" sqref="A44:Q48"/>
    </sheetView>
  </sheetViews>
  <sheetFormatPr defaultRowHeight="12.75" x14ac:dyDescent="0.2"/>
  <cols>
    <col min="1" max="1" width="3" customWidth="1"/>
    <col min="2" max="2" width="39" customWidth="1"/>
    <col min="4" max="4" width="6.28515625" customWidth="1"/>
    <col min="5" max="5" width="8.5703125" customWidth="1"/>
    <col min="6" max="7" width="7.28515625" customWidth="1"/>
    <col min="8" max="8" width="7.85546875" customWidth="1"/>
    <col min="9" max="9" width="7.7109375" customWidth="1"/>
    <col min="10" max="11" width="7.28515625" customWidth="1"/>
    <col min="12" max="12" width="7.85546875" customWidth="1"/>
    <col min="13" max="13" width="7.7109375" customWidth="1"/>
  </cols>
  <sheetData>
    <row r="1" spans="1:19" ht="20.25" x14ac:dyDescent="0.3">
      <c r="B1" s="26" t="s">
        <v>149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9" ht="12.75" customHeight="1" x14ac:dyDescent="0.3">
      <c r="B2" s="25"/>
    </row>
    <row r="4" spans="1:19" x14ac:dyDescent="0.2">
      <c r="B4" s="24" t="s">
        <v>150</v>
      </c>
    </row>
    <row r="5" spans="1:19" x14ac:dyDescent="0.2">
      <c r="B5" s="24" t="s">
        <v>151</v>
      </c>
    </row>
    <row r="6" spans="1:19" x14ac:dyDescent="0.2">
      <c r="B6" s="24" t="s">
        <v>152</v>
      </c>
    </row>
    <row r="7" spans="1:19" ht="13.5" thickBot="1" x14ac:dyDescent="0.25">
      <c r="B7" s="24"/>
    </row>
    <row r="8" spans="1:19" ht="18.75" thickBot="1" x14ac:dyDescent="0.3">
      <c r="A8" s="19"/>
      <c r="B8" s="22" t="s">
        <v>56</v>
      </c>
      <c r="C8" s="20"/>
      <c r="D8" s="20"/>
      <c r="E8" s="20"/>
      <c r="F8" s="23" t="s">
        <v>89</v>
      </c>
      <c r="G8" s="65"/>
      <c r="H8" s="65"/>
      <c r="I8" s="21"/>
      <c r="J8" s="23" t="s">
        <v>90</v>
      </c>
      <c r="K8" s="65"/>
      <c r="L8" s="65"/>
      <c r="M8" s="21"/>
      <c r="N8" s="23" t="s">
        <v>153</v>
      </c>
      <c r="O8" s="65"/>
      <c r="P8" s="65"/>
      <c r="Q8" s="21"/>
    </row>
    <row r="9" spans="1:19" x14ac:dyDescent="0.2">
      <c r="A9" s="5" t="s">
        <v>0</v>
      </c>
      <c r="B9" s="5" t="s">
        <v>2</v>
      </c>
      <c r="C9" s="8" t="s">
        <v>24</v>
      </c>
      <c r="D9" s="8" t="s">
        <v>17</v>
      </c>
      <c r="E9" s="8" t="s">
        <v>3</v>
      </c>
      <c r="F9" s="8" t="s">
        <v>18</v>
      </c>
      <c r="G9" s="8" t="s">
        <v>18</v>
      </c>
      <c r="H9" s="8" t="s">
        <v>85</v>
      </c>
      <c r="I9" s="9" t="s">
        <v>85</v>
      </c>
      <c r="J9" s="8" t="s">
        <v>18</v>
      </c>
      <c r="K9" s="8" t="s">
        <v>18</v>
      </c>
      <c r="L9" s="8" t="s">
        <v>85</v>
      </c>
      <c r="M9" s="9" t="s">
        <v>85</v>
      </c>
      <c r="N9" s="8" t="s">
        <v>18</v>
      </c>
      <c r="O9" s="8" t="s">
        <v>18</v>
      </c>
      <c r="P9" s="8" t="s">
        <v>85</v>
      </c>
      <c r="Q9" s="9" t="s">
        <v>85</v>
      </c>
    </row>
    <row r="10" spans="1:19" x14ac:dyDescent="0.2">
      <c r="A10" s="6"/>
      <c r="B10" s="6"/>
      <c r="C10" s="9" t="s">
        <v>25</v>
      </c>
      <c r="D10" s="9" t="s">
        <v>26</v>
      </c>
      <c r="E10" s="9"/>
      <c r="F10" s="9" t="s">
        <v>87</v>
      </c>
      <c r="G10" s="9" t="s">
        <v>87</v>
      </c>
      <c r="H10" s="9" t="s">
        <v>20</v>
      </c>
      <c r="I10" s="9" t="s">
        <v>23</v>
      </c>
      <c r="J10" s="9" t="s">
        <v>87</v>
      </c>
      <c r="K10" s="9" t="s">
        <v>87</v>
      </c>
      <c r="L10" s="9" t="s">
        <v>20</v>
      </c>
      <c r="M10" s="9" t="s">
        <v>23</v>
      </c>
      <c r="N10" s="9" t="s">
        <v>87</v>
      </c>
      <c r="O10" s="9" t="s">
        <v>87</v>
      </c>
      <c r="P10" s="9" t="s">
        <v>20</v>
      </c>
      <c r="Q10" s="9" t="s">
        <v>23</v>
      </c>
    </row>
    <row r="11" spans="1:19" ht="13.5" thickBot="1" x14ac:dyDescent="0.25">
      <c r="A11" s="7"/>
      <c r="B11" s="7"/>
      <c r="C11" s="66"/>
      <c r="D11" s="66"/>
      <c r="E11" s="66"/>
      <c r="F11" s="66" t="s">
        <v>20</v>
      </c>
      <c r="G11" s="66" t="s">
        <v>23</v>
      </c>
      <c r="H11" s="66" t="s">
        <v>86</v>
      </c>
      <c r="I11" s="9" t="s">
        <v>86</v>
      </c>
      <c r="J11" s="66" t="s">
        <v>20</v>
      </c>
      <c r="K11" s="66" t="s">
        <v>23</v>
      </c>
      <c r="L11" s="66" t="s">
        <v>86</v>
      </c>
      <c r="M11" s="9" t="s">
        <v>86</v>
      </c>
      <c r="N11" s="66" t="s">
        <v>20</v>
      </c>
      <c r="O11" s="66" t="s">
        <v>23</v>
      </c>
      <c r="P11" s="66" t="s">
        <v>86</v>
      </c>
      <c r="Q11" s="9" t="s">
        <v>86</v>
      </c>
    </row>
    <row r="12" spans="1:19" ht="8.25" customHeight="1" thickBot="1" x14ac:dyDescent="0.25">
      <c r="A12" s="67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10</v>
      </c>
      <c r="O12" s="68">
        <v>11</v>
      </c>
      <c r="P12" s="68">
        <v>12</v>
      </c>
      <c r="Q12" s="68">
        <v>13</v>
      </c>
    </row>
    <row r="13" spans="1:19" x14ac:dyDescent="0.2">
      <c r="A13" s="76" t="s">
        <v>1</v>
      </c>
      <c r="B13" s="79" t="s">
        <v>102</v>
      </c>
      <c r="C13" s="72" t="s">
        <v>16</v>
      </c>
      <c r="D13" s="90" t="s">
        <v>58</v>
      </c>
      <c r="E13" s="84">
        <v>10</v>
      </c>
      <c r="F13" s="99">
        <v>0.5</v>
      </c>
      <c r="G13" s="99">
        <v>0.54</v>
      </c>
      <c r="H13" s="60">
        <v>5</v>
      </c>
      <c r="I13" s="60">
        <v>5.35</v>
      </c>
      <c r="J13" s="59"/>
      <c r="K13" s="59"/>
      <c r="L13" s="60"/>
      <c r="M13" s="60"/>
      <c r="N13" s="99"/>
      <c r="O13" s="99"/>
      <c r="P13" s="95"/>
      <c r="Q13" s="95"/>
      <c r="R13" s="17"/>
      <c r="S13" s="17"/>
    </row>
    <row r="14" spans="1:19" x14ac:dyDescent="0.2">
      <c r="A14" s="56" t="s">
        <v>4</v>
      </c>
      <c r="B14" s="79" t="s">
        <v>103</v>
      </c>
      <c r="C14" s="73" t="s">
        <v>16</v>
      </c>
      <c r="D14" s="91" t="s">
        <v>58</v>
      </c>
      <c r="E14" s="85">
        <v>110</v>
      </c>
      <c r="F14" s="99">
        <v>1.8</v>
      </c>
      <c r="G14" s="99">
        <v>1.93</v>
      </c>
      <c r="H14" s="60">
        <v>198</v>
      </c>
      <c r="I14" s="60">
        <v>211.86</v>
      </c>
      <c r="J14" s="58"/>
      <c r="K14" s="58"/>
      <c r="L14" s="54"/>
      <c r="M14" s="54"/>
      <c r="N14" s="97"/>
      <c r="O14" s="97"/>
      <c r="P14" s="96"/>
      <c r="Q14" s="96"/>
      <c r="R14" s="17"/>
      <c r="S14" s="17"/>
    </row>
    <row r="15" spans="1:19" x14ac:dyDescent="0.2">
      <c r="A15" s="76" t="s">
        <v>5</v>
      </c>
      <c r="B15" s="79" t="s">
        <v>104</v>
      </c>
      <c r="C15" s="73" t="s">
        <v>16</v>
      </c>
      <c r="D15" s="91" t="s">
        <v>58</v>
      </c>
      <c r="E15" s="86">
        <v>90</v>
      </c>
      <c r="F15" s="97">
        <v>1.8</v>
      </c>
      <c r="G15" s="97">
        <v>1.93</v>
      </c>
      <c r="H15" s="56">
        <v>162</v>
      </c>
      <c r="I15" s="56">
        <v>173.34</v>
      </c>
      <c r="J15" s="55"/>
      <c r="K15" s="55"/>
      <c r="L15" s="56"/>
      <c r="M15" s="56"/>
      <c r="N15" s="97"/>
      <c r="O15" s="97"/>
      <c r="P15" s="96"/>
      <c r="Q15" s="96"/>
      <c r="R15" s="17"/>
      <c r="S15" s="17"/>
    </row>
    <row r="16" spans="1:19" x14ac:dyDescent="0.2">
      <c r="A16" s="56" t="s">
        <v>6</v>
      </c>
      <c r="B16" s="79" t="s">
        <v>105</v>
      </c>
      <c r="C16" s="73" t="s">
        <v>16</v>
      </c>
      <c r="D16" s="91" t="s">
        <v>58</v>
      </c>
      <c r="E16" s="85">
        <v>60</v>
      </c>
      <c r="F16" s="97">
        <v>1.8</v>
      </c>
      <c r="G16" s="97">
        <v>1.93</v>
      </c>
      <c r="H16" s="54">
        <v>108</v>
      </c>
      <c r="I16" s="54">
        <v>115.56</v>
      </c>
      <c r="J16" s="55"/>
      <c r="K16" s="55"/>
      <c r="L16" s="56"/>
      <c r="M16" s="56"/>
      <c r="N16" s="96"/>
      <c r="O16" s="96"/>
      <c r="P16" s="96"/>
      <c r="Q16" s="96"/>
      <c r="R16" s="17"/>
      <c r="S16" s="17"/>
    </row>
    <row r="17" spans="1:19" x14ac:dyDescent="0.2">
      <c r="A17" s="76" t="s">
        <v>7</v>
      </c>
      <c r="B17" s="79" t="s">
        <v>155</v>
      </c>
      <c r="C17" s="73" t="s">
        <v>16</v>
      </c>
      <c r="D17" s="91" t="s">
        <v>58</v>
      </c>
      <c r="E17" s="85">
        <v>25</v>
      </c>
      <c r="F17" s="97">
        <v>3.42</v>
      </c>
      <c r="G17" s="97">
        <v>3.66</v>
      </c>
      <c r="H17" s="54">
        <v>85.5</v>
      </c>
      <c r="I17" s="54">
        <v>91.49</v>
      </c>
      <c r="J17" s="55"/>
      <c r="K17" s="55"/>
      <c r="L17" s="56"/>
      <c r="M17" s="56"/>
      <c r="N17" s="96">
        <v>3.47</v>
      </c>
      <c r="O17" s="96">
        <v>3.71</v>
      </c>
      <c r="P17" s="96">
        <v>86.75</v>
      </c>
      <c r="Q17" s="96">
        <v>92.82</v>
      </c>
      <c r="R17" s="17"/>
      <c r="S17" s="17"/>
    </row>
    <row r="18" spans="1:19" x14ac:dyDescent="0.2">
      <c r="A18" s="56" t="s">
        <v>8</v>
      </c>
      <c r="B18" s="79" t="s">
        <v>106</v>
      </c>
      <c r="C18" s="73" t="s">
        <v>107</v>
      </c>
      <c r="D18" s="91" t="s">
        <v>108</v>
      </c>
      <c r="E18" s="86">
        <v>12</v>
      </c>
      <c r="F18" s="97">
        <v>53.2</v>
      </c>
      <c r="G18" s="97">
        <v>56.92</v>
      </c>
      <c r="H18" s="54">
        <v>638.4</v>
      </c>
      <c r="I18" s="54">
        <v>683.09</v>
      </c>
      <c r="J18" s="97" t="s">
        <v>88</v>
      </c>
      <c r="K18" s="97" t="s">
        <v>88</v>
      </c>
      <c r="L18" s="97" t="s">
        <v>88</v>
      </c>
      <c r="M18" s="97" t="s">
        <v>88</v>
      </c>
      <c r="N18" s="96">
        <v>60</v>
      </c>
      <c r="O18" s="96">
        <v>64.2</v>
      </c>
      <c r="P18" s="96">
        <v>720</v>
      </c>
      <c r="Q18" s="96">
        <v>770.4</v>
      </c>
      <c r="R18" s="17"/>
      <c r="S18" s="17"/>
    </row>
    <row r="19" spans="1:19" x14ac:dyDescent="0.2">
      <c r="A19" s="76" t="s">
        <v>9</v>
      </c>
      <c r="B19" s="79" t="s">
        <v>109</v>
      </c>
      <c r="C19" s="73" t="s">
        <v>110</v>
      </c>
      <c r="D19" s="91" t="s">
        <v>111</v>
      </c>
      <c r="E19" s="86">
        <v>11</v>
      </c>
      <c r="F19" s="104">
        <v>3.69</v>
      </c>
      <c r="G19" s="104">
        <v>3.95</v>
      </c>
      <c r="H19" s="69">
        <v>40.590000000000003</v>
      </c>
      <c r="I19" s="69">
        <v>43.43</v>
      </c>
      <c r="J19" s="69"/>
      <c r="K19" s="69"/>
      <c r="L19" s="69"/>
      <c r="M19" s="69"/>
      <c r="N19" s="69"/>
      <c r="O19" s="69"/>
      <c r="P19" s="69"/>
      <c r="Q19" s="69"/>
      <c r="R19" s="17"/>
      <c r="S19" s="17"/>
    </row>
    <row r="20" spans="1:19" x14ac:dyDescent="0.2">
      <c r="A20" s="56" t="s">
        <v>10</v>
      </c>
      <c r="B20" s="79" t="s">
        <v>112</v>
      </c>
      <c r="C20" s="73" t="s">
        <v>110</v>
      </c>
      <c r="D20" s="91" t="s">
        <v>111</v>
      </c>
      <c r="E20" s="86">
        <v>17</v>
      </c>
      <c r="F20" s="97">
        <v>3.69</v>
      </c>
      <c r="G20" s="97">
        <v>3.95</v>
      </c>
      <c r="H20" s="54">
        <v>62.73</v>
      </c>
      <c r="I20" s="54">
        <v>67.12</v>
      </c>
      <c r="J20" s="96"/>
      <c r="K20" s="96"/>
      <c r="L20" s="96"/>
      <c r="M20" s="96"/>
      <c r="N20" s="96"/>
      <c r="O20" s="96"/>
      <c r="P20" s="96"/>
      <c r="Q20" s="96"/>
      <c r="R20" s="17"/>
      <c r="S20" s="17"/>
    </row>
    <row r="21" spans="1:19" x14ac:dyDescent="0.2">
      <c r="A21" s="64" t="s">
        <v>11</v>
      </c>
      <c r="B21" s="80" t="s">
        <v>113</v>
      </c>
      <c r="C21" s="74" t="s">
        <v>110</v>
      </c>
      <c r="D21" s="92" t="s">
        <v>111</v>
      </c>
      <c r="E21" s="87">
        <v>17</v>
      </c>
      <c r="F21" s="104">
        <v>3.69</v>
      </c>
      <c r="G21" s="104">
        <v>3.95</v>
      </c>
      <c r="H21" s="61">
        <v>62.73</v>
      </c>
      <c r="I21" s="61">
        <v>67.12</v>
      </c>
      <c r="J21" s="100"/>
      <c r="K21" s="100"/>
      <c r="L21" s="100"/>
      <c r="M21" s="100"/>
      <c r="N21" s="100"/>
      <c r="O21" s="100"/>
      <c r="P21" s="100"/>
      <c r="Q21" s="100"/>
      <c r="R21" s="17"/>
      <c r="S21" s="17"/>
    </row>
    <row r="22" spans="1:19" x14ac:dyDescent="0.2">
      <c r="A22" s="56" t="s">
        <v>12</v>
      </c>
      <c r="B22" s="81" t="s">
        <v>114</v>
      </c>
      <c r="C22" s="73" t="s">
        <v>110</v>
      </c>
      <c r="D22" s="93" t="s">
        <v>111</v>
      </c>
      <c r="E22" s="88">
        <v>18</v>
      </c>
      <c r="F22" s="105">
        <v>3.69</v>
      </c>
      <c r="G22" s="105">
        <v>3.95</v>
      </c>
      <c r="H22" s="102">
        <v>66.42</v>
      </c>
      <c r="I22" s="102">
        <v>71.069999999999993</v>
      </c>
      <c r="J22" s="101"/>
      <c r="K22" s="101"/>
      <c r="L22" s="101"/>
      <c r="M22" s="96"/>
      <c r="N22" s="101"/>
      <c r="O22" s="101"/>
      <c r="P22" s="101"/>
      <c r="Q22" s="96"/>
      <c r="R22" s="17"/>
      <c r="S22" s="17"/>
    </row>
    <row r="23" spans="1:19" x14ac:dyDescent="0.2">
      <c r="A23" s="62" t="s">
        <v>13</v>
      </c>
      <c r="B23" s="82" t="s">
        <v>115</v>
      </c>
      <c r="C23" s="72" t="s">
        <v>16</v>
      </c>
      <c r="D23" s="90" t="s">
        <v>58</v>
      </c>
      <c r="E23" s="84">
        <v>35</v>
      </c>
      <c r="F23" s="106">
        <v>4.25</v>
      </c>
      <c r="G23" s="106">
        <v>4.55</v>
      </c>
      <c r="H23" s="63">
        <v>148.75</v>
      </c>
      <c r="I23" s="63">
        <v>159.16</v>
      </c>
      <c r="J23" s="98"/>
      <c r="K23" s="98"/>
      <c r="L23" s="98"/>
      <c r="M23" s="99"/>
      <c r="N23" s="98"/>
      <c r="O23" s="98"/>
      <c r="P23" s="98"/>
      <c r="Q23" s="99"/>
      <c r="R23" s="17"/>
      <c r="S23" s="17"/>
    </row>
    <row r="24" spans="1:19" x14ac:dyDescent="0.2">
      <c r="A24" s="56" t="s">
        <v>14</v>
      </c>
      <c r="B24" s="79" t="s">
        <v>116</v>
      </c>
      <c r="C24" s="73" t="s">
        <v>16</v>
      </c>
      <c r="D24" s="91" t="s">
        <v>58</v>
      </c>
      <c r="E24" s="85">
        <v>400</v>
      </c>
      <c r="F24" s="99">
        <v>7.0000000000000007E-2</v>
      </c>
      <c r="G24" s="99">
        <v>7.0000000000000007E-2</v>
      </c>
      <c r="H24" s="60">
        <v>28</v>
      </c>
      <c r="I24" s="60">
        <v>29.96</v>
      </c>
      <c r="J24" s="99"/>
      <c r="K24" s="99"/>
      <c r="L24" s="95"/>
      <c r="M24" s="95"/>
      <c r="N24" s="95"/>
      <c r="O24" s="95"/>
      <c r="P24" s="95"/>
      <c r="Q24" s="95"/>
      <c r="R24" s="17"/>
      <c r="S24" s="17"/>
    </row>
    <row r="25" spans="1:19" x14ac:dyDescent="0.2">
      <c r="A25" s="76" t="s">
        <v>15</v>
      </c>
      <c r="B25" s="79" t="s">
        <v>117</v>
      </c>
      <c r="C25" s="73" t="s">
        <v>107</v>
      </c>
      <c r="D25" s="91" t="s">
        <v>108</v>
      </c>
      <c r="E25" s="85">
        <v>4</v>
      </c>
      <c r="F25" s="96">
        <v>91</v>
      </c>
      <c r="G25" s="96">
        <v>97.37</v>
      </c>
      <c r="H25" s="54">
        <v>364</v>
      </c>
      <c r="I25" s="54">
        <v>389.48</v>
      </c>
      <c r="J25" s="97" t="s">
        <v>88</v>
      </c>
      <c r="K25" s="97" t="s">
        <v>88</v>
      </c>
      <c r="L25" s="97" t="s">
        <v>88</v>
      </c>
      <c r="M25" s="97" t="s">
        <v>88</v>
      </c>
      <c r="N25" s="97">
        <v>82</v>
      </c>
      <c r="O25" s="97">
        <v>87.74</v>
      </c>
      <c r="P25" s="96">
        <v>328</v>
      </c>
      <c r="Q25" s="96">
        <v>350.96</v>
      </c>
      <c r="R25" s="17"/>
      <c r="S25" s="17"/>
    </row>
    <row r="26" spans="1:19" x14ac:dyDescent="0.2">
      <c r="A26" s="76" t="s">
        <v>28</v>
      </c>
      <c r="B26" s="79" t="s">
        <v>118</v>
      </c>
      <c r="C26" s="73" t="s">
        <v>107</v>
      </c>
      <c r="D26" s="91" t="s">
        <v>108</v>
      </c>
      <c r="E26" s="86">
        <v>8</v>
      </c>
      <c r="F26" s="96">
        <v>257.8</v>
      </c>
      <c r="G26" s="96">
        <v>275.85000000000002</v>
      </c>
      <c r="H26" s="54">
        <v>2062.4</v>
      </c>
      <c r="I26" s="54">
        <v>2206.77</v>
      </c>
      <c r="J26" s="97" t="s">
        <v>88</v>
      </c>
      <c r="K26" s="97" t="s">
        <v>88</v>
      </c>
      <c r="L26" s="97" t="s">
        <v>88</v>
      </c>
      <c r="M26" s="97" t="s">
        <v>88</v>
      </c>
      <c r="N26" s="97">
        <v>232.04</v>
      </c>
      <c r="O26" s="97">
        <v>248.28</v>
      </c>
      <c r="P26" s="96">
        <v>1856.32</v>
      </c>
      <c r="Q26" s="96">
        <v>1986.26</v>
      </c>
      <c r="R26" s="17"/>
      <c r="S26" s="17"/>
    </row>
    <row r="27" spans="1:19" x14ac:dyDescent="0.2">
      <c r="A27" s="76" t="s">
        <v>29</v>
      </c>
      <c r="B27" s="79" t="s">
        <v>119</v>
      </c>
      <c r="C27" s="73" t="s">
        <v>107</v>
      </c>
      <c r="D27" s="91" t="s">
        <v>108</v>
      </c>
      <c r="E27" s="86">
        <v>27</v>
      </c>
      <c r="F27" s="69">
        <v>224</v>
      </c>
      <c r="G27" s="69">
        <v>239.68</v>
      </c>
      <c r="H27" s="69">
        <v>6048</v>
      </c>
      <c r="I27" s="69">
        <v>6471.36</v>
      </c>
      <c r="J27" s="97" t="s">
        <v>88</v>
      </c>
      <c r="K27" s="97" t="s">
        <v>88</v>
      </c>
      <c r="L27" s="97" t="s">
        <v>88</v>
      </c>
      <c r="M27" s="97" t="s">
        <v>88</v>
      </c>
      <c r="N27" s="104">
        <v>201.6</v>
      </c>
      <c r="O27" s="104">
        <v>215.71</v>
      </c>
      <c r="P27" s="69">
        <v>5443.2</v>
      </c>
      <c r="Q27" s="69">
        <v>5824.22</v>
      </c>
      <c r="R27" s="17"/>
      <c r="S27" s="17"/>
    </row>
    <row r="28" spans="1:19" x14ac:dyDescent="0.2">
      <c r="A28" s="76" t="s">
        <v>30</v>
      </c>
      <c r="B28" s="79" t="s">
        <v>120</v>
      </c>
      <c r="C28" s="73" t="s">
        <v>16</v>
      </c>
      <c r="D28" s="91" t="s">
        <v>58</v>
      </c>
      <c r="E28" s="86">
        <v>5</v>
      </c>
      <c r="F28" s="69"/>
      <c r="G28" s="69"/>
      <c r="H28" s="69"/>
      <c r="I28" s="69"/>
      <c r="J28" s="104">
        <v>31.5</v>
      </c>
      <c r="K28" s="104">
        <v>33.71</v>
      </c>
      <c r="L28" s="69">
        <v>31.5</v>
      </c>
      <c r="M28" s="69">
        <v>33.71</v>
      </c>
      <c r="N28" s="69">
        <v>36.81</v>
      </c>
      <c r="O28" s="69">
        <v>39.39</v>
      </c>
      <c r="P28" s="69">
        <v>184.05</v>
      </c>
      <c r="Q28" s="69">
        <v>196.93</v>
      </c>
      <c r="R28" s="17"/>
      <c r="S28" s="17"/>
    </row>
    <row r="29" spans="1:19" x14ac:dyDescent="0.2">
      <c r="A29" s="76" t="s">
        <v>31</v>
      </c>
      <c r="B29" s="79" t="s">
        <v>121</v>
      </c>
      <c r="C29" s="73" t="s">
        <v>110</v>
      </c>
      <c r="D29" s="91" t="s">
        <v>111</v>
      </c>
      <c r="E29" s="86">
        <v>3</v>
      </c>
      <c r="F29" s="69">
        <v>18</v>
      </c>
      <c r="G29" s="69">
        <v>19.260000000000002</v>
      </c>
      <c r="H29" s="69">
        <v>54</v>
      </c>
      <c r="I29" s="69">
        <v>57.78</v>
      </c>
      <c r="J29" s="104">
        <v>8.61</v>
      </c>
      <c r="K29" s="104">
        <v>9.2100000000000009</v>
      </c>
      <c r="L29" s="69">
        <v>25.83</v>
      </c>
      <c r="M29" s="69">
        <v>27.64</v>
      </c>
      <c r="N29" s="69">
        <v>16.2</v>
      </c>
      <c r="O29" s="69">
        <v>17.329999999999998</v>
      </c>
      <c r="P29" s="69">
        <v>48.6</v>
      </c>
      <c r="Q29" s="69">
        <v>52</v>
      </c>
      <c r="R29" s="17"/>
      <c r="S29" s="17"/>
    </row>
    <row r="30" spans="1:19" x14ac:dyDescent="0.2">
      <c r="A30" s="56" t="s">
        <v>32</v>
      </c>
      <c r="B30" s="79" t="s">
        <v>122</v>
      </c>
      <c r="C30" s="73" t="s">
        <v>16</v>
      </c>
      <c r="D30" s="91" t="s">
        <v>58</v>
      </c>
      <c r="E30" s="85">
        <v>3</v>
      </c>
      <c r="F30" s="104">
        <v>13</v>
      </c>
      <c r="G30" s="104">
        <v>13.91</v>
      </c>
      <c r="H30" s="69">
        <v>39</v>
      </c>
      <c r="I30" s="69">
        <v>41.73</v>
      </c>
      <c r="J30" s="69"/>
      <c r="K30" s="69"/>
      <c r="L30" s="69"/>
      <c r="M30" s="69"/>
      <c r="N30" s="69"/>
      <c r="O30" s="69"/>
      <c r="P30" s="69"/>
      <c r="Q30" s="69"/>
      <c r="R30" s="17"/>
      <c r="S30" s="17"/>
    </row>
    <row r="31" spans="1:19" x14ac:dyDescent="0.2">
      <c r="A31" s="56" t="s">
        <v>33</v>
      </c>
      <c r="B31" s="79" t="s">
        <v>123</v>
      </c>
      <c r="C31" s="73" t="s">
        <v>16</v>
      </c>
      <c r="D31" s="91" t="s">
        <v>58</v>
      </c>
      <c r="E31" s="85">
        <v>30</v>
      </c>
      <c r="F31" s="69"/>
      <c r="G31" s="69"/>
      <c r="H31" s="69"/>
      <c r="I31" s="69"/>
      <c r="J31" s="104">
        <v>5.36</v>
      </c>
      <c r="K31" s="104">
        <v>5.74</v>
      </c>
      <c r="L31" s="69">
        <v>160.80000000000001</v>
      </c>
      <c r="M31" s="69">
        <v>172.2</v>
      </c>
      <c r="N31" s="69">
        <v>12.95</v>
      </c>
      <c r="O31" s="69">
        <v>13.86</v>
      </c>
      <c r="P31" s="69">
        <v>388.5</v>
      </c>
      <c r="Q31" s="69">
        <v>415.7</v>
      </c>
      <c r="R31" s="17"/>
      <c r="S31" s="17"/>
    </row>
    <row r="32" spans="1:19" x14ac:dyDescent="0.2">
      <c r="A32" s="56" t="s">
        <v>34</v>
      </c>
      <c r="B32" s="79" t="s">
        <v>124</v>
      </c>
      <c r="C32" s="73" t="s">
        <v>107</v>
      </c>
      <c r="D32" s="91" t="s">
        <v>108</v>
      </c>
      <c r="E32" s="85">
        <v>16</v>
      </c>
      <c r="F32" s="69">
        <v>43.75</v>
      </c>
      <c r="G32" s="69">
        <v>46.81</v>
      </c>
      <c r="H32" s="69">
        <v>700</v>
      </c>
      <c r="I32" s="69">
        <v>749</v>
      </c>
      <c r="J32" s="97" t="s">
        <v>88</v>
      </c>
      <c r="K32" s="97" t="s">
        <v>88</v>
      </c>
      <c r="L32" s="97" t="s">
        <v>88</v>
      </c>
      <c r="M32" s="97" t="s">
        <v>88</v>
      </c>
      <c r="N32" s="104">
        <v>40</v>
      </c>
      <c r="O32" s="104">
        <v>42.8</v>
      </c>
      <c r="P32" s="69">
        <v>640</v>
      </c>
      <c r="Q32" s="69">
        <v>684.8</v>
      </c>
      <c r="R32" s="17"/>
      <c r="S32" s="17"/>
    </row>
    <row r="33" spans="1:19" x14ac:dyDescent="0.2">
      <c r="A33" s="77" t="s">
        <v>35</v>
      </c>
      <c r="B33" s="83" t="s">
        <v>125</v>
      </c>
      <c r="C33" s="75" t="s">
        <v>107</v>
      </c>
      <c r="D33" s="94" t="s">
        <v>108</v>
      </c>
      <c r="E33" s="89">
        <v>1</v>
      </c>
      <c r="F33" s="69">
        <v>45</v>
      </c>
      <c r="G33" s="69">
        <v>48.15</v>
      </c>
      <c r="H33" s="69">
        <v>45</v>
      </c>
      <c r="I33" s="69">
        <v>48.15</v>
      </c>
      <c r="J33" s="97" t="s">
        <v>88</v>
      </c>
      <c r="K33" s="97" t="s">
        <v>88</v>
      </c>
      <c r="L33" s="97" t="s">
        <v>88</v>
      </c>
      <c r="M33" s="97" t="s">
        <v>88</v>
      </c>
      <c r="N33" s="104">
        <v>40.5</v>
      </c>
      <c r="O33" s="104">
        <v>43.34</v>
      </c>
      <c r="P33" s="69">
        <v>40.5</v>
      </c>
      <c r="Q33" s="69">
        <v>43.34</v>
      </c>
      <c r="R33" s="17"/>
      <c r="S33" s="17"/>
    </row>
    <row r="34" spans="1:19" x14ac:dyDescent="0.2">
      <c r="A34" s="56" t="s">
        <v>36</v>
      </c>
      <c r="B34" s="79" t="s">
        <v>126</v>
      </c>
      <c r="C34" s="73" t="s">
        <v>16</v>
      </c>
      <c r="D34" s="91" t="s">
        <v>58</v>
      </c>
      <c r="E34" s="4">
        <v>7</v>
      </c>
      <c r="F34" s="104">
        <v>1.4</v>
      </c>
      <c r="G34" s="104">
        <v>1.5</v>
      </c>
      <c r="H34" s="69">
        <v>9.8000000000000007</v>
      </c>
      <c r="I34" s="69">
        <v>10.49</v>
      </c>
      <c r="J34" s="69"/>
      <c r="K34" s="69"/>
      <c r="L34" s="69"/>
      <c r="M34" s="69"/>
      <c r="N34" s="69">
        <v>1.47</v>
      </c>
      <c r="O34" s="69">
        <v>1.57</v>
      </c>
      <c r="P34" s="69">
        <v>10.29</v>
      </c>
      <c r="Q34" s="69">
        <v>11.01</v>
      </c>
      <c r="R34" s="17"/>
      <c r="S34" s="17"/>
    </row>
    <row r="35" spans="1:19" x14ac:dyDescent="0.2">
      <c r="A35" s="56" t="s">
        <v>37</v>
      </c>
      <c r="B35" s="79" t="s">
        <v>127</v>
      </c>
      <c r="C35" s="73" t="s">
        <v>128</v>
      </c>
      <c r="D35" s="91" t="s">
        <v>129</v>
      </c>
      <c r="E35" s="4">
        <v>10</v>
      </c>
      <c r="F35" s="104">
        <v>2.34</v>
      </c>
      <c r="G35" s="104">
        <v>2.5</v>
      </c>
      <c r="H35" s="69">
        <v>23.4</v>
      </c>
      <c r="I35" s="69">
        <v>25.04</v>
      </c>
      <c r="J35" s="69"/>
      <c r="K35" s="69"/>
      <c r="L35" s="69"/>
      <c r="M35" s="69"/>
      <c r="N35" s="69"/>
      <c r="O35" s="69"/>
      <c r="P35" s="69"/>
      <c r="Q35" s="69"/>
      <c r="R35" s="17"/>
      <c r="S35" s="17"/>
    </row>
    <row r="36" spans="1:19" x14ac:dyDescent="0.2">
      <c r="A36" s="76" t="s">
        <v>38</v>
      </c>
      <c r="B36" s="79" t="s">
        <v>130</v>
      </c>
      <c r="C36" s="73" t="s">
        <v>16</v>
      </c>
      <c r="D36" s="91" t="s">
        <v>58</v>
      </c>
      <c r="E36" s="85">
        <v>50</v>
      </c>
      <c r="F36" s="69">
        <v>0.4</v>
      </c>
      <c r="G36" s="69">
        <v>0.43</v>
      </c>
      <c r="H36" s="69">
        <v>20</v>
      </c>
      <c r="I36" s="69">
        <v>21.4</v>
      </c>
      <c r="J36" s="97" t="s">
        <v>88</v>
      </c>
      <c r="K36" s="97" t="s">
        <v>88</v>
      </c>
      <c r="L36" s="97" t="s">
        <v>88</v>
      </c>
      <c r="M36" s="97" t="s">
        <v>88</v>
      </c>
      <c r="N36" s="69">
        <v>0.4</v>
      </c>
      <c r="O36" s="69">
        <v>0.43</v>
      </c>
      <c r="P36" s="69">
        <v>20</v>
      </c>
      <c r="Q36" s="69">
        <v>21.4</v>
      </c>
      <c r="R36" s="17"/>
      <c r="S36" s="17"/>
    </row>
    <row r="37" spans="1:19" x14ac:dyDescent="0.2">
      <c r="A37" s="76" t="s">
        <v>76</v>
      </c>
      <c r="B37" s="79" t="s">
        <v>131</v>
      </c>
      <c r="C37" s="73" t="s">
        <v>16</v>
      </c>
      <c r="D37" s="91" t="s">
        <v>58</v>
      </c>
      <c r="E37" s="85">
        <v>22</v>
      </c>
      <c r="F37" s="104">
        <v>3.42</v>
      </c>
      <c r="G37" s="104">
        <v>3.66</v>
      </c>
      <c r="H37" s="69">
        <v>75.239999999999995</v>
      </c>
      <c r="I37" s="69">
        <v>80.510000000000005</v>
      </c>
      <c r="J37" s="69"/>
      <c r="K37" s="69"/>
      <c r="L37" s="69"/>
      <c r="M37" s="69"/>
      <c r="N37" s="69">
        <v>3.47</v>
      </c>
      <c r="O37" s="69">
        <v>3.71</v>
      </c>
      <c r="P37" s="69">
        <v>76.34</v>
      </c>
      <c r="Q37" s="69">
        <v>81.680000000000007</v>
      </c>
      <c r="R37" s="17"/>
      <c r="S37" s="17"/>
    </row>
    <row r="38" spans="1:19" x14ac:dyDescent="0.2">
      <c r="A38" s="57" t="s">
        <v>77</v>
      </c>
      <c r="B38" s="83" t="s">
        <v>154</v>
      </c>
      <c r="C38" s="75" t="s">
        <v>110</v>
      </c>
      <c r="D38" s="94" t="s">
        <v>111</v>
      </c>
      <c r="E38" s="89">
        <v>20</v>
      </c>
      <c r="F38" s="104">
        <v>4.1500000000000004</v>
      </c>
      <c r="G38" s="104">
        <v>4.4400000000000004</v>
      </c>
      <c r="H38" s="69">
        <v>83</v>
      </c>
      <c r="I38" s="69">
        <v>88.81</v>
      </c>
      <c r="J38" s="69"/>
      <c r="K38" s="69"/>
      <c r="L38" s="69"/>
      <c r="M38" s="69"/>
      <c r="N38" s="69">
        <v>18.68</v>
      </c>
      <c r="O38" s="69">
        <v>19.989999999999998</v>
      </c>
      <c r="P38" s="69">
        <v>373.6</v>
      </c>
      <c r="Q38" s="69">
        <v>399.75</v>
      </c>
      <c r="R38" s="17"/>
      <c r="S38" s="17"/>
    </row>
    <row r="39" spans="1:19" x14ac:dyDescent="0.2">
      <c r="A39" s="56" t="s">
        <v>78</v>
      </c>
      <c r="B39" s="79" t="s">
        <v>132</v>
      </c>
      <c r="C39" s="73" t="s">
        <v>110</v>
      </c>
      <c r="D39" s="91" t="s">
        <v>111</v>
      </c>
      <c r="E39" s="85">
        <v>26</v>
      </c>
      <c r="F39" s="69">
        <v>14.39</v>
      </c>
      <c r="G39" s="69">
        <v>15.4</v>
      </c>
      <c r="H39" s="69">
        <v>374.14</v>
      </c>
      <c r="I39" s="69">
        <v>400.33</v>
      </c>
      <c r="J39" s="69"/>
      <c r="K39" s="69"/>
      <c r="L39" s="69"/>
      <c r="M39" s="69"/>
      <c r="N39" s="104">
        <v>12.95</v>
      </c>
      <c r="O39" s="104">
        <v>13.86</v>
      </c>
      <c r="P39" s="69">
        <v>336.7</v>
      </c>
      <c r="Q39" s="69">
        <v>360.27</v>
      </c>
      <c r="R39" s="17"/>
      <c r="S39" s="17"/>
    </row>
    <row r="40" spans="1:19" x14ac:dyDescent="0.2">
      <c r="A40" s="57" t="s">
        <v>79</v>
      </c>
      <c r="B40" s="83" t="s">
        <v>133</v>
      </c>
      <c r="C40" s="75" t="s">
        <v>110</v>
      </c>
      <c r="D40" s="94" t="s">
        <v>111</v>
      </c>
      <c r="E40" s="89">
        <v>2</v>
      </c>
      <c r="F40" s="69"/>
      <c r="G40" s="69"/>
      <c r="H40" s="69"/>
      <c r="I40" s="69"/>
      <c r="J40" s="97" t="s">
        <v>88</v>
      </c>
      <c r="K40" s="97" t="s">
        <v>88</v>
      </c>
      <c r="L40" s="97" t="s">
        <v>88</v>
      </c>
      <c r="M40" s="97" t="s">
        <v>88</v>
      </c>
      <c r="N40" s="104">
        <v>28.35</v>
      </c>
      <c r="O40" s="104">
        <v>30.33</v>
      </c>
      <c r="P40" s="69">
        <v>56.7</v>
      </c>
      <c r="Q40" s="69">
        <v>60.67</v>
      </c>
      <c r="R40" s="17"/>
      <c r="S40" s="17"/>
    </row>
    <row r="41" spans="1:19" x14ac:dyDescent="0.2">
      <c r="A41" s="76" t="s">
        <v>80</v>
      </c>
      <c r="B41" s="79" t="s">
        <v>134</v>
      </c>
      <c r="C41" s="73" t="s">
        <v>16</v>
      </c>
      <c r="D41" s="91" t="s">
        <v>58</v>
      </c>
      <c r="E41" s="85">
        <v>256</v>
      </c>
      <c r="F41" s="104">
        <v>1.37</v>
      </c>
      <c r="G41" s="104">
        <v>1.67</v>
      </c>
      <c r="H41" s="69">
        <v>350.72</v>
      </c>
      <c r="I41" s="69">
        <v>427.88</v>
      </c>
      <c r="J41" s="69"/>
      <c r="K41" s="69"/>
      <c r="L41" s="69"/>
      <c r="M41" s="69"/>
      <c r="N41" s="69"/>
      <c r="O41" s="69"/>
      <c r="P41" s="69"/>
      <c r="Q41" s="69"/>
      <c r="R41" s="17"/>
      <c r="S41" s="17"/>
    </row>
    <row r="42" spans="1:19" x14ac:dyDescent="0.2">
      <c r="A42" s="77" t="s">
        <v>63</v>
      </c>
      <c r="B42" s="83" t="s">
        <v>135</v>
      </c>
      <c r="C42" s="75" t="s">
        <v>16</v>
      </c>
      <c r="D42" s="94" t="s">
        <v>58</v>
      </c>
      <c r="E42" s="89">
        <v>70</v>
      </c>
      <c r="F42" s="104">
        <v>0.5</v>
      </c>
      <c r="G42" s="104">
        <v>0.54</v>
      </c>
      <c r="H42" s="69">
        <v>35</v>
      </c>
      <c r="I42" s="69">
        <v>37.450000000000003</v>
      </c>
      <c r="J42" s="69"/>
      <c r="K42" s="69"/>
      <c r="L42" s="69"/>
      <c r="M42" s="69"/>
      <c r="N42" s="69"/>
      <c r="O42" s="69"/>
      <c r="P42" s="69"/>
      <c r="Q42" s="69"/>
      <c r="R42" s="17"/>
      <c r="S42" s="17"/>
    </row>
    <row r="43" spans="1:19" x14ac:dyDescent="0.2">
      <c r="A43" s="76" t="s">
        <v>91</v>
      </c>
      <c r="B43" s="79" t="s">
        <v>136</v>
      </c>
      <c r="C43" s="73" t="s">
        <v>43</v>
      </c>
      <c r="D43" s="91" t="s">
        <v>137</v>
      </c>
      <c r="E43" s="85">
        <v>30</v>
      </c>
      <c r="F43" s="69">
        <v>0.8</v>
      </c>
      <c r="G43" s="69">
        <v>0.86</v>
      </c>
      <c r="H43" s="69">
        <v>24</v>
      </c>
      <c r="I43" s="69">
        <v>25.68</v>
      </c>
      <c r="J43" s="69"/>
      <c r="K43" s="69"/>
      <c r="L43" s="69"/>
      <c r="M43" s="69"/>
      <c r="N43" s="104">
        <v>0.72</v>
      </c>
      <c r="O43" s="104">
        <v>0.77</v>
      </c>
      <c r="P43" s="69">
        <v>21.6</v>
      </c>
      <c r="Q43" s="69">
        <v>23.11</v>
      </c>
      <c r="R43" s="17"/>
      <c r="S43" s="17"/>
    </row>
    <row r="44" spans="1:19" x14ac:dyDescent="0.2">
      <c r="A44" s="77" t="s">
        <v>92</v>
      </c>
      <c r="B44" s="83" t="s">
        <v>138</v>
      </c>
      <c r="C44" s="75" t="s">
        <v>110</v>
      </c>
      <c r="D44" s="94" t="s">
        <v>111</v>
      </c>
      <c r="E44" s="89">
        <v>9</v>
      </c>
      <c r="F44" s="104">
        <v>8.1</v>
      </c>
      <c r="G44" s="104">
        <v>8.67</v>
      </c>
      <c r="H44" s="69">
        <v>72.900000000000006</v>
      </c>
      <c r="I44" s="69">
        <v>78</v>
      </c>
      <c r="J44" s="69"/>
      <c r="K44" s="69"/>
      <c r="L44" s="69"/>
      <c r="M44" s="69"/>
      <c r="N44" s="69"/>
      <c r="O44" s="69"/>
      <c r="P44" s="69"/>
      <c r="Q44" s="69"/>
      <c r="R44" s="17"/>
      <c r="S44" s="17"/>
    </row>
    <row r="45" spans="1:19" x14ac:dyDescent="0.2">
      <c r="A45" s="76" t="s">
        <v>93</v>
      </c>
      <c r="B45" s="79" t="s">
        <v>139</v>
      </c>
      <c r="C45" s="73" t="s">
        <v>110</v>
      </c>
      <c r="D45" s="91" t="s">
        <v>111</v>
      </c>
      <c r="E45" s="85">
        <v>11</v>
      </c>
      <c r="F45" s="104">
        <v>10.94</v>
      </c>
      <c r="G45" s="104">
        <v>11.71</v>
      </c>
      <c r="H45" s="69">
        <v>120.34</v>
      </c>
      <c r="I45" s="69">
        <v>128.76</v>
      </c>
      <c r="J45" s="69"/>
      <c r="K45" s="69"/>
      <c r="L45" s="69"/>
      <c r="M45" s="69"/>
      <c r="N45" s="69"/>
      <c r="O45" s="69"/>
      <c r="P45" s="69"/>
      <c r="Q45" s="69"/>
      <c r="R45" s="17"/>
      <c r="S45" s="17"/>
    </row>
    <row r="46" spans="1:19" x14ac:dyDescent="0.2">
      <c r="A46" s="77" t="s">
        <v>94</v>
      </c>
      <c r="B46" s="83" t="s">
        <v>140</v>
      </c>
      <c r="C46" s="75" t="s">
        <v>110</v>
      </c>
      <c r="D46" s="94" t="s">
        <v>111</v>
      </c>
      <c r="E46" s="89">
        <v>6</v>
      </c>
      <c r="F46" s="104">
        <v>7.78</v>
      </c>
      <c r="G46" s="104">
        <v>8.32</v>
      </c>
      <c r="H46" s="69">
        <v>46.68</v>
      </c>
      <c r="I46" s="69">
        <v>49.95</v>
      </c>
      <c r="J46" s="69"/>
      <c r="K46" s="69"/>
      <c r="L46" s="69"/>
      <c r="M46" s="69"/>
      <c r="N46" s="69"/>
      <c r="O46" s="69"/>
      <c r="P46" s="69"/>
      <c r="Q46" s="69"/>
      <c r="R46" s="17"/>
      <c r="S46" s="17"/>
    </row>
    <row r="47" spans="1:19" x14ac:dyDescent="0.2">
      <c r="A47" s="76" t="s">
        <v>95</v>
      </c>
      <c r="B47" s="79" t="s">
        <v>141</v>
      </c>
      <c r="C47" s="73" t="s">
        <v>110</v>
      </c>
      <c r="D47" s="91" t="s">
        <v>111</v>
      </c>
      <c r="E47" s="85">
        <v>4</v>
      </c>
      <c r="F47" s="104">
        <v>5.59</v>
      </c>
      <c r="G47" s="104">
        <v>5.98</v>
      </c>
      <c r="H47" s="69">
        <v>22.36</v>
      </c>
      <c r="I47" s="69">
        <v>23.93</v>
      </c>
      <c r="J47" s="69"/>
      <c r="K47" s="69"/>
      <c r="L47" s="69"/>
      <c r="M47" s="69"/>
      <c r="N47" s="69"/>
      <c r="O47" s="69"/>
      <c r="P47" s="69"/>
      <c r="Q47" s="69"/>
      <c r="R47" s="17"/>
      <c r="S47" s="17"/>
    </row>
    <row r="48" spans="1:19" x14ac:dyDescent="0.2">
      <c r="A48" s="77" t="s">
        <v>95</v>
      </c>
      <c r="B48" s="83" t="s">
        <v>142</v>
      </c>
      <c r="C48" s="75" t="s">
        <v>16</v>
      </c>
      <c r="D48" s="94" t="s">
        <v>58</v>
      </c>
      <c r="E48" s="89">
        <v>550</v>
      </c>
      <c r="F48" s="104">
        <v>1.8</v>
      </c>
      <c r="G48" s="104">
        <v>1.93</v>
      </c>
      <c r="H48" s="69">
        <v>990</v>
      </c>
      <c r="I48" s="69">
        <v>1059.3</v>
      </c>
      <c r="J48" s="69"/>
      <c r="K48" s="69"/>
      <c r="L48" s="69"/>
      <c r="M48" s="69"/>
      <c r="N48" s="69"/>
      <c r="O48" s="69"/>
      <c r="P48" s="69"/>
      <c r="Q48" s="69"/>
      <c r="R48" s="17"/>
      <c r="S48" s="17"/>
    </row>
    <row r="49" spans="1:19" x14ac:dyDescent="0.2">
      <c r="A49" s="76" t="s">
        <v>96</v>
      </c>
      <c r="B49" s="79" t="s">
        <v>143</v>
      </c>
      <c r="C49" s="73" t="s">
        <v>16</v>
      </c>
      <c r="D49" s="91" t="s">
        <v>58</v>
      </c>
      <c r="E49" s="4">
        <v>11</v>
      </c>
      <c r="F49" s="69">
        <v>7.5</v>
      </c>
      <c r="G49" s="69">
        <v>8.0299999999999994</v>
      </c>
      <c r="H49" s="69">
        <v>82.5</v>
      </c>
      <c r="I49" s="69">
        <v>88.28</v>
      </c>
      <c r="J49" s="69"/>
      <c r="K49" s="69"/>
      <c r="L49" s="69"/>
      <c r="M49" s="69"/>
      <c r="N49" s="104">
        <v>6.86</v>
      </c>
      <c r="O49" s="104">
        <v>7.34</v>
      </c>
      <c r="P49" s="69">
        <v>75.459999999999994</v>
      </c>
      <c r="Q49" s="69">
        <v>80.739999999999995</v>
      </c>
      <c r="R49" s="17"/>
      <c r="S49" s="17"/>
    </row>
    <row r="50" spans="1:19" x14ac:dyDescent="0.2">
      <c r="A50" s="114" t="s">
        <v>97</v>
      </c>
      <c r="B50" s="115" t="s">
        <v>144</v>
      </c>
      <c r="C50" s="116" t="s">
        <v>16</v>
      </c>
      <c r="D50" s="117" t="s">
        <v>58</v>
      </c>
      <c r="E50" s="118">
        <v>25</v>
      </c>
      <c r="F50" s="119">
        <v>0.9</v>
      </c>
      <c r="G50" s="119">
        <v>0.96</v>
      </c>
      <c r="H50" s="120">
        <v>22.5</v>
      </c>
      <c r="I50" s="120">
        <v>24.08</v>
      </c>
      <c r="J50" s="121"/>
      <c r="K50" s="121"/>
      <c r="L50" s="122"/>
      <c r="M50" s="122"/>
      <c r="N50" s="119"/>
      <c r="O50" s="119"/>
      <c r="P50" s="123"/>
      <c r="Q50" s="123"/>
      <c r="R50" s="17"/>
      <c r="S50" s="17"/>
    </row>
    <row r="51" spans="1:19" x14ac:dyDescent="0.2">
      <c r="A51" s="124" t="s">
        <v>98</v>
      </c>
      <c r="B51" s="125" t="s">
        <v>145</v>
      </c>
      <c r="C51" s="126" t="s">
        <v>16</v>
      </c>
      <c r="D51" s="127" t="s">
        <v>58</v>
      </c>
      <c r="E51" s="128">
        <v>100</v>
      </c>
      <c r="F51" s="119">
        <v>5.63</v>
      </c>
      <c r="G51" s="119">
        <v>6.87</v>
      </c>
      <c r="H51" s="120">
        <v>563</v>
      </c>
      <c r="I51" s="120">
        <v>686.86</v>
      </c>
      <c r="J51" s="121"/>
      <c r="K51" s="121"/>
      <c r="L51" s="122"/>
      <c r="M51" s="122"/>
      <c r="N51" s="119"/>
      <c r="O51" s="119"/>
      <c r="P51" s="123"/>
      <c r="Q51" s="123"/>
      <c r="R51" s="17"/>
      <c r="S51" s="17"/>
    </row>
    <row r="52" spans="1:19" x14ac:dyDescent="0.2">
      <c r="A52" s="114" t="s">
        <v>99</v>
      </c>
      <c r="B52" s="115" t="s">
        <v>146</v>
      </c>
      <c r="C52" s="116" t="s">
        <v>16</v>
      </c>
      <c r="D52" s="117" t="s">
        <v>58</v>
      </c>
      <c r="E52" s="118">
        <v>230</v>
      </c>
      <c r="F52" s="119">
        <v>0.85</v>
      </c>
      <c r="G52" s="119">
        <v>0.91</v>
      </c>
      <c r="H52" s="120">
        <v>195.5</v>
      </c>
      <c r="I52" s="120">
        <v>209.19</v>
      </c>
      <c r="J52" s="121"/>
      <c r="K52" s="121"/>
      <c r="L52" s="122"/>
      <c r="M52" s="122"/>
      <c r="N52" s="119"/>
      <c r="O52" s="119"/>
      <c r="P52" s="123"/>
      <c r="Q52" s="123"/>
      <c r="R52" s="17"/>
      <c r="S52" s="17"/>
    </row>
    <row r="53" spans="1:19" x14ac:dyDescent="0.2">
      <c r="A53" s="124" t="s">
        <v>100</v>
      </c>
      <c r="B53" s="125" t="s">
        <v>147</v>
      </c>
      <c r="C53" s="126" t="s">
        <v>16</v>
      </c>
      <c r="D53" s="127" t="s">
        <v>58</v>
      </c>
      <c r="E53" s="129">
        <v>30</v>
      </c>
      <c r="F53" s="119">
        <v>1</v>
      </c>
      <c r="G53" s="119">
        <v>1.07</v>
      </c>
      <c r="H53" s="120">
        <v>30</v>
      </c>
      <c r="I53" s="120">
        <v>32.1</v>
      </c>
      <c r="J53" s="121"/>
      <c r="K53" s="121"/>
      <c r="L53" s="122"/>
      <c r="M53" s="122"/>
      <c r="N53" s="119"/>
      <c r="O53" s="119"/>
      <c r="P53" s="123"/>
      <c r="Q53" s="123"/>
      <c r="R53" s="17"/>
      <c r="S53" s="17"/>
    </row>
    <row r="54" spans="1:19" x14ac:dyDescent="0.2">
      <c r="A54" s="78" t="s">
        <v>101</v>
      </c>
      <c r="B54" s="82" t="s">
        <v>148</v>
      </c>
      <c r="C54" s="72" t="s">
        <v>16</v>
      </c>
      <c r="D54" s="90" t="s">
        <v>58</v>
      </c>
      <c r="E54" s="84">
        <v>5</v>
      </c>
      <c r="F54" s="96">
        <v>14</v>
      </c>
      <c r="G54" s="96">
        <v>14.98</v>
      </c>
      <c r="H54" s="54">
        <v>70</v>
      </c>
      <c r="I54" s="54">
        <v>74.900000000000006</v>
      </c>
      <c r="J54" s="55">
        <v>11.97</v>
      </c>
      <c r="K54" s="55">
        <v>12.81</v>
      </c>
      <c r="L54" s="56">
        <v>59.85</v>
      </c>
      <c r="M54" s="56">
        <v>64.040000000000006</v>
      </c>
      <c r="N54" s="97"/>
      <c r="O54" s="97"/>
      <c r="P54" s="96"/>
      <c r="Q54" s="96"/>
      <c r="R54" s="17"/>
      <c r="S54" s="17"/>
    </row>
    <row r="55" spans="1:19" x14ac:dyDescent="0.2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x14ac:dyDescent="0.2"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x14ac:dyDescent="0.2"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x14ac:dyDescent="0.2">
      <c r="B58" s="24" t="s">
        <v>157</v>
      </c>
      <c r="C58" s="24"/>
      <c r="D58" s="24"/>
      <c r="E58" s="24"/>
      <c r="F58" s="103"/>
      <c r="G58" s="103"/>
      <c r="H58" s="103"/>
      <c r="I58" s="103"/>
      <c r="J58" s="103"/>
      <c r="K58" s="103"/>
      <c r="L58" s="103"/>
      <c r="M58" s="103"/>
      <c r="N58" s="17"/>
      <c r="O58" s="17"/>
      <c r="P58" s="17"/>
      <c r="Q58" s="17"/>
      <c r="R58" s="17"/>
      <c r="S58" s="17"/>
    </row>
    <row r="59" spans="1:19" x14ac:dyDescent="0.2">
      <c r="B59" s="24" t="s">
        <v>158</v>
      </c>
      <c r="C59" s="24"/>
      <c r="D59" s="24"/>
      <c r="E59" s="24"/>
      <c r="F59" s="103"/>
      <c r="G59" s="103"/>
      <c r="H59" s="103"/>
      <c r="I59" s="103"/>
      <c r="J59" s="103"/>
      <c r="K59" s="103"/>
      <c r="L59" s="103"/>
      <c r="M59" s="103"/>
      <c r="N59" s="17"/>
      <c r="O59" s="17"/>
      <c r="P59" s="17"/>
      <c r="Q59" s="17"/>
      <c r="R59" s="17"/>
      <c r="S59" s="17"/>
    </row>
    <row r="60" spans="1:19" x14ac:dyDescent="0.2">
      <c r="B60" s="24" t="s">
        <v>156</v>
      </c>
      <c r="C60" s="24"/>
      <c r="D60" s="24"/>
      <c r="E60" s="24"/>
      <c r="F60" s="103"/>
      <c r="G60" s="103"/>
      <c r="H60" s="103"/>
      <c r="I60" s="103"/>
      <c r="J60" s="103"/>
      <c r="K60" s="103"/>
      <c r="L60" s="103"/>
      <c r="M60" s="103"/>
      <c r="N60" s="17"/>
      <c r="O60" s="17"/>
      <c r="P60" s="17"/>
      <c r="Q60" s="17"/>
      <c r="R60" s="17"/>
      <c r="S60" s="17"/>
    </row>
    <row r="61" spans="1:19" x14ac:dyDescent="0.2"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x14ac:dyDescent="0.2"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3.5" thickBot="1" x14ac:dyDescent="0.25">
      <c r="B63" s="24" t="s">
        <v>159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8.75" thickBot="1" x14ac:dyDescent="0.3">
      <c r="A64" s="19"/>
      <c r="B64" s="22" t="s">
        <v>56</v>
      </c>
      <c r="C64" s="20"/>
      <c r="D64" s="20"/>
      <c r="E64" s="20"/>
      <c r="F64" s="23" t="s">
        <v>89</v>
      </c>
      <c r="G64" s="65"/>
      <c r="H64" s="65"/>
      <c r="I64" s="21"/>
      <c r="J64" s="23" t="s">
        <v>90</v>
      </c>
      <c r="K64" s="65"/>
      <c r="L64" s="65"/>
      <c r="M64" s="21"/>
      <c r="N64" s="23" t="s">
        <v>153</v>
      </c>
      <c r="O64" s="65"/>
      <c r="P64" s="65"/>
      <c r="Q64" s="21"/>
      <c r="R64" s="17"/>
      <c r="S64" s="17"/>
    </row>
    <row r="65" spans="1:19" x14ac:dyDescent="0.2">
      <c r="A65" s="5" t="s">
        <v>0</v>
      </c>
      <c r="B65" s="5" t="s">
        <v>2</v>
      </c>
      <c r="C65" s="8" t="s">
        <v>24</v>
      </c>
      <c r="D65" s="8" t="s">
        <v>17</v>
      </c>
      <c r="E65" s="8" t="s">
        <v>3</v>
      </c>
      <c r="F65" s="8" t="s">
        <v>18</v>
      </c>
      <c r="G65" s="8" t="s">
        <v>18</v>
      </c>
      <c r="H65" s="8" t="s">
        <v>85</v>
      </c>
      <c r="I65" s="9" t="s">
        <v>85</v>
      </c>
      <c r="J65" s="8" t="s">
        <v>18</v>
      </c>
      <c r="K65" s="8" t="s">
        <v>18</v>
      </c>
      <c r="L65" s="8" t="s">
        <v>85</v>
      </c>
      <c r="M65" s="9" t="s">
        <v>85</v>
      </c>
      <c r="N65" s="8" t="s">
        <v>18</v>
      </c>
      <c r="O65" s="8" t="s">
        <v>18</v>
      </c>
      <c r="P65" s="8" t="s">
        <v>85</v>
      </c>
      <c r="Q65" s="9" t="s">
        <v>85</v>
      </c>
      <c r="R65" s="17"/>
      <c r="S65" s="17"/>
    </row>
    <row r="66" spans="1:19" x14ac:dyDescent="0.2">
      <c r="A66" s="6"/>
      <c r="B66" s="6"/>
      <c r="C66" s="9" t="s">
        <v>25</v>
      </c>
      <c r="D66" s="9" t="s">
        <v>26</v>
      </c>
      <c r="E66" s="9"/>
      <c r="F66" s="9" t="s">
        <v>87</v>
      </c>
      <c r="G66" s="9" t="s">
        <v>87</v>
      </c>
      <c r="H66" s="9" t="s">
        <v>20</v>
      </c>
      <c r="I66" s="9" t="s">
        <v>23</v>
      </c>
      <c r="J66" s="9" t="s">
        <v>87</v>
      </c>
      <c r="K66" s="9" t="s">
        <v>87</v>
      </c>
      <c r="L66" s="9" t="s">
        <v>20</v>
      </c>
      <c r="M66" s="9" t="s">
        <v>23</v>
      </c>
      <c r="N66" s="9" t="s">
        <v>87</v>
      </c>
      <c r="O66" s="9" t="s">
        <v>87</v>
      </c>
      <c r="P66" s="9" t="s">
        <v>20</v>
      </c>
      <c r="Q66" s="9" t="s">
        <v>23</v>
      </c>
      <c r="R66" s="17"/>
      <c r="S66" s="17"/>
    </row>
    <row r="67" spans="1:19" ht="13.5" thickBot="1" x14ac:dyDescent="0.25">
      <c r="A67" s="7"/>
      <c r="B67" s="7"/>
      <c r="C67" s="66"/>
      <c r="D67" s="66"/>
      <c r="E67" s="66"/>
      <c r="F67" s="66" t="s">
        <v>20</v>
      </c>
      <c r="G67" s="66" t="s">
        <v>23</v>
      </c>
      <c r="H67" s="66" t="s">
        <v>86</v>
      </c>
      <c r="I67" s="9" t="s">
        <v>86</v>
      </c>
      <c r="J67" s="66" t="s">
        <v>20</v>
      </c>
      <c r="K67" s="66" t="s">
        <v>23</v>
      </c>
      <c r="L67" s="66" t="s">
        <v>86</v>
      </c>
      <c r="M67" s="9" t="s">
        <v>86</v>
      </c>
      <c r="N67" s="66" t="s">
        <v>20</v>
      </c>
      <c r="O67" s="66" t="s">
        <v>23</v>
      </c>
      <c r="P67" s="66" t="s">
        <v>86</v>
      </c>
      <c r="Q67" s="9" t="s">
        <v>86</v>
      </c>
      <c r="R67" s="17"/>
      <c r="S67" s="17"/>
    </row>
    <row r="68" spans="1:19" ht="13.5" thickBot="1" x14ac:dyDescent="0.25">
      <c r="A68" s="67">
        <v>1</v>
      </c>
      <c r="B68" s="68">
        <v>2</v>
      </c>
      <c r="C68" s="68">
        <v>3</v>
      </c>
      <c r="D68" s="68">
        <v>4</v>
      </c>
      <c r="E68" s="68">
        <v>5</v>
      </c>
      <c r="F68" s="68">
        <v>6</v>
      </c>
      <c r="G68" s="68">
        <v>7</v>
      </c>
      <c r="H68" s="68">
        <v>8</v>
      </c>
      <c r="I68" s="68">
        <v>9</v>
      </c>
      <c r="J68" s="68">
        <v>10</v>
      </c>
      <c r="K68" s="68">
        <v>11</v>
      </c>
      <c r="L68" s="68">
        <v>12</v>
      </c>
      <c r="M68" s="68">
        <v>13</v>
      </c>
      <c r="N68" s="68">
        <v>10</v>
      </c>
      <c r="O68" s="68">
        <v>11</v>
      </c>
      <c r="P68" s="68">
        <v>12</v>
      </c>
      <c r="Q68" s="68">
        <v>13</v>
      </c>
      <c r="R68" s="17"/>
      <c r="S68" s="17"/>
    </row>
    <row r="69" spans="1:19" x14ac:dyDescent="0.2">
      <c r="A69" s="76" t="s">
        <v>1</v>
      </c>
      <c r="B69" s="79" t="s">
        <v>102</v>
      </c>
      <c r="C69" s="72" t="s">
        <v>16</v>
      </c>
      <c r="D69" s="90" t="s">
        <v>58</v>
      </c>
      <c r="E69" s="84">
        <v>10</v>
      </c>
      <c r="F69" s="99">
        <v>0.5</v>
      </c>
      <c r="G69" s="99">
        <v>0.54</v>
      </c>
      <c r="H69" s="60">
        <v>5</v>
      </c>
      <c r="I69" s="60">
        <v>5.35</v>
      </c>
      <c r="J69" s="59"/>
      <c r="K69" s="59"/>
      <c r="L69" s="60"/>
      <c r="M69" s="60"/>
      <c r="N69" s="99"/>
      <c r="O69" s="99"/>
      <c r="P69" s="95"/>
      <c r="Q69" s="95"/>
      <c r="R69" s="17"/>
      <c r="S69" s="17"/>
    </row>
    <row r="70" spans="1:19" x14ac:dyDescent="0.2">
      <c r="A70" s="56" t="s">
        <v>4</v>
      </c>
      <c r="B70" s="79" t="s">
        <v>103</v>
      </c>
      <c r="C70" s="73" t="s">
        <v>16</v>
      </c>
      <c r="D70" s="91" t="s">
        <v>58</v>
      </c>
      <c r="E70" s="85">
        <v>110</v>
      </c>
      <c r="F70" s="99">
        <v>1.8</v>
      </c>
      <c r="G70" s="99">
        <v>1.93</v>
      </c>
      <c r="H70" s="60">
        <v>198</v>
      </c>
      <c r="I70" s="60">
        <v>211.86</v>
      </c>
      <c r="J70" s="58"/>
      <c r="K70" s="58"/>
      <c r="L70" s="54"/>
      <c r="M70" s="54"/>
      <c r="N70" s="97"/>
      <c r="O70" s="97"/>
      <c r="P70" s="96"/>
      <c r="Q70" s="96"/>
      <c r="R70" s="17"/>
      <c r="S70" s="17"/>
    </row>
    <row r="71" spans="1:19" x14ac:dyDescent="0.2">
      <c r="A71" s="76" t="s">
        <v>5</v>
      </c>
      <c r="B71" s="79" t="s">
        <v>104</v>
      </c>
      <c r="C71" s="73" t="s">
        <v>16</v>
      </c>
      <c r="D71" s="91" t="s">
        <v>58</v>
      </c>
      <c r="E71" s="86">
        <v>90</v>
      </c>
      <c r="F71" s="97">
        <v>1.8</v>
      </c>
      <c r="G71" s="97">
        <v>1.93</v>
      </c>
      <c r="H71" s="56">
        <v>162</v>
      </c>
      <c r="I71" s="56">
        <v>173.34</v>
      </c>
      <c r="J71" s="55"/>
      <c r="K71" s="55"/>
      <c r="L71" s="56"/>
      <c r="M71" s="56"/>
      <c r="N71" s="97"/>
      <c r="O71" s="97"/>
      <c r="P71" s="96"/>
      <c r="Q71" s="96"/>
      <c r="R71" s="17"/>
      <c r="S71" s="17"/>
    </row>
    <row r="72" spans="1:19" x14ac:dyDescent="0.2">
      <c r="A72" s="56" t="s">
        <v>6</v>
      </c>
      <c r="B72" s="79" t="s">
        <v>105</v>
      </c>
      <c r="C72" s="73" t="s">
        <v>16</v>
      </c>
      <c r="D72" s="91" t="s">
        <v>58</v>
      </c>
      <c r="E72" s="85">
        <v>60</v>
      </c>
      <c r="F72" s="97">
        <v>1.8</v>
      </c>
      <c r="G72" s="97">
        <v>1.93</v>
      </c>
      <c r="H72" s="54">
        <v>108</v>
      </c>
      <c r="I72" s="54">
        <v>115.56</v>
      </c>
      <c r="J72" s="55"/>
      <c r="K72" s="55"/>
      <c r="L72" s="56"/>
      <c r="M72" s="56"/>
      <c r="N72" s="96"/>
      <c r="O72" s="96"/>
      <c r="P72" s="96"/>
      <c r="Q72" s="96"/>
      <c r="R72" s="17"/>
      <c r="S72" s="17"/>
    </row>
    <row r="73" spans="1:19" x14ac:dyDescent="0.2">
      <c r="A73" s="76" t="s">
        <v>7</v>
      </c>
      <c r="B73" s="79" t="s">
        <v>155</v>
      </c>
      <c r="C73" s="73" t="s">
        <v>16</v>
      </c>
      <c r="D73" s="91" t="s">
        <v>58</v>
      </c>
      <c r="E73" s="85">
        <v>25</v>
      </c>
      <c r="F73" s="97">
        <v>3.42</v>
      </c>
      <c r="G73" s="97">
        <v>3.66</v>
      </c>
      <c r="H73" s="54">
        <v>85.5</v>
      </c>
      <c r="I73" s="54">
        <v>91.49</v>
      </c>
      <c r="J73" s="55"/>
      <c r="K73" s="55"/>
      <c r="L73" s="56"/>
      <c r="M73" s="56"/>
      <c r="N73" s="96"/>
      <c r="O73" s="96"/>
      <c r="P73" s="96"/>
      <c r="Q73" s="96"/>
      <c r="R73" s="17"/>
      <c r="S73" s="17"/>
    </row>
    <row r="74" spans="1:19" x14ac:dyDescent="0.2">
      <c r="A74" s="56" t="s">
        <v>8</v>
      </c>
      <c r="B74" s="79" t="s">
        <v>106</v>
      </c>
      <c r="C74" s="73" t="s">
        <v>107</v>
      </c>
      <c r="D74" s="91" t="s">
        <v>108</v>
      </c>
      <c r="E74" s="86">
        <v>12</v>
      </c>
      <c r="F74" s="97">
        <v>53.2</v>
      </c>
      <c r="G74" s="97">
        <v>56.92</v>
      </c>
      <c r="H74" s="54">
        <v>638.4</v>
      </c>
      <c r="I74" s="54">
        <v>683.09</v>
      </c>
      <c r="J74" s="97"/>
      <c r="K74" s="97"/>
      <c r="L74" s="97"/>
      <c r="M74" s="97"/>
      <c r="N74" s="96"/>
      <c r="O74" s="96"/>
      <c r="P74" s="96"/>
      <c r="Q74" s="96"/>
      <c r="R74" s="17"/>
      <c r="S74" s="17"/>
    </row>
    <row r="75" spans="1:19" x14ac:dyDescent="0.2">
      <c r="A75" s="76" t="s">
        <v>9</v>
      </c>
      <c r="B75" s="79" t="s">
        <v>109</v>
      </c>
      <c r="C75" s="73" t="s">
        <v>110</v>
      </c>
      <c r="D75" s="91" t="s">
        <v>111</v>
      </c>
      <c r="E75" s="86">
        <v>11</v>
      </c>
      <c r="F75" s="104">
        <v>3.69</v>
      </c>
      <c r="G75" s="104">
        <v>3.95</v>
      </c>
      <c r="H75" s="69">
        <v>40.590000000000003</v>
      </c>
      <c r="I75" s="69">
        <v>43.43</v>
      </c>
      <c r="J75" s="69"/>
      <c r="K75" s="69"/>
      <c r="L75" s="69"/>
      <c r="M75" s="69"/>
      <c r="N75" s="69"/>
      <c r="O75" s="69"/>
      <c r="P75" s="69"/>
      <c r="Q75" s="69"/>
      <c r="R75" s="17"/>
      <c r="S75" s="17"/>
    </row>
    <row r="76" spans="1:19" x14ac:dyDescent="0.2">
      <c r="A76" s="56" t="s">
        <v>10</v>
      </c>
      <c r="B76" s="79" t="s">
        <v>112</v>
      </c>
      <c r="C76" s="73" t="s">
        <v>110</v>
      </c>
      <c r="D76" s="91" t="s">
        <v>111</v>
      </c>
      <c r="E76" s="86">
        <v>17</v>
      </c>
      <c r="F76" s="97">
        <v>3.69</v>
      </c>
      <c r="G76" s="97">
        <v>3.95</v>
      </c>
      <c r="H76" s="54">
        <v>62.73</v>
      </c>
      <c r="I76" s="54">
        <v>67.12</v>
      </c>
      <c r="J76" s="96"/>
      <c r="K76" s="96"/>
      <c r="L76" s="96"/>
      <c r="M76" s="96"/>
      <c r="N76" s="96"/>
      <c r="O76" s="96"/>
      <c r="P76" s="96"/>
      <c r="Q76" s="96"/>
      <c r="R76" s="17"/>
      <c r="S76" s="17"/>
    </row>
    <row r="77" spans="1:19" x14ac:dyDescent="0.2">
      <c r="A77" s="64" t="s">
        <v>11</v>
      </c>
      <c r="B77" s="80" t="s">
        <v>113</v>
      </c>
      <c r="C77" s="74" t="s">
        <v>110</v>
      </c>
      <c r="D77" s="92" t="s">
        <v>111</v>
      </c>
      <c r="E77" s="87">
        <v>17</v>
      </c>
      <c r="F77" s="104">
        <v>3.69</v>
      </c>
      <c r="G77" s="104">
        <v>3.95</v>
      </c>
      <c r="H77" s="61">
        <v>62.73</v>
      </c>
      <c r="I77" s="61">
        <v>67.12</v>
      </c>
      <c r="J77" s="100"/>
      <c r="K77" s="100"/>
      <c r="L77" s="100"/>
      <c r="M77" s="100"/>
      <c r="N77" s="100"/>
      <c r="O77" s="100"/>
      <c r="P77" s="100"/>
      <c r="Q77" s="100"/>
      <c r="R77" s="17"/>
      <c r="S77" s="17"/>
    </row>
    <row r="78" spans="1:19" x14ac:dyDescent="0.2">
      <c r="A78" s="56" t="s">
        <v>12</v>
      </c>
      <c r="B78" s="81" t="s">
        <v>114</v>
      </c>
      <c r="C78" s="73" t="s">
        <v>110</v>
      </c>
      <c r="D78" s="93" t="s">
        <v>111</v>
      </c>
      <c r="E78" s="88">
        <v>18</v>
      </c>
      <c r="F78" s="105">
        <v>3.69</v>
      </c>
      <c r="G78" s="105">
        <v>3.95</v>
      </c>
      <c r="H78" s="102">
        <v>66.42</v>
      </c>
      <c r="I78" s="102">
        <v>71.069999999999993</v>
      </c>
      <c r="J78" s="101"/>
      <c r="K78" s="101"/>
      <c r="L78" s="101"/>
      <c r="M78" s="96"/>
      <c r="N78" s="101"/>
      <c r="O78" s="101"/>
      <c r="P78" s="101"/>
      <c r="Q78" s="96"/>
      <c r="R78" s="17"/>
      <c r="S78" s="17"/>
    </row>
    <row r="79" spans="1:19" x14ac:dyDescent="0.2">
      <c r="A79" s="62" t="s">
        <v>13</v>
      </c>
      <c r="B79" s="82" t="s">
        <v>115</v>
      </c>
      <c r="C79" s="72" t="s">
        <v>16</v>
      </c>
      <c r="D79" s="90" t="s">
        <v>58</v>
      </c>
      <c r="E79" s="84">
        <v>35</v>
      </c>
      <c r="F79" s="106">
        <v>4.25</v>
      </c>
      <c r="G79" s="106">
        <v>4.55</v>
      </c>
      <c r="H79" s="63">
        <v>148.75</v>
      </c>
      <c r="I79" s="63">
        <v>159.16</v>
      </c>
      <c r="J79" s="98"/>
      <c r="K79" s="98"/>
      <c r="L79" s="98"/>
      <c r="M79" s="99"/>
      <c r="N79" s="98"/>
      <c r="O79" s="98"/>
      <c r="P79" s="98"/>
      <c r="Q79" s="99"/>
      <c r="R79" s="17"/>
      <c r="S79" s="17"/>
    </row>
    <row r="80" spans="1:19" x14ac:dyDescent="0.2">
      <c r="A80" s="56" t="s">
        <v>14</v>
      </c>
      <c r="B80" s="79" t="s">
        <v>116</v>
      </c>
      <c r="C80" s="73" t="s">
        <v>16</v>
      </c>
      <c r="D80" s="91" t="s">
        <v>58</v>
      </c>
      <c r="E80" s="85">
        <v>400</v>
      </c>
      <c r="F80" s="99">
        <v>7.0000000000000007E-2</v>
      </c>
      <c r="G80" s="99">
        <v>7.0000000000000007E-2</v>
      </c>
      <c r="H80" s="60">
        <v>28</v>
      </c>
      <c r="I80" s="60">
        <v>29.96</v>
      </c>
      <c r="J80" s="99"/>
      <c r="K80" s="99"/>
      <c r="L80" s="95"/>
      <c r="M80" s="95"/>
      <c r="N80" s="95"/>
      <c r="O80" s="95"/>
      <c r="P80" s="95"/>
      <c r="Q80" s="95"/>
      <c r="R80" s="17"/>
      <c r="S80" s="17"/>
    </row>
    <row r="81" spans="1:19" x14ac:dyDescent="0.2">
      <c r="A81" s="56" t="s">
        <v>15</v>
      </c>
      <c r="B81" s="79" t="s">
        <v>122</v>
      </c>
      <c r="C81" s="73" t="s">
        <v>16</v>
      </c>
      <c r="D81" s="91" t="s">
        <v>58</v>
      </c>
      <c r="E81" s="85">
        <v>3</v>
      </c>
      <c r="F81" s="104">
        <v>13</v>
      </c>
      <c r="G81" s="104">
        <v>13.91</v>
      </c>
      <c r="H81" s="69">
        <v>39</v>
      </c>
      <c r="I81" s="69">
        <v>41.73</v>
      </c>
      <c r="J81" s="69"/>
      <c r="K81" s="69"/>
      <c r="L81" s="69"/>
      <c r="M81" s="69"/>
      <c r="N81" s="69"/>
      <c r="O81" s="69"/>
      <c r="P81" s="69"/>
      <c r="Q81" s="69"/>
      <c r="R81" s="17"/>
      <c r="S81" s="17"/>
    </row>
    <row r="82" spans="1:19" x14ac:dyDescent="0.2">
      <c r="A82" s="56" t="s">
        <v>28</v>
      </c>
      <c r="B82" s="79" t="s">
        <v>126</v>
      </c>
      <c r="C82" s="73" t="s">
        <v>16</v>
      </c>
      <c r="D82" s="91" t="s">
        <v>58</v>
      </c>
      <c r="E82" s="4">
        <v>7</v>
      </c>
      <c r="F82" s="104">
        <v>1.4</v>
      </c>
      <c r="G82" s="104">
        <v>1.5</v>
      </c>
      <c r="H82" s="69">
        <v>9.8000000000000007</v>
      </c>
      <c r="I82" s="69">
        <v>10.49</v>
      </c>
      <c r="J82" s="69"/>
      <c r="K82" s="69"/>
      <c r="L82" s="69"/>
      <c r="M82" s="69"/>
      <c r="N82" s="69"/>
      <c r="O82" s="69"/>
      <c r="P82" s="69"/>
      <c r="Q82" s="69"/>
      <c r="R82" s="17"/>
      <c r="S82" s="17"/>
    </row>
    <row r="83" spans="1:19" x14ac:dyDescent="0.2">
      <c r="A83" s="56" t="s">
        <v>29</v>
      </c>
      <c r="B83" s="79" t="s">
        <v>127</v>
      </c>
      <c r="C83" s="73" t="s">
        <v>128</v>
      </c>
      <c r="D83" s="91" t="s">
        <v>129</v>
      </c>
      <c r="E83" s="4">
        <v>10</v>
      </c>
      <c r="F83" s="104">
        <v>2.34</v>
      </c>
      <c r="G83" s="104">
        <v>2.5</v>
      </c>
      <c r="H83" s="69">
        <v>23.4</v>
      </c>
      <c r="I83" s="69">
        <v>25.04</v>
      </c>
      <c r="J83" s="69"/>
      <c r="K83" s="69"/>
      <c r="L83" s="69"/>
      <c r="M83" s="69"/>
      <c r="N83" s="69"/>
      <c r="O83" s="69"/>
      <c r="P83" s="69"/>
      <c r="Q83" s="69"/>
      <c r="R83" s="17"/>
      <c r="S83" s="17"/>
    </row>
    <row r="84" spans="1:19" x14ac:dyDescent="0.2">
      <c r="A84" s="76" t="s">
        <v>30</v>
      </c>
      <c r="B84" s="79" t="s">
        <v>131</v>
      </c>
      <c r="C84" s="73" t="s">
        <v>16</v>
      </c>
      <c r="D84" s="91" t="s">
        <v>58</v>
      </c>
      <c r="E84" s="85">
        <v>22</v>
      </c>
      <c r="F84" s="104">
        <v>3.42</v>
      </c>
      <c r="G84" s="104">
        <v>3.66</v>
      </c>
      <c r="H84" s="69">
        <v>75.239999999999995</v>
      </c>
      <c r="I84" s="69">
        <v>80.510000000000005</v>
      </c>
      <c r="J84" s="69"/>
      <c r="K84" s="69"/>
      <c r="L84" s="69"/>
      <c r="M84" s="69"/>
      <c r="N84" s="69"/>
      <c r="O84" s="69"/>
      <c r="P84" s="69"/>
      <c r="Q84" s="69"/>
      <c r="R84" s="17"/>
      <c r="S84" s="17"/>
    </row>
    <row r="85" spans="1:19" x14ac:dyDescent="0.2">
      <c r="A85" s="57" t="s">
        <v>31</v>
      </c>
      <c r="B85" s="83" t="s">
        <v>154</v>
      </c>
      <c r="C85" s="75" t="s">
        <v>110</v>
      </c>
      <c r="D85" s="94" t="s">
        <v>111</v>
      </c>
      <c r="E85" s="89">
        <v>20</v>
      </c>
      <c r="F85" s="104">
        <v>4.1500000000000004</v>
      </c>
      <c r="G85" s="104">
        <v>4.4400000000000004</v>
      </c>
      <c r="H85" s="69">
        <v>83</v>
      </c>
      <c r="I85" s="69">
        <v>88.81</v>
      </c>
      <c r="J85" s="69"/>
      <c r="K85" s="69"/>
      <c r="L85" s="69"/>
      <c r="M85" s="69"/>
      <c r="N85" s="69"/>
      <c r="O85" s="69"/>
      <c r="P85" s="69"/>
      <c r="Q85" s="69"/>
      <c r="R85" s="17"/>
      <c r="S85" s="17"/>
    </row>
    <row r="86" spans="1:19" x14ac:dyDescent="0.2">
      <c r="A86" s="76" t="s">
        <v>32</v>
      </c>
      <c r="B86" s="79" t="s">
        <v>134</v>
      </c>
      <c r="C86" s="73" t="s">
        <v>16</v>
      </c>
      <c r="D86" s="91" t="s">
        <v>58</v>
      </c>
      <c r="E86" s="85">
        <v>256</v>
      </c>
      <c r="F86" s="104">
        <v>1.37</v>
      </c>
      <c r="G86" s="104">
        <v>1.67</v>
      </c>
      <c r="H86" s="69">
        <v>350.72</v>
      </c>
      <c r="I86" s="69">
        <v>427.88</v>
      </c>
      <c r="J86" s="69"/>
      <c r="K86" s="69"/>
      <c r="L86" s="69"/>
      <c r="M86" s="69"/>
      <c r="N86" s="69"/>
      <c r="O86" s="69"/>
      <c r="P86" s="69"/>
      <c r="Q86" s="69"/>
      <c r="R86" s="17"/>
      <c r="S86" s="17"/>
    </row>
    <row r="87" spans="1:19" x14ac:dyDescent="0.2">
      <c r="A87" s="77" t="s">
        <v>33</v>
      </c>
      <c r="B87" s="83" t="s">
        <v>135</v>
      </c>
      <c r="C87" s="75" t="s">
        <v>16</v>
      </c>
      <c r="D87" s="94" t="s">
        <v>58</v>
      </c>
      <c r="E87" s="89">
        <v>70</v>
      </c>
      <c r="F87" s="104">
        <v>0.5</v>
      </c>
      <c r="G87" s="104">
        <v>0.54</v>
      </c>
      <c r="H87" s="69">
        <v>35</v>
      </c>
      <c r="I87" s="69">
        <v>37.450000000000003</v>
      </c>
      <c r="J87" s="69"/>
      <c r="K87" s="69"/>
      <c r="L87" s="69"/>
      <c r="M87" s="69"/>
      <c r="N87" s="69"/>
      <c r="O87" s="69"/>
      <c r="P87" s="69"/>
      <c r="Q87" s="69"/>
      <c r="R87" s="17"/>
      <c r="S87" s="17"/>
    </row>
    <row r="88" spans="1:19" x14ac:dyDescent="0.2">
      <c r="A88" s="77" t="s">
        <v>34</v>
      </c>
      <c r="B88" s="83" t="s">
        <v>138</v>
      </c>
      <c r="C88" s="75" t="s">
        <v>110</v>
      </c>
      <c r="D88" s="94" t="s">
        <v>111</v>
      </c>
      <c r="E88" s="89">
        <v>9</v>
      </c>
      <c r="F88" s="104">
        <v>8.1</v>
      </c>
      <c r="G88" s="104">
        <v>8.67</v>
      </c>
      <c r="H88" s="69">
        <v>72.900000000000006</v>
      </c>
      <c r="I88" s="69">
        <v>78</v>
      </c>
      <c r="J88" s="69"/>
      <c r="K88" s="69"/>
      <c r="L88" s="69"/>
      <c r="M88" s="69"/>
      <c r="N88" s="69"/>
      <c r="O88" s="69"/>
      <c r="P88" s="69"/>
      <c r="Q88" s="69"/>
      <c r="R88" s="17"/>
      <c r="S88" s="17"/>
    </row>
    <row r="89" spans="1:19" x14ac:dyDescent="0.2">
      <c r="A89" s="76" t="s">
        <v>35</v>
      </c>
      <c r="B89" s="79" t="s">
        <v>139</v>
      </c>
      <c r="C89" s="73" t="s">
        <v>110</v>
      </c>
      <c r="D89" s="91" t="s">
        <v>111</v>
      </c>
      <c r="E89" s="85">
        <v>11</v>
      </c>
      <c r="F89" s="104">
        <v>10.94</v>
      </c>
      <c r="G89" s="104">
        <v>11.71</v>
      </c>
      <c r="H89" s="69">
        <v>120.34</v>
      </c>
      <c r="I89" s="69">
        <v>128.76</v>
      </c>
      <c r="J89" s="69"/>
      <c r="K89" s="69"/>
      <c r="L89" s="69"/>
      <c r="M89" s="69"/>
      <c r="N89" s="69"/>
      <c r="O89" s="69"/>
      <c r="P89" s="69"/>
      <c r="Q89" s="69"/>
      <c r="R89" s="17"/>
      <c r="S89" s="17"/>
    </row>
    <row r="90" spans="1:19" x14ac:dyDescent="0.2">
      <c r="A90" s="77" t="s">
        <v>36</v>
      </c>
      <c r="B90" s="83" t="s">
        <v>140</v>
      </c>
      <c r="C90" s="75" t="s">
        <v>110</v>
      </c>
      <c r="D90" s="94" t="s">
        <v>111</v>
      </c>
      <c r="E90" s="89">
        <v>6</v>
      </c>
      <c r="F90" s="104">
        <v>7.78</v>
      </c>
      <c r="G90" s="104">
        <v>8.32</v>
      </c>
      <c r="H90" s="69">
        <v>46.68</v>
      </c>
      <c r="I90" s="69">
        <v>49.95</v>
      </c>
      <c r="J90" s="69"/>
      <c r="K90" s="69"/>
      <c r="L90" s="69"/>
      <c r="M90" s="69"/>
      <c r="N90" s="69"/>
      <c r="O90" s="69"/>
      <c r="P90" s="69"/>
      <c r="Q90" s="69"/>
      <c r="R90" s="17"/>
      <c r="S90" s="17"/>
    </row>
    <row r="91" spans="1:19" x14ac:dyDescent="0.2">
      <c r="A91" s="76" t="s">
        <v>37</v>
      </c>
      <c r="B91" s="79" t="s">
        <v>141</v>
      </c>
      <c r="C91" s="73" t="s">
        <v>110</v>
      </c>
      <c r="D91" s="91" t="s">
        <v>111</v>
      </c>
      <c r="E91" s="85">
        <v>4</v>
      </c>
      <c r="F91" s="104">
        <v>5.59</v>
      </c>
      <c r="G91" s="104">
        <v>5.98</v>
      </c>
      <c r="H91" s="69">
        <v>22.36</v>
      </c>
      <c r="I91" s="69">
        <v>23.93</v>
      </c>
      <c r="J91" s="69"/>
      <c r="K91" s="69"/>
      <c r="L91" s="69"/>
      <c r="M91" s="69"/>
      <c r="N91" s="69"/>
      <c r="O91" s="69"/>
      <c r="P91" s="69"/>
      <c r="Q91" s="69"/>
      <c r="R91" s="17"/>
      <c r="S91" s="17"/>
    </row>
    <row r="92" spans="1:19" x14ac:dyDescent="0.2">
      <c r="A92" s="77" t="s">
        <v>38</v>
      </c>
      <c r="B92" s="83" t="s">
        <v>142</v>
      </c>
      <c r="C92" s="75" t="s">
        <v>16</v>
      </c>
      <c r="D92" s="94" t="s">
        <v>58</v>
      </c>
      <c r="E92" s="89">
        <v>550</v>
      </c>
      <c r="F92" s="104">
        <v>1.8</v>
      </c>
      <c r="G92" s="104">
        <v>1.93</v>
      </c>
      <c r="H92" s="69">
        <v>990</v>
      </c>
      <c r="I92" s="69">
        <v>1059.3</v>
      </c>
      <c r="J92" s="69"/>
      <c r="K92" s="69"/>
      <c r="L92" s="69"/>
      <c r="M92" s="69"/>
      <c r="N92" s="69"/>
      <c r="O92" s="69"/>
      <c r="P92" s="69"/>
      <c r="Q92" s="69"/>
      <c r="R92" s="17"/>
      <c r="S92" s="17"/>
    </row>
    <row r="93" spans="1:19" x14ac:dyDescent="0.2">
      <c r="A93" s="77" t="s">
        <v>76</v>
      </c>
      <c r="B93" s="83" t="s">
        <v>144</v>
      </c>
      <c r="C93" s="75" t="s">
        <v>16</v>
      </c>
      <c r="D93" s="94" t="s">
        <v>58</v>
      </c>
      <c r="E93" s="89">
        <v>25</v>
      </c>
      <c r="F93" s="97">
        <v>0.9</v>
      </c>
      <c r="G93" s="97">
        <v>0.96</v>
      </c>
      <c r="H93" s="54">
        <v>22.5</v>
      </c>
      <c r="I93" s="54">
        <v>24.08</v>
      </c>
      <c r="J93" s="55"/>
      <c r="K93" s="55"/>
      <c r="L93" s="56"/>
      <c r="M93" s="56"/>
      <c r="N93" s="97"/>
      <c r="O93" s="97"/>
      <c r="P93" s="96"/>
      <c r="Q93" s="96"/>
      <c r="R93" s="17"/>
      <c r="S93" s="17"/>
    </row>
    <row r="94" spans="1:19" x14ac:dyDescent="0.2">
      <c r="A94" s="76" t="s">
        <v>77</v>
      </c>
      <c r="B94" s="79" t="s">
        <v>145</v>
      </c>
      <c r="C94" s="73" t="s">
        <v>16</v>
      </c>
      <c r="D94" s="91" t="s">
        <v>58</v>
      </c>
      <c r="E94" s="4">
        <v>100</v>
      </c>
      <c r="F94" s="97">
        <v>5.63</v>
      </c>
      <c r="G94" s="97">
        <v>6.87</v>
      </c>
      <c r="H94" s="54">
        <v>563</v>
      </c>
      <c r="I94" s="54">
        <v>686.86</v>
      </c>
      <c r="J94" s="55"/>
      <c r="K94" s="55"/>
      <c r="L94" s="56"/>
      <c r="M94" s="56"/>
      <c r="N94" s="97"/>
      <c r="O94" s="97"/>
      <c r="P94" s="96"/>
      <c r="Q94" s="96"/>
      <c r="R94" s="17"/>
      <c r="S94" s="17"/>
    </row>
    <row r="95" spans="1:19" x14ac:dyDescent="0.2">
      <c r="A95" s="77" t="s">
        <v>78</v>
      </c>
      <c r="B95" s="83" t="s">
        <v>146</v>
      </c>
      <c r="C95" s="75" t="s">
        <v>16</v>
      </c>
      <c r="D95" s="94" t="s">
        <v>58</v>
      </c>
      <c r="E95" s="89">
        <v>230</v>
      </c>
      <c r="F95" s="97">
        <v>0.85</v>
      </c>
      <c r="G95" s="97">
        <v>0.91</v>
      </c>
      <c r="H95" s="54">
        <v>195.5</v>
      </c>
      <c r="I95" s="54">
        <v>209.19</v>
      </c>
      <c r="J95" s="55"/>
      <c r="K95" s="55"/>
      <c r="L95" s="56"/>
      <c r="M95" s="56"/>
      <c r="N95" s="97"/>
      <c r="O95" s="97"/>
      <c r="P95" s="96"/>
      <c r="Q95" s="96"/>
      <c r="R95" s="17"/>
      <c r="S95" s="17"/>
    </row>
    <row r="96" spans="1:19" ht="13.5" thickBot="1" x14ac:dyDescent="0.25">
      <c r="A96" s="76" t="s">
        <v>79</v>
      </c>
      <c r="B96" s="79" t="s">
        <v>147</v>
      </c>
      <c r="C96" s="73" t="s">
        <v>16</v>
      </c>
      <c r="D96" s="91" t="s">
        <v>58</v>
      </c>
      <c r="E96" s="85">
        <v>30</v>
      </c>
      <c r="F96" s="97">
        <v>1</v>
      </c>
      <c r="G96" s="97">
        <v>1.07</v>
      </c>
      <c r="H96" s="61">
        <v>30</v>
      </c>
      <c r="I96" s="61">
        <v>32.1</v>
      </c>
      <c r="J96" s="55"/>
      <c r="K96" s="55"/>
      <c r="L96" s="56"/>
      <c r="M96" s="56"/>
      <c r="N96" s="97"/>
      <c r="O96" s="97"/>
      <c r="P96" s="96"/>
      <c r="Q96" s="96"/>
      <c r="R96" s="17"/>
      <c r="S96" s="17"/>
    </row>
    <row r="97" spans="1:19" ht="13.5" thickBot="1" x14ac:dyDescent="0.25">
      <c r="F97" s="17"/>
      <c r="G97" s="17"/>
      <c r="H97" s="108">
        <f>SUM(H69:H96)</f>
        <v>4285.5600000000004</v>
      </c>
      <c r="I97" s="109">
        <f>SUM(I69:I96)</f>
        <v>4722.6299999999992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3.5" thickBot="1" x14ac:dyDescent="0.25">
      <c r="B102" s="24" t="s">
        <v>160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8.75" thickBot="1" x14ac:dyDescent="0.3">
      <c r="A103" s="19"/>
      <c r="B103" s="22" t="s">
        <v>56</v>
      </c>
      <c r="C103" s="20"/>
      <c r="D103" s="20"/>
      <c r="E103" s="20"/>
      <c r="F103" s="23" t="s">
        <v>89</v>
      </c>
      <c r="G103" s="65"/>
      <c r="H103" s="65"/>
      <c r="I103" s="21"/>
      <c r="J103" s="23" t="s">
        <v>90</v>
      </c>
      <c r="K103" s="65"/>
      <c r="L103" s="65"/>
      <c r="M103" s="21"/>
      <c r="N103" s="23" t="s">
        <v>153</v>
      </c>
      <c r="O103" s="65"/>
      <c r="P103" s="65"/>
      <c r="Q103" s="21"/>
      <c r="R103" s="17"/>
      <c r="S103" s="17"/>
    </row>
    <row r="104" spans="1:19" x14ac:dyDescent="0.2">
      <c r="A104" s="5" t="s">
        <v>0</v>
      </c>
      <c r="B104" s="5" t="s">
        <v>2</v>
      </c>
      <c r="C104" s="8" t="s">
        <v>24</v>
      </c>
      <c r="D104" s="8" t="s">
        <v>17</v>
      </c>
      <c r="E104" s="8" t="s">
        <v>3</v>
      </c>
      <c r="F104" s="8" t="s">
        <v>18</v>
      </c>
      <c r="G104" s="8" t="s">
        <v>18</v>
      </c>
      <c r="H104" s="8" t="s">
        <v>85</v>
      </c>
      <c r="I104" s="9" t="s">
        <v>85</v>
      </c>
      <c r="J104" s="8" t="s">
        <v>18</v>
      </c>
      <c r="K104" s="8" t="s">
        <v>18</v>
      </c>
      <c r="L104" s="8" t="s">
        <v>85</v>
      </c>
      <c r="M104" s="9" t="s">
        <v>85</v>
      </c>
      <c r="N104" s="8" t="s">
        <v>18</v>
      </c>
      <c r="O104" s="8" t="s">
        <v>18</v>
      </c>
      <c r="P104" s="8" t="s">
        <v>85</v>
      </c>
      <c r="Q104" s="9" t="s">
        <v>85</v>
      </c>
      <c r="R104" s="17"/>
      <c r="S104" s="17"/>
    </row>
    <row r="105" spans="1:19" x14ac:dyDescent="0.2">
      <c r="A105" s="6"/>
      <c r="B105" s="6"/>
      <c r="C105" s="9" t="s">
        <v>25</v>
      </c>
      <c r="D105" s="9" t="s">
        <v>26</v>
      </c>
      <c r="E105" s="9"/>
      <c r="F105" s="9" t="s">
        <v>87</v>
      </c>
      <c r="G105" s="9" t="s">
        <v>87</v>
      </c>
      <c r="H105" s="9" t="s">
        <v>20</v>
      </c>
      <c r="I105" s="9" t="s">
        <v>23</v>
      </c>
      <c r="J105" s="9" t="s">
        <v>87</v>
      </c>
      <c r="K105" s="9" t="s">
        <v>87</v>
      </c>
      <c r="L105" s="9" t="s">
        <v>20</v>
      </c>
      <c r="M105" s="9" t="s">
        <v>23</v>
      </c>
      <c r="N105" s="9" t="s">
        <v>87</v>
      </c>
      <c r="O105" s="9" t="s">
        <v>87</v>
      </c>
      <c r="P105" s="9" t="s">
        <v>20</v>
      </c>
      <c r="Q105" s="9" t="s">
        <v>23</v>
      </c>
      <c r="R105" s="17"/>
      <c r="S105" s="17"/>
    </row>
    <row r="106" spans="1:19" ht="13.5" thickBot="1" x14ac:dyDescent="0.25">
      <c r="A106" s="7"/>
      <c r="B106" s="7"/>
      <c r="C106" s="66"/>
      <c r="D106" s="66"/>
      <c r="E106" s="66"/>
      <c r="F106" s="66" t="s">
        <v>20</v>
      </c>
      <c r="G106" s="66" t="s">
        <v>23</v>
      </c>
      <c r="H106" s="66" t="s">
        <v>86</v>
      </c>
      <c r="I106" s="9" t="s">
        <v>86</v>
      </c>
      <c r="J106" s="66" t="s">
        <v>20</v>
      </c>
      <c r="K106" s="66" t="s">
        <v>23</v>
      </c>
      <c r="L106" s="66" t="s">
        <v>86</v>
      </c>
      <c r="M106" s="9" t="s">
        <v>86</v>
      </c>
      <c r="N106" s="66" t="s">
        <v>20</v>
      </c>
      <c r="O106" s="66" t="s">
        <v>23</v>
      </c>
      <c r="P106" s="66" t="s">
        <v>86</v>
      </c>
      <c r="Q106" s="9" t="s">
        <v>86</v>
      </c>
      <c r="R106" s="17"/>
      <c r="S106" s="17"/>
    </row>
    <row r="107" spans="1:19" ht="13.5" thickBot="1" x14ac:dyDescent="0.25">
      <c r="A107" s="67">
        <v>1</v>
      </c>
      <c r="B107" s="68">
        <v>2</v>
      </c>
      <c r="C107" s="68">
        <v>3</v>
      </c>
      <c r="D107" s="68">
        <v>4</v>
      </c>
      <c r="E107" s="68">
        <v>5</v>
      </c>
      <c r="F107" s="68">
        <v>6</v>
      </c>
      <c r="G107" s="68">
        <v>7</v>
      </c>
      <c r="H107" s="68">
        <v>8</v>
      </c>
      <c r="I107" s="68">
        <v>9</v>
      </c>
      <c r="J107" s="68">
        <v>10</v>
      </c>
      <c r="K107" s="68">
        <v>11</v>
      </c>
      <c r="L107" s="68">
        <v>12</v>
      </c>
      <c r="M107" s="68">
        <v>13</v>
      </c>
      <c r="N107" s="68">
        <v>10</v>
      </c>
      <c r="O107" s="68">
        <v>11</v>
      </c>
      <c r="P107" s="68">
        <v>12</v>
      </c>
      <c r="Q107" s="68">
        <v>13</v>
      </c>
      <c r="R107" s="17"/>
      <c r="S107" s="17"/>
    </row>
    <row r="108" spans="1:19" x14ac:dyDescent="0.2">
      <c r="A108" s="76" t="s">
        <v>1</v>
      </c>
      <c r="B108" s="79" t="s">
        <v>117</v>
      </c>
      <c r="C108" s="73" t="s">
        <v>107</v>
      </c>
      <c r="D108" s="91" t="s">
        <v>108</v>
      </c>
      <c r="E108" s="85">
        <v>4</v>
      </c>
      <c r="F108" s="96"/>
      <c r="G108" s="96"/>
      <c r="H108" s="54"/>
      <c r="I108" s="54"/>
      <c r="J108" s="97"/>
      <c r="K108" s="97"/>
      <c r="L108" s="97"/>
      <c r="M108" s="97"/>
      <c r="N108" s="97">
        <v>82</v>
      </c>
      <c r="O108" s="97">
        <v>87.74</v>
      </c>
      <c r="P108" s="96">
        <v>328</v>
      </c>
      <c r="Q108" s="96">
        <v>350.96</v>
      </c>
      <c r="R108" s="17"/>
      <c r="S108" s="17"/>
    </row>
    <row r="109" spans="1:19" x14ac:dyDescent="0.2">
      <c r="A109" s="76" t="s">
        <v>4</v>
      </c>
      <c r="B109" s="79" t="s">
        <v>118</v>
      </c>
      <c r="C109" s="73" t="s">
        <v>107</v>
      </c>
      <c r="D109" s="91" t="s">
        <v>108</v>
      </c>
      <c r="E109" s="86">
        <v>8</v>
      </c>
      <c r="F109" s="96"/>
      <c r="G109" s="96"/>
      <c r="H109" s="54"/>
      <c r="I109" s="54"/>
      <c r="J109" s="97"/>
      <c r="K109" s="97"/>
      <c r="L109" s="97"/>
      <c r="M109" s="97"/>
      <c r="N109" s="97">
        <v>232.04</v>
      </c>
      <c r="O109" s="97">
        <v>248.28</v>
      </c>
      <c r="P109" s="96">
        <v>1856.32</v>
      </c>
      <c r="Q109" s="96">
        <v>1986.26</v>
      </c>
      <c r="R109" s="17"/>
      <c r="S109" s="17"/>
    </row>
    <row r="110" spans="1:19" x14ac:dyDescent="0.2">
      <c r="A110" s="76" t="s">
        <v>5</v>
      </c>
      <c r="B110" s="79" t="s">
        <v>119</v>
      </c>
      <c r="C110" s="73" t="s">
        <v>107</v>
      </c>
      <c r="D110" s="91" t="s">
        <v>108</v>
      </c>
      <c r="E110" s="86">
        <v>27</v>
      </c>
      <c r="F110" s="69"/>
      <c r="G110" s="69"/>
      <c r="H110" s="69"/>
      <c r="I110" s="69"/>
      <c r="J110" s="97"/>
      <c r="K110" s="97"/>
      <c r="L110" s="97"/>
      <c r="M110" s="97"/>
      <c r="N110" s="104">
        <v>201.6</v>
      </c>
      <c r="O110" s="104">
        <v>215.71</v>
      </c>
      <c r="P110" s="69">
        <v>5443.2</v>
      </c>
      <c r="Q110" s="69">
        <v>5824.22</v>
      </c>
      <c r="R110" s="17"/>
      <c r="S110" s="17"/>
    </row>
    <row r="111" spans="1:19" x14ac:dyDescent="0.2">
      <c r="A111" s="56" t="s">
        <v>6</v>
      </c>
      <c r="B111" s="79" t="s">
        <v>124</v>
      </c>
      <c r="C111" s="73" t="s">
        <v>107</v>
      </c>
      <c r="D111" s="91" t="s">
        <v>108</v>
      </c>
      <c r="E111" s="85">
        <v>16</v>
      </c>
      <c r="F111" s="69"/>
      <c r="G111" s="69"/>
      <c r="H111" s="69"/>
      <c r="I111" s="69"/>
      <c r="J111" s="97"/>
      <c r="K111" s="97"/>
      <c r="L111" s="97"/>
      <c r="M111" s="97"/>
      <c r="N111" s="104">
        <v>40</v>
      </c>
      <c r="O111" s="104">
        <v>42.8</v>
      </c>
      <c r="P111" s="69">
        <v>640</v>
      </c>
      <c r="Q111" s="69">
        <v>684.8</v>
      </c>
      <c r="R111" s="17"/>
      <c r="S111" s="17"/>
    </row>
    <row r="112" spans="1:19" x14ac:dyDescent="0.2">
      <c r="A112" s="77" t="s">
        <v>7</v>
      </c>
      <c r="B112" s="83" t="s">
        <v>125</v>
      </c>
      <c r="C112" s="75" t="s">
        <v>107</v>
      </c>
      <c r="D112" s="94" t="s">
        <v>108</v>
      </c>
      <c r="E112" s="89">
        <v>1</v>
      </c>
      <c r="F112" s="69"/>
      <c r="G112" s="69"/>
      <c r="H112" s="69"/>
      <c r="I112" s="69"/>
      <c r="J112" s="97"/>
      <c r="K112" s="97"/>
      <c r="L112" s="97"/>
      <c r="M112" s="97"/>
      <c r="N112" s="104">
        <v>40.5</v>
      </c>
      <c r="O112" s="104">
        <v>43.34</v>
      </c>
      <c r="P112" s="69">
        <v>40.5</v>
      </c>
      <c r="Q112" s="69">
        <v>43.34</v>
      </c>
      <c r="R112" s="17"/>
      <c r="S112" s="17"/>
    </row>
    <row r="113" spans="1:19" x14ac:dyDescent="0.2">
      <c r="A113" s="56" t="s">
        <v>8</v>
      </c>
      <c r="B113" s="79" t="s">
        <v>132</v>
      </c>
      <c r="C113" s="73" t="s">
        <v>110</v>
      </c>
      <c r="D113" s="91" t="s">
        <v>111</v>
      </c>
      <c r="E113" s="85">
        <v>26</v>
      </c>
      <c r="F113" s="69"/>
      <c r="G113" s="69"/>
      <c r="H113" s="69"/>
      <c r="I113" s="69"/>
      <c r="J113" s="69"/>
      <c r="K113" s="69"/>
      <c r="L113" s="69"/>
      <c r="M113" s="69"/>
      <c r="N113" s="104">
        <v>12.95</v>
      </c>
      <c r="O113" s="104">
        <v>13.86</v>
      </c>
      <c r="P113" s="69">
        <v>336.7</v>
      </c>
      <c r="Q113" s="69">
        <v>360.27</v>
      </c>
      <c r="R113" s="17"/>
      <c r="S113" s="17"/>
    </row>
    <row r="114" spans="1:19" x14ac:dyDescent="0.2">
      <c r="A114" s="57" t="s">
        <v>9</v>
      </c>
      <c r="B114" s="83" t="s">
        <v>133</v>
      </c>
      <c r="C114" s="75" t="s">
        <v>110</v>
      </c>
      <c r="D114" s="94" t="s">
        <v>111</v>
      </c>
      <c r="E114" s="89">
        <v>2</v>
      </c>
      <c r="F114" s="69"/>
      <c r="G114" s="69"/>
      <c r="H114" s="69"/>
      <c r="I114" s="69"/>
      <c r="J114" s="97"/>
      <c r="K114" s="97"/>
      <c r="L114" s="97"/>
      <c r="M114" s="97"/>
      <c r="N114" s="104">
        <v>28.35</v>
      </c>
      <c r="O114" s="104">
        <v>30.33</v>
      </c>
      <c r="P114" s="69">
        <v>56.7</v>
      </c>
      <c r="Q114" s="69">
        <v>60.67</v>
      </c>
      <c r="R114" s="17"/>
      <c r="S114" s="17"/>
    </row>
    <row r="115" spans="1:19" x14ac:dyDescent="0.2">
      <c r="A115" s="76" t="s">
        <v>10</v>
      </c>
      <c r="B115" s="79" t="s">
        <v>136</v>
      </c>
      <c r="C115" s="73" t="s">
        <v>43</v>
      </c>
      <c r="D115" s="91" t="s">
        <v>137</v>
      </c>
      <c r="E115" s="85">
        <v>30</v>
      </c>
      <c r="F115" s="69"/>
      <c r="G115" s="69"/>
      <c r="H115" s="69"/>
      <c r="I115" s="69"/>
      <c r="J115" s="69"/>
      <c r="K115" s="69"/>
      <c r="L115" s="69"/>
      <c r="M115" s="69"/>
      <c r="N115" s="104">
        <v>0.72</v>
      </c>
      <c r="O115" s="104">
        <v>0.77</v>
      </c>
      <c r="P115" s="69">
        <v>21.6</v>
      </c>
      <c r="Q115" s="69">
        <v>23.11</v>
      </c>
      <c r="R115" s="17"/>
      <c r="S115" s="17"/>
    </row>
    <row r="116" spans="1:19" ht="13.5" thickBot="1" x14ac:dyDescent="0.25">
      <c r="A116" s="76" t="s">
        <v>11</v>
      </c>
      <c r="B116" s="79" t="s">
        <v>143</v>
      </c>
      <c r="C116" s="73" t="s">
        <v>16</v>
      </c>
      <c r="D116" s="91" t="s">
        <v>58</v>
      </c>
      <c r="E116" s="4">
        <v>11</v>
      </c>
      <c r="F116" s="96"/>
      <c r="G116" s="96"/>
      <c r="H116" s="96"/>
      <c r="I116" s="96"/>
      <c r="J116" s="96"/>
      <c r="K116" s="96"/>
      <c r="L116" s="96"/>
      <c r="M116" s="96"/>
      <c r="N116" s="97">
        <v>6.86</v>
      </c>
      <c r="O116" s="97">
        <v>7.34</v>
      </c>
      <c r="P116" s="69">
        <v>75.459999999999994</v>
      </c>
      <c r="Q116" s="69">
        <v>80.739999999999995</v>
      </c>
      <c r="R116" s="17"/>
      <c r="S116" s="17"/>
    </row>
    <row r="117" spans="1:19" ht="13.5" thickBot="1" x14ac:dyDescent="0.25"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53">
        <f>SUM(P108:P116)</f>
        <v>8798.4800000000014</v>
      </c>
      <c r="Q117" s="107">
        <f>SUM(Q108:Q116)</f>
        <v>9414.3700000000008</v>
      </c>
    </row>
    <row r="124" spans="1:19" ht="13.5" thickBot="1" x14ac:dyDescent="0.25">
      <c r="B124" s="24" t="s">
        <v>161</v>
      </c>
    </row>
    <row r="125" spans="1:19" ht="18.75" thickBot="1" x14ac:dyDescent="0.3">
      <c r="A125" s="19"/>
      <c r="B125" s="22" t="s">
        <v>56</v>
      </c>
      <c r="C125" s="20"/>
      <c r="D125" s="20"/>
      <c r="E125" s="20"/>
      <c r="F125" s="23" t="s">
        <v>89</v>
      </c>
      <c r="G125" s="65"/>
      <c r="H125" s="65"/>
      <c r="I125" s="21"/>
      <c r="J125" s="23" t="s">
        <v>90</v>
      </c>
      <c r="K125" s="65"/>
      <c r="L125" s="65"/>
      <c r="M125" s="21"/>
      <c r="N125" s="23" t="s">
        <v>153</v>
      </c>
      <c r="O125" s="65"/>
      <c r="P125" s="65"/>
      <c r="Q125" s="21"/>
    </row>
    <row r="126" spans="1:19" x14ac:dyDescent="0.2">
      <c r="A126" s="5" t="s">
        <v>0</v>
      </c>
      <c r="B126" s="5" t="s">
        <v>2</v>
      </c>
      <c r="C126" s="8" t="s">
        <v>24</v>
      </c>
      <c r="D126" s="8" t="s">
        <v>17</v>
      </c>
      <c r="E126" s="8" t="s">
        <v>3</v>
      </c>
      <c r="F126" s="8" t="s">
        <v>18</v>
      </c>
      <c r="G126" s="8" t="s">
        <v>18</v>
      </c>
      <c r="H126" s="8" t="s">
        <v>85</v>
      </c>
      <c r="I126" s="9" t="s">
        <v>85</v>
      </c>
      <c r="J126" s="8" t="s">
        <v>18</v>
      </c>
      <c r="K126" s="8" t="s">
        <v>18</v>
      </c>
      <c r="L126" s="8" t="s">
        <v>85</v>
      </c>
      <c r="M126" s="9" t="s">
        <v>85</v>
      </c>
      <c r="N126" s="8" t="s">
        <v>18</v>
      </c>
      <c r="O126" s="8" t="s">
        <v>18</v>
      </c>
      <c r="P126" s="8" t="s">
        <v>85</v>
      </c>
      <c r="Q126" s="9" t="s">
        <v>85</v>
      </c>
    </row>
    <row r="127" spans="1:19" x14ac:dyDescent="0.2">
      <c r="A127" s="6"/>
      <c r="B127" s="6"/>
      <c r="C127" s="9" t="s">
        <v>25</v>
      </c>
      <c r="D127" s="9" t="s">
        <v>26</v>
      </c>
      <c r="E127" s="9"/>
      <c r="F127" s="9" t="s">
        <v>87</v>
      </c>
      <c r="G127" s="9" t="s">
        <v>87</v>
      </c>
      <c r="H127" s="9" t="s">
        <v>20</v>
      </c>
      <c r="I127" s="9" t="s">
        <v>23</v>
      </c>
      <c r="J127" s="9" t="s">
        <v>87</v>
      </c>
      <c r="K127" s="9" t="s">
        <v>87</v>
      </c>
      <c r="L127" s="9" t="s">
        <v>20</v>
      </c>
      <c r="M127" s="9" t="s">
        <v>23</v>
      </c>
      <c r="N127" s="9" t="s">
        <v>87</v>
      </c>
      <c r="O127" s="9" t="s">
        <v>87</v>
      </c>
      <c r="P127" s="9" t="s">
        <v>20</v>
      </c>
      <c r="Q127" s="9" t="s">
        <v>23</v>
      </c>
    </row>
    <row r="128" spans="1:19" ht="13.5" thickBot="1" x14ac:dyDescent="0.25">
      <c r="A128" s="7"/>
      <c r="B128" s="7"/>
      <c r="C128" s="66"/>
      <c r="D128" s="66"/>
      <c r="E128" s="66"/>
      <c r="F128" s="66" t="s">
        <v>20</v>
      </c>
      <c r="G128" s="66" t="s">
        <v>23</v>
      </c>
      <c r="H128" s="66" t="s">
        <v>86</v>
      </c>
      <c r="I128" s="9" t="s">
        <v>86</v>
      </c>
      <c r="J128" s="66" t="s">
        <v>20</v>
      </c>
      <c r="K128" s="66" t="s">
        <v>23</v>
      </c>
      <c r="L128" s="66" t="s">
        <v>86</v>
      </c>
      <c r="M128" s="9" t="s">
        <v>86</v>
      </c>
      <c r="N128" s="66" t="s">
        <v>20</v>
      </c>
      <c r="O128" s="66" t="s">
        <v>23</v>
      </c>
      <c r="P128" s="66" t="s">
        <v>86</v>
      </c>
      <c r="Q128" s="9" t="s">
        <v>86</v>
      </c>
    </row>
    <row r="129" spans="1:17" ht="13.5" thickBot="1" x14ac:dyDescent="0.25">
      <c r="A129" s="67">
        <v>1</v>
      </c>
      <c r="B129" s="68">
        <v>2</v>
      </c>
      <c r="C129" s="68">
        <v>3</v>
      </c>
      <c r="D129" s="68">
        <v>4</v>
      </c>
      <c r="E129" s="68">
        <v>5</v>
      </c>
      <c r="F129" s="68">
        <v>6</v>
      </c>
      <c r="G129" s="68">
        <v>7</v>
      </c>
      <c r="H129" s="68">
        <v>8</v>
      </c>
      <c r="I129" s="68">
        <v>9</v>
      </c>
      <c r="J129" s="68">
        <v>10</v>
      </c>
      <c r="K129" s="68">
        <v>11</v>
      </c>
      <c r="L129" s="68">
        <v>12</v>
      </c>
      <c r="M129" s="68">
        <v>13</v>
      </c>
      <c r="N129" s="68">
        <v>10</v>
      </c>
      <c r="O129" s="68">
        <v>11</v>
      </c>
      <c r="P129" s="68">
        <v>12</v>
      </c>
      <c r="Q129" s="68">
        <v>13</v>
      </c>
    </row>
    <row r="130" spans="1:17" x14ac:dyDescent="0.2">
      <c r="A130" s="76" t="s">
        <v>1</v>
      </c>
      <c r="B130" s="79" t="s">
        <v>120</v>
      </c>
      <c r="C130" s="73" t="s">
        <v>16</v>
      </c>
      <c r="D130" s="91" t="s">
        <v>58</v>
      </c>
      <c r="E130" s="86">
        <v>5</v>
      </c>
      <c r="F130" s="69"/>
      <c r="G130" s="69"/>
      <c r="H130" s="69"/>
      <c r="I130" s="69"/>
      <c r="J130" s="104">
        <v>31.5</v>
      </c>
      <c r="K130" s="104">
        <v>33.71</v>
      </c>
      <c r="L130" s="69">
        <v>31.5</v>
      </c>
      <c r="M130" s="69">
        <v>33.71</v>
      </c>
      <c r="N130" s="69"/>
      <c r="O130" s="69"/>
      <c r="P130" s="69"/>
      <c r="Q130" s="69"/>
    </row>
    <row r="131" spans="1:17" x14ac:dyDescent="0.2">
      <c r="A131" s="76" t="s">
        <v>4</v>
      </c>
      <c r="B131" s="79" t="s">
        <v>121</v>
      </c>
      <c r="C131" s="73" t="s">
        <v>110</v>
      </c>
      <c r="D131" s="91" t="s">
        <v>111</v>
      </c>
      <c r="E131" s="86">
        <v>3</v>
      </c>
      <c r="F131" s="69"/>
      <c r="G131" s="69"/>
      <c r="H131" s="69"/>
      <c r="I131" s="69"/>
      <c r="J131" s="104">
        <v>8.61</v>
      </c>
      <c r="K131" s="104">
        <v>9.2100000000000009</v>
      </c>
      <c r="L131" s="69">
        <v>25.83</v>
      </c>
      <c r="M131" s="69">
        <v>27.64</v>
      </c>
      <c r="N131" s="69"/>
      <c r="O131" s="69"/>
      <c r="P131" s="69"/>
      <c r="Q131" s="69"/>
    </row>
    <row r="132" spans="1:17" x14ac:dyDescent="0.2">
      <c r="A132" s="56" t="s">
        <v>5</v>
      </c>
      <c r="B132" s="79" t="s">
        <v>123</v>
      </c>
      <c r="C132" s="73" t="s">
        <v>16</v>
      </c>
      <c r="D132" s="91" t="s">
        <v>58</v>
      </c>
      <c r="E132" s="85">
        <v>30</v>
      </c>
      <c r="F132" s="69"/>
      <c r="G132" s="69"/>
      <c r="H132" s="69"/>
      <c r="I132" s="69"/>
      <c r="J132" s="104">
        <v>5.36</v>
      </c>
      <c r="K132" s="104">
        <v>5.74</v>
      </c>
      <c r="L132" s="69">
        <v>160.80000000000001</v>
      </c>
      <c r="M132" s="69">
        <v>172.2</v>
      </c>
      <c r="N132" s="69"/>
      <c r="O132" s="69"/>
      <c r="P132" s="69"/>
      <c r="Q132" s="69"/>
    </row>
    <row r="133" spans="1:17" ht="13.5" thickBot="1" x14ac:dyDescent="0.25">
      <c r="A133" s="78" t="s">
        <v>6</v>
      </c>
      <c r="B133" s="82" t="s">
        <v>148</v>
      </c>
      <c r="C133" s="72" t="s">
        <v>16</v>
      </c>
      <c r="D133" s="90" t="s">
        <v>58</v>
      </c>
      <c r="E133" s="84">
        <v>5</v>
      </c>
      <c r="F133" s="96"/>
      <c r="G133" s="96"/>
      <c r="H133" s="54"/>
      <c r="I133" s="54"/>
      <c r="J133" s="55">
        <v>11.97</v>
      </c>
      <c r="K133" s="55">
        <v>12.81</v>
      </c>
      <c r="L133" s="110">
        <v>59.85</v>
      </c>
      <c r="M133" s="110">
        <v>64.040000000000006</v>
      </c>
      <c r="N133" s="97"/>
      <c r="O133" s="97"/>
      <c r="P133" s="96"/>
      <c r="Q133" s="96"/>
    </row>
    <row r="134" spans="1:17" ht="13.5" thickBot="1" x14ac:dyDescent="0.25">
      <c r="F134" s="17"/>
      <c r="G134" s="17"/>
      <c r="H134" s="17"/>
      <c r="I134" s="17"/>
      <c r="J134" s="17"/>
      <c r="K134" s="17"/>
      <c r="L134" s="108">
        <f>SUM(L130:L133)</f>
        <v>277.98</v>
      </c>
      <c r="M134" s="109">
        <f>SUM(M130:M133)</f>
        <v>297.58999999999997</v>
      </c>
      <c r="N134" s="17"/>
      <c r="O134" s="17"/>
      <c r="P134" s="17"/>
      <c r="Q134" s="17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34"/>
  <sheetViews>
    <sheetView tabSelected="1" topLeftCell="A82" zoomScale="175" zoomScaleNormal="175" workbookViewId="0">
      <selection activeCell="C71" sqref="C71"/>
    </sheetView>
  </sheetViews>
  <sheetFormatPr defaultRowHeight="12.75" x14ac:dyDescent="0.2"/>
  <cols>
    <col min="1" max="1" width="3" customWidth="1"/>
    <col min="2" max="2" width="46.5703125" customWidth="1"/>
    <col min="3" max="4" width="9.42578125" customWidth="1"/>
    <col min="5" max="6" width="8" customWidth="1"/>
    <col min="7" max="7" width="9.85546875" customWidth="1"/>
    <col min="8" max="8" width="6.42578125" customWidth="1"/>
    <col min="9" max="9" width="11.7109375" customWidth="1"/>
    <col min="10" max="10" width="12.42578125" customWidth="1"/>
    <col min="11" max="11" width="6.85546875" customWidth="1"/>
    <col min="13" max="13" width="12.7109375" customWidth="1"/>
  </cols>
  <sheetData>
    <row r="1" spans="1:34" ht="15.75" x14ac:dyDescent="0.25">
      <c r="A1" s="13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34" ht="15.75" x14ac:dyDescent="0.2">
      <c r="A2" s="228"/>
      <c r="B2" s="230"/>
      <c r="C2" s="231"/>
      <c r="D2" s="231"/>
      <c r="E2" s="232"/>
      <c r="F2" s="232"/>
      <c r="G2" s="232"/>
      <c r="H2" s="233"/>
      <c r="I2" s="232"/>
      <c r="J2" s="232"/>
      <c r="K2" s="230"/>
      <c r="L2" s="230"/>
      <c r="M2" s="229"/>
    </row>
    <row r="3" spans="1:34" x14ac:dyDescent="0.2">
      <c r="A3" s="331" t="s">
        <v>232</v>
      </c>
      <c r="B3" s="331"/>
      <c r="C3" s="331"/>
      <c r="D3" s="331"/>
      <c r="E3" s="331"/>
      <c r="F3" s="331"/>
      <c r="G3" s="331"/>
      <c r="H3" s="331"/>
      <c r="I3" s="331"/>
      <c r="J3" s="331"/>
      <c r="K3" s="230"/>
      <c r="L3" s="230"/>
      <c r="M3" s="229"/>
    </row>
    <row r="4" spans="1:34" x14ac:dyDescent="0.2">
      <c r="A4" s="331" t="s">
        <v>219</v>
      </c>
      <c r="B4" s="331"/>
      <c r="C4" s="234"/>
      <c r="D4" s="234"/>
      <c r="E4" s="235"/>
      <c r="F4" s="235"/>
      <c r="G4" s="235"/>
      <c r="H4" s="236"/>
      <c r="I4" s="235"/>
      <c r="J4" s="235"/>
      <c r="K4" s="230"/>
      <c r="L4" s="230"/>
      <c r="M4" s="229"/>
    </row>
    <row r="5" spans="1:34" x14ac:dyDescent="0.2">
      <c r="A5" s="330" t="s">
        <v>263</v>
      </c>
      <c r="B5" s="330"/>
      <c r="C5" s="330"/>
      <c r="D5" s="330"/>
      <c r="E5" s="330"/>
      <c r="F5" s="330"/>
      <c r="G5" s="330"/>
      <c r="H5" s="330"/>
      <c r="I5" s="330"/>
      <c r="J5" s="330"/>
      <c r="K5" s="230"/>
      <c r="L5" s="230"/>
      <c r="M5" s="229"/>
    </row>
    <row r="6" spans="1:34" x14ac:dyDescent="0.2">
      <c r="A6" s="330" t="s">
        <v>220</v>
      </c>
      <c r="B6" s="330"/>
      <c r="C6" s="330"/>
      <c r="D6" s="330"/>
      <c r="E6" s="330"/>
      <c r="F6" s="330"/>
      <c r="G6" s="330"/>
      <c r="H6" s="330"/>
      <c r="I6" s="330"/>
      <c r="J6" s="330"/>
      <c r="K6" s="230"/>
      <c r="L6" s="230"/>
      <c r="M6" s="229"/>
    </row>
    <row r="7" spans="1:34" x14ac:dyDescent="0.2">
      <c r="A7" s="330" t="s">
        <v>221</v>
      </c>
      <c r="B7" s="330"/>
      <c r="C7" s="330"/>
      <c r="D7" s="330"/>
      <c r="E7" s="330"/>
      <c r="F7" s="330"/>
      <c r="G7" s="330"/>
      <c r="H7" s="330"/>
      <c r="I7" s="330"/>
      <c r="J7" s="330"/>
      <c r="K7" s="230"/>
      <c r="L7" s="230"/>
      <c r="M7" s="229"/>
    </row>
    <row r="8" spans="1:34" x14ac:dyDescent="0.2">
      <c r="A8" s="330" t="s">
        <v>222</v>
      </c>
      <c r="B8" s="330"/>
      <c r="C8" s="330"/>
      <c r="D8" s="330"/>
      <c r="E8" s="330"/>
      <c r="F8" s="330"/>
      <c r="G8" s="330"/>
      <c r="H8" s="330"/>
      <c r="I8" s="330"/>
      <c r="J8" s="330"/>
      <c r="K8" s="230"/>
      <c r="L8" s="230"/>
      <c r="M8" s="22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230"/>
      <c r="L9" s="230"/>
      <c r="M9" s="2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0"/>
      <c r="L10" s="230"/>
      <c r="M10" s="22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">
      <c r="A11" s="237"/>
      <c r="B11" s="103" t="s">
        <v>171</v>
      </c>
      <c r="C11" s="237"/>
      <c r="D11" s="237"/>
      <c r="E11" s="237"/>
      <c r="F11" s="237"/>
      <c r="G11" s="237"/>
      <c r="H11" s="237"/>
      <c r="I11" s="237"/>
      <c r="J11" s="237"/>
      <c r="K11" s="230"/>
      <c r="L11" s="230"/>
      <c r="M11" s="22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93.75" customHeight="1" x14ac:dyDescent="0.2">
      <c r="A12" s="238" t="s">
        <v>223</v>
      </c>
      <c r="B12" s="238" t="s">
        <v>187</v>
      </c>
      <c r="C12" s="238" t="s">
        <v>224</v>
      </c>
      <c r="D12" s="238" t="s">
        <v>225</v>
      </c>
      <c r="E12" s="239" t="s">
        <v>226</v>
      </c>
      <c r="F12" s="239" t="s">
        <v>227</v>
      </c>
      <c r="G12" s="239" t="s">
        <v>230</v>
      </c>
      <c r="H12" s="240" t="s">
        <v>228</v>
      </c>
      <c r="I12" s="239" t="s">
        <v>231</v>
      </c>
      <c r="J12" s="239" t="s">
        <v>229</v>
      </c>
      <c r="K12" s="230"/>
      <c r="L12" s="230"/>
      <c r="M12" s="22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7.5" customHeight="1" x14ac:dyDescent="0.2">
      <c r="A13" s="254">
        <v>1</v>
      </c>
      <c r="B13" s="255">
        <v>2</v>
      </c>
      <c r="C13" s="256">
        <v>3</v>
      </c>
      <c r="D13" s="255">
        <v>4</v>
      </c>
      <c r="E13" s="255">
        <v>5</v>
      </c>
      <c r="F13" s="255">
        <v>6</v>
      </c>
      <c r="G13" s="255">
        <v>7</v>
      </c>
      <c r="H13" s="255">
        <v>8</v>
      </c>
      <c r="I13" s="255">
        <v>9</v>
      </c>
      <c r="J13" s="255">
        <v>10</v>
      </c>
      <c r="K13" s="230"/>
      <c r="L13" s="230"/>
      <c r="M13" s="22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241">
        <v>1</v>
      </c>
      <c r="B14" s="110" t="s">
        <v>177</v>
      </c>
      <c r="C14" s="243" t="s">
        <v>58</v>
      </c>
      <c r="D14" s="253">
        <v>1415</v>
      </c>
      <c r="E14" s="244"/>
      <c r="F14" s="242"/>
      <c r="G14" s="244"/>
      <c r="H14" s="242"/>
      <c r="I14" s="244"/>
      <c r="J14" s="242"/>
      <c r="K14" s="230"/>
      <c r="L14" s="230"/>
      <c r="M14" s="22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">
      <c r="A15" s="98"/>
      <c r="B15" s="62" t="s">
        <v>235</v>
      </c>
      <c r="C15" s="245"/>
      <c r="D15" s="99"/>
      <c r="E15" s="246"/>
      <c r="F15" s="62"/>
      <c r="G15" s="246"/>
      <c r="H15" s="62"/>
      <c r="I15" s="246"/>
      <c r="J15" s="62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">
      <c r="A16" s="136">
        <v>2</v>
      </c>
      <c r="B16" s="110" t="s">
        <v>173</v>
      </c>
      <c r="C16" s="243" t="s">
        <v>58</v>
      </c>
      <c r="D16" s="104">
        <v>960</v>
      </c>
      <c r="E16" s="110"/>
      <c r="F16" s="247"/>
      <c r="G16" s="110"/>
      <c r="H16" s="110"/>
      <c r="I16" s="247"/>
      <c r="J16" s="110"/>
      <c r="K16" s="17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">
      <c r="A17" s="98"/>
      <c r="B17" s="62" t="s">
        <v>234</v>
      </c>
      <c r="C17" s="245"/>
      <c r="D17" s="99"/>
      <c r="E17" s="62"/>
      <c r="F17" s="246"/>
      <c r="G17" s="62"/>
      <c r="H17" s="62"/>
      <c r="I17" s="246"/>
      <c r="J17" s="62"/>
      <c r="K17" s="1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136" t="s">
        <v>5</v>
      </c>
      <c r="B18" s="13" t="s">
        <v>233</v>
      </c>
      <c r="C18" s="136" t="s">
        <v>137</v>
      </c>
      <c r="D18" s="104">
        <v>60</v>
      </c>
      <c r="E18" s="110"/>
      <c r="F18" s="247"/>
      <c r="G18" s="110"/>
      <c r="H18" s="110"/>
      <c r="I18" s="247"/>
      <c r="J18" s="110"/>
      <c r="K18" s="17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 thickBot="1" x14ac:dyDescent="0.25">
      <c r="A19" s="98"/>
      <c r="B19" s="31"/>
      <c r="C19" s="98"/>
      <c r="D19" s="99"/>
      <c r="E19" s="62"/>
      <c r="F19" s="246"/>
      <c r="G19" s="57"/>
      <c r="H19" s="62"/>
      <c r="I19" s="17"/>
      <c r="J19" s="57"/>
      <c r="K19" s="17"/>
      <c r="L19" s="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customHeight="1" thickBot="1" x14ac:dyDescent="0.35">
      <c r="A20" s="248"/>
      <c r="B20" s="249"/>
      <c r="C20" s="37"/>
      <c r="D20" s="326" t="s">
        <v>81</v>
      </c>
      <c r="E20" s="326"/>
      <c r="F20" s="327"/>
      <c r="G20" s="250"/>
      <c r="H20" s="251" t="s">
        <v>236</v>
      </c>
      <c r="I20" s="250"/>
      <c r="J20" s="25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3"/>
      <c r="B21" s="1"/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3"/>
      <c r="B22" s="1"/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3"/>
      <c r="B23" s="1"/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3"/>
      <c r="B24" s="1"/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3"/>
      <c r="B25" s="1"/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3"/>
      <c r="B26" s="1"/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3"/>
      <c r="B27" s="1"/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3"/>
      <c r="B28" s="1"/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3"/>
      <c r="B29" s="1"/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237"/>
      <c r="B30" s="103" t="s">
        <v>170</v>
      </c>
      <c r="C30" s="237"/>
      <c r="D30" s="237"/>
      <c r="E30" s="237"/>
      <c r="F30" s="237"/>
      <c r="G30" s="237"/>
      <c r="H30" s="237"/>
      <c r="I30" s="237"/>
      <c r="J30" s="2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51" x14ac:dyDescent="0.2">
      <c r="A31" s="238" t="s">
        <v>223</v>
      </c>
      <c r="B31" s="238" t="s">
        <v>187</v>
      </c>
      <c r="C31" s="238" t="s">
        <v>224</v>
      </c>
      <c r="D31" s="238" t="s">
        <v>225</v>
      </c>
      <c r="E31" s="239" t="s">
        <v>226</v>
      </c>
      <c r="F31" s="239" t="s">
        <v>227</v>
      </c>
      <c r="G31" s="239" t="s">
        <v>230</v>
      </c>
      <c r="H31" s="240" t="s">
        <v>228</v>
      </c>
      <c r="I31" s="239" t="s">
        <v>231</v>
      </c>
      <c r="J31" s="239" t="s">
        <v>229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8.25" customHeight="1" x14ac:dyDescent="0.2">
      <c r="A32" s="260">
        <v>1</v>
      </c>
      <c r="B32" s="261">
        <v>2</v>
      </c>
      <c r="C32" s="262">
        <v>3</v>
      </c>
      <c r="D32" s="261">
        <v>4</v>
      </c>
      <c r="E32" s="261">
        <v>5</v>
      </c>
      <c r="F32" s="261">
        <v>6</v>
      </c>
      <c r="G32" s="261">
        <v>7</v>
      </c>
      <c r="H32" s="261">
        <v>8</v>
      </c>
      <c r="I32" s="261">
        <v>9</v>
      </c>
      <c r="J32" s="261">
        <v>10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x14ac:dyDescent="0.25">
      <c r="A33" s="257">
        <v>1</v>
      </c>
      <c r="B33" s="132" t="s">
        <v>179</v>
      </c>
      <c r="C33" s="32" t="s">
        <v>58</v>
      </c>
      <c r="D33" s="308">
        <v>4</v>
      </c>
      <c r="E33" s="259"/>
      <c r="F33" s="258"/>
      <c r="G33" s="259"/>
      <c r="H33" s="258"/>
      <c r="I33" s="259"/>
      <c r="J33" s="27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x14ac:dyDescent="0.25">
      <c r="A34" s="241">
        <v>2</v>
      </c>
      <c r="B34" s="14" t="s">
        <v>102</v>
      </c>
      <c r="C34" s="4" t="s">
        <v>58</v>
      </c>
      <c r="D34" s="253">
        <v>40</v>
      </c>
      <c r="E34" s="244"/>
      <c r="F34" s="242"/>
      <c r="G34" s="244"/>
      <c r="H34" s="242"/>
      <c r="I34" s="244"/>
      <c r="J34" s="24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x14ac:dyDescent="0.25">
      <c r="A35" s="241">
        <v>3</v>
      </c>
      <c r="B35" s="14" t="s">
        <v>103</v>
      </c>
      <c r="C35" s="4" t="s">
        <v>58</v>
      </c>
      <c r="D35" s="253">
        <v>100</v>
      </c>
      <c r="E35" s="244"/>
      <c r="F35" s="242"/>
      <c r="G35" s="244"/>
      <c r="H35" s="242"/>
      <c r="I35" s="244"/>
      <c r="J35" s="24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x14ac:dyDescent="0.25">
      <c r="A36" s="241">
        <v>4</v>
      </c>
      <c r="B36" s="14" t="s">
        <v>104</v>
      </c>
      <c r="C36" s="4" t="s">
        <v>58</v>
      </c>
      <c r="D36" s="253">
        <v>80</v>
      </c>
      <c r="E36" s="244"/>
      <c r="F36" s="242"/>
      <c r="G36" s="244"/>
      <c r="H36" s="242"/>
      <c r="I36" s="244"/>
      <c r="J36" s="24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x14ac:dyDescent="0.25">
      <c r="A37" s="241">
        <v>5</v>
      </c>
      <c r="B37" s="70" t="s">
        <v>105</v>
      </c>
      <c r="C37" s="133" t="s">
        <v>58</v>
      </c>
      <c r="D37" s="253">
        <v>40</v>
      </c>
      <c r="E37" s="244"/>
      <c r="F37" s="242"/>
      <c r="G37" s="244"/>
      <c r="H37" s="242"/>
      <c r="I37" s="244"/>
      <c r="J37" s="2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x14ac:dyDescent="0.25">
      <c r="A38" s="242">
        <v>6</v>
      </c>
      <c r="B38" s="266" t="s">
        <v>184</v>
      </c>
      <c r="C38" s="133" t="s">
        <v>111</v>
      </c>
      <c r="D38" s="253">
        <v>10</v>
      </c>
      <c r="E38" s="244"/>
      <c r="F38" s="242"/>
      <c r="G38" s="244"/>
      <c r="H38" s="242"/>
      <c r="I38" s="244"/>
      <c r="J38" s="2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x14ac:dyDescent="0.25">
      <c r="A39" s="265"/>
      <c r="B39" s="267" t="s">
        <v>237</v>
      </c>
      <c r="C39" s="268"/>
      <c r="D39" s="309"/>
      <c r="E39" s="269"/>
      <c r="F39" s="265"/>
      <c r="G39" s="269"/>
      <c r="H39" s="265"/>
      <c r="I39" s="269"/>
      <c r="J39" s="26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x14ac:dyDescent="0.25">
      <c r="A40" s="257">
        <v>7</v>
      </c>
      <c r="B40" s="71" t="s">
        <v>238</v>
      </c>
      <c r="C40" s="32" t="s">
        <v>111</v>
      </c>
      <c r="D40" s="308">
        <v>50</v>
      </c>
      <c r="E40" s="259"/>
      <c r="F40" s="258"/>
      <c r="G40" s="259"/>
      <c r="H40" s="258"/>
      <c r="I40" s="259"/>
      <c r="J40" s="25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x14ac:dyDescent="0.25">
      <c r="A41" s="241">
        <v>8</v>
      </c>
      <c r="B41" s="14" t="s">
        <v>239</v>
      </c>
      <c r="C41" s="4" t="s">
        <v>111</v>
      </c>
      <c r="D41" s="253">
        <v>40</v>
      </c>
      <c r="E41" s="244"/>
      <c r="F41" s="242"/>
      <c r="G41" s="244"/>
      <c r="H41" s="242"/>
      <c r="I41" s="244"/>
      <c r="J41" s="2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" x14ac:dyDescent="0.25">
      <c r="A42" s="241">
        <v>9</v>
      </c>
      <c r="B42" s="70" t="s">
        <v>240</v>
      </c>
      <c r="C42" s="133" t="s">
        <v>111</v>
      </c>
      <c r="D42" s="253">
        <v>35</v>
      </c>
      <c r="E42" s="244"/>
      <c r="F42" s="242"/>
      <c r="G42" s="244"/>
      <c r="H42" s="242"/>
      <c r="I42" s="244"/>
      <c r="J42" s="2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x14ac:dyDescent="0.25">
      <c r="A43" s="241">
        <v>10</v>
      </c>
      <c r="B43" s="14" t="s">
        <v>241</v>
      </c>
      <c r="C43" s="37" t="s">
        <v>111</v>
      </c>
      <c r="D43" s="253">
        <v>25</v>
      </c>
      <c r="E43" s="244"/>
      <c r="F43" s="242"/>
      <c r="G43" s="244"/>
      <c r="H43" s="242"/>
      <c r="I43" s="244"/>
      <c r="J43" s="2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" x14ac:dyDescent="0.25">
      <c r="A44" s="241">
        <v>11</v>
      </c>
      <c r="B44" s="71" t="s">
        <v>246</v>
      </c>
      <c r="C44" s="32" t="s">
        <v>58</v>
      </c>
      <c r="D44" s="253">
        <v>100</v>
      </c>
      <c r="E44" s="244"/>
      <c r="F44" s="242"/>
      <c r="G44" s="244"/>
      <c r="H44" s="242"/>
      <c r="I44" s="244"/>
      <c r="J44" s="2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" x14ac:dyDescent="0.25">
      <c r="A45" s="241">
        <v>12</v>
      </c>
      <c r="B45" s="14" t="s">
        <v>242</v>
      </c>
      <c r="C45" s="37" t="s">
        <v>111</v>
      </c>
      <c r="D45" s="253">
        <v>20</v>
      </c>
      <c r="E45" s="244"/>
      <c r="F45" s="242"/>
      <c r="G45" s="244"/>
      <c r="H45" s="242"/>
      <c r="I45" s="244"/>
      <c r="J45" s="2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" x14ac:dyDescent="0.25">
      <c r="A46" s="241">
        <v>13</v>
      </c>
      <c r="B46" s="14" t="s">
        <v>245</v>
      </c>
      <c r="C46" s="4" t="s">
        <v>58</v>
      </c>
      <c r="D46" s="253">
        <v>100</v>
      </c>
      <c r="E46" s="244"/>
      <c r="F46" s="242"/>
      <c r="G46" s="244"/>
      <c r="H46" s="242"/>
      <c r="I46" s="244"/>
      <c r="J46" s="2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" x14ac:dyDescent="0.25">
      <c r="A47" s="241">
        <v>14</v>
      </c>
      <c r="B47" s="14" t="s">
        <v>243</v>
      </c>
      <c r="C47" s="4" t="s">
        <v>111</v>
      </c>
      <c r="D47" s="253">
        <v>155</v>
      </c>
      <c r="E47" s="244"/>
      <c r="F47" s="242"/>
      <c r="G47" s="244"/>
      <c r="H47" s="242"/>
      <c r="I47" s="244"/>
      <c r="J47" s="2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x14ac:dyDescent="0.25">
      <c r="A48" s="241">
        <v>15</v>
      </c>
      <c r="B48" s="14" t="s">
        <v>244</v>
      </c>
      <c r="C48" s="4" t="s">
        <v>58</v>
      </c>
      <c r="D48" s="253">
        <v>2</v>
      </c>
      <c r="E48" s="244"/>
      <c r="F48" s="242"/>
      <c r="G48" s="244"/>
      <c r="H48" s="242"/>
      <c r="I48" s="244"/>
      <c r="J48" s="24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x14ac:dyDescent="0.25">
      <c r="A49" s="241">
        <v>16</v>
      </c>
      <c r="B49" s="70" t="s">
        <v>180</v>
      </c>
      <c r="C49" s="133" t="s">
        <v>58</v>
      </c>
      <c r="D49" s="253">
        <v>7</v>
      </c>
      <c r="E49" s="244"/>
      <c r="F49" s="242"/>
      <c r="G49" s="244"/>
      <c r="H49" s="242"/>
      <c r="I49" s="244"/>
      <c r="J49" s="24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x14ac:dyDescent="0.25">
      <c r="A50" s="242">
        <v>17</v>
      </c>
      <c r="B50" s="263" t="s">
        <v>185</v>
      </c>
      <c r="C50" s="87" t="s">
        <v>111</v>
      </c>
      <c r="D50" s="252">
        <v>20</v>
      </c>
      <c r="E50" s="242"/>
      <c r="F50" s="244"/>
      <c r="G50" s="242"/>
      <c r="H50" s="244"/>
      <c r="I50" s="242"/>
      <c r="J50" s="24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x14ac:dyDescent="0.25">
      <c r="A51" s="265"/>
      <c r="B51" s="264" t="s">
        <v>253</v>
      </c>
      <c r="C51" s="84"/>
      <c r="D51" s="310"/>
      <c r="E51" s="265"/>
      <c r="F51" s="269"/>
      <c r="G51" s="265"/>
      <c r="H51" s="269"/>
      <c r="I51" s="265"/>
      <c r="J51" s="26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" x14ac:dyDescent="0.25">
      <c r="A52" s="257">
        <v>18</v>
      </c>
      <c r="B52" s="71" t="s">
        <v>247</v>
      </c>
      <c r="C52" s="32" t="s">
        <v>58</v>
      </c>
      <c r="D52" s="308">
        <v>4</v>
      </c>
      <c r="E52" s="259"/>
      <c r="F52" s="258"/>
      <c r="G52" s="259"/>
      <c r="H52" s="258"/>
      <c r="I52" s="259"/>
      <c r="J52" s="25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" x14ac:dyDescent="0.25">
      <c r="A53" s="241">
        <v>19</v>
      </c>
      <c r="B53" s="14" t="s">
        <v>181</v>
      </c>
      <c r="C53" s="4" t="s">
        <v>58</v>
      </c>
      <c r="D53" s="253">
        <v>300</v>
      </c>
      <c r="E53" s="244"/>
      <c r="F53" s="242"/>
      <c r="G53" s="244"/>
      <c r="H53" s="242"/>
      <c r="I53" s="244"/>
      <c r="J53" s="24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" x14ac:dyDescent="0.25">
      <c r="A54" s="241">
        <v>20</v>
      </c>
      <c r="B54" s="14" t="s">
        <v>135</v>
      </c>
      <c r="C54" s="11" t="s">
        <v>58</v>
      </c>
      <c r="D54" s="253">
        <v>90</v>
      </c>
      <c r="E54" s="244"/>
      <c r="F54" s="242"/>
      <c r="G54" s="244"/>
      <c r="H54" s="242"/>
      <c r="I54" s="244"/>
      <c r="J54" s="24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" x14ac:dyDescent="0.25">
      <c r="A55" s="241">
        <v>21</v>
      </c>
      <c r="B55" s="14" t="s">
        <v>254</v>
      </c>
      <c r="C55" s="4" t="s">
        <v>111</v>
      </c>
      <c r="D55" s="253">
        <v>15</v>
      </c>
      <c r="E55" s="244"/>
      <c r="F55" s="242"/>
      <c r="G55" s="244"/>
      <c r="H55" s="242"/>
      <c r="I55" s="244"/>
      <c r="J55" s="24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" x14ac:dyDescent="0.25">
      <c r="A56" s="281">
        <v>22</v>
      </c>
      <c r="B56" s="14" t="s">
        <v>255</v>
      </c>
      <c r="C56" s="4" t="s">
        <v>111</v>
      </c>
      <c r="D56" s="283">
        <v>18</v>
      </c>
      <c r="E56" s="282"/>
      <c r="F56" s="274"/>
      <c r="G56" s="282"/>
      <c r="H56" s="274"/>
      <c r="I56" s="282"/>
      <c r="J56" s="27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" x14ac:dyDescent="0.25">
      <c r="A57" s="241">
        <v>23</v>
      </c>
      <c r="B57" s="14" t="s">
        <v>256</v>
      </c>
      <c r="C57" s="4" t="s">
        <v>111</v>
      </c>
      <c r="D57" s="253">
        <v>18</v>
      </c>
      <c r="E57" s="244"/>
      <c r="F57" s="242"/>
      <c r="G57" s="244"/>
      <c r="H57" s="242"/>
      <c r="I57" s="244"/>
      <c r="J57" s="24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" x14ac:dyDescent="0.25">
      <c r="A58" s="281">
        <v>24</v>
      </c>
      <c r="B58" s="14" t="s">
        <v>257</v>
      </c>
      <c r="C58" s="4" t="s">
        <v>111</v>
      </c>
      <c r="D58" s="283">
        <v>18</v>
      </c>
      <c r="E58" s="282"/>
      <c r="F58" s="274"/>
      <c r="G58" s="282"/>
      <c r="H58" s="274"/>
      <c r="I58" s="282"/>
      <c r="J58" s="27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x14ac:dyDescent="0.25">
      <c r="A59" s="241">
        <v>25</v>
      </c>
      <c r="B59" s="14" t="s">
        <v>142</v>
      </c>
      <c r="C59" s="4" t="s">
        <v>58</v>
      </c>
      <c r="D59" s="253">
        <v>600</v>
      </c>
      <c r="E59" s="244"/>
      <c r="F59" s="242"/>
      <c r="G59" s="244"/>
      <c r="H59" s="242"/>
      <c r="I59" s="244"/>
      <c r="J59" s="24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x14ac:dyDescent="0.25">
      <c r="A60" s="241">
        <v>26</v>
      </c>
      <c r="B60" s="14" t="s">
        <v>258</v>
      </c>
      <c r="C60" s="4" t="s">
        <v>111</v>
      </c>
      <c r="D60" s="253">
        <v>11</v>
      </c>
      <c r="E60" s="244"/>
      <c r="F60" s="242"/>
      <c r="G60" s="244"/>
      <c r="H60" s="242"/>
      <c r="I60" s="244"/>
      <c r="J60" s="24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x14ac:dyDescent="0.25">
      <c r="A61" s="241">
        <v>27</v>
      </c>
      <c r="B61" s="14" t="s">
        <v>182</v>
      </c>
      <c r="C61" s="4" t="s">
        <v>58</v>
      </c>
      <c r="D61" s="253">
        <v>8</v>
      </c>
      <c r="E61" s="244"/>
      <c r="F61" s="242"/>
      <c r="G61" s="244"/>
      <c r="H61" s="242"/>
      <c r="I61" s="244"/>
      <c r="J61" s="2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x14ac:dyDescent="0.25">
      <c r="A62" s="241">
        <v>28</v>
      </c>
      <c r="B62" s="14" t="s">
        <v>143</v>
      </c>
      <c r="C62" s="4" t="s">
        <v>58</v>
      </c>
      <c r="D62" s="253">
        <v>20</v>
      </c>
      <c r="E62" s="244"/>
      <c r="F62" s="242"/>
      <c r="G62" s="244"/>
      <c r="H62" s="242"/>
      <c r="I62" s="244"/>
      <c r="J62" s="2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" x14ac:dyDescent="0.25">
      <c r="A63" s="241">
        <v>29</v>
      </c>
      <c r="B63" s="71" t="s">
        <v>166</v>
      </c>
      <c r="C63" s="32" t="s">
        <v>58</v>
      </c>
      <c r="D63" s="253">
        <v>40</v>
      </c>
      <c r="E63" s="244"/>
      <c r="F63" s="242"/>
      <c r="G63" s="244"/>
      <c r="H63" s="242"/>
      <c r="I63" s="244"/>
      <c r="J63" s="24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" x14ac:dyDescent="0.25">
      <c r="A64" s="241">
        <v>30</v>
      </c>
      <c r="B64" s="14" t="s">
        <v>167</v>
      </c>
      <c r="C64" s="4" t="s">
        <v>58</v>
      </c>
      <c r="D64" s="253">
        <v>200</v>
      </c>
      <c r="E64" s="244"/>
      <c r="F64" s="242"/>
      <c r="G64" s="244"/>
      <c r="H64" s="242"/>
      <c r="I64" s="244"/>
      <c r="J64" s="2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" x14ac:dyDescent="0.25">
      <c r="A65" s="281">
        <v>31</v>
      </c>
      <c r="B65" s="14" t="s">
        <v>168</v>
      </c>
      <c r="C65" s="4" t="s">
        <v>58</v>
      </c>
      <c r="D65" s="283">
        <v>10</v>
      </c>
      <c r="E65" s="282"/>
      <c r="F65" s="274"/>
      <c r="G65" s="282"/>
      <c r="H65" s="274"/>
      <c r="I65" s="282"/>
      <c r="J65" s="27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" x14ac:dyDescent="0.25">
      <c r="A66" s="98">
        <v>32</v>
      </c>
      <c r="B66" s="71" t="s">
        <v>146</v>
      </c>
      <c r="C66" s="32" t="s">
        <v>58</v>
      </c>
      <c r="D66" s="99">
        <v>240</v>
      </c>
      <c r="E66" s="246"/>
      <c r="F66" s="62"/>
      <c r="G66" s="246"/>
      <c r="H66" s="62"/>
      <c r="I66" s="246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" x14ac:dyDescent="0.25">
      <c r="A67" s="136">
        <v>33</v>
      </c>
      <c r="B67" s="70" t="s">
        <v>147</v>
      </c>
      <c r="C67" s="133" t="s">
        <v>58</v>
      </c>
      <c r="D67" s="104">
        <v>35</v>
      </c>
      <c r="E67" s="110"/>
      <c r="F67" s="247"/>
      <c r="G67" s="110"/>
      <c r="H67" s="110"/>
      <c r="I67" s="247"/>
      <c r="J67" s="1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" x14ac:dyDescent="0.25">
      <c r="A68" s="69">
        <v>34</v>
      </c>
      <c r="B68" s="279" t="s">
        <v>183</v>
      </c>
      <c r="C68" s="277" t="s">
        <v>58</v>
      </c>
      <c r="D68" s="275">
        <v>900</v>
      </c>
      <c r="E68" s="110"/>
      <c r="F68" s="270"/>
      <c r="G68" s="110"/>
      <c r="H68" s="270"/>
      <c r="I68" s="110"/>
      <c r="J68" s="1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3.5" thickBot="1" x14ac:dyDescent="0.25">
      <c r="A69" s="95"/>
      <c r="B69" s="280" t="s">
        <v>172</v>
      </c>
      <c r="C69" s="278"/>
      <c r="D69" s="276"/>
      <c r="E69" s="62"/>
      <c r="F69" s="271"/>
      <c r="G69" s="272"/>
      <c r="H69" s="271"/>
      <c r="I69" s="272"/>
      <c r="J69" s="27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9.5" thickBot="1" x14ac:dyDescent="0.35">
      <c r="A70" s="248"/>
      <c r="B70" s="249"/>
      <c r="C70" s="37"/>
      <c r="D70" s="326" t="s">
        <v>81</v>
      </c>
      <c r="E70" s="326"/>
      <c r="F70" s="327"/>
      <c r="G70" s="250"/>
      <c r="H70" s="251" t="s">
        <v>236</v>
      </c>
      <c r="I70" s="250"/>
      <c r="J70" s="25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3"/>
      <c r="B71" s="1"/>
      <c r="C71" s="1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237"/>
      <c r="B72" s="103" t="s">
        <v>169</v>
      </c>
      <c r="C72" s="237"/>
      <c r="D72" s="237"/>
      <c r="E72" s="237"/>
      <c r="F72" s="237"/>
      <c r="G72" s="237"/>
      <c r="H72" s="237"/>
      <c r="I72" s="237"/>
      <c r="J72" s="237"/>
      <c r="K72" s="1"/>
    </row>
    <row r="73" spans="1:34" ht="51" x14ac:dyDescent="0.2">
      <c r="A73" s="238" t="s">
        <v>223</v>
      </c>
      <c r="B73" s="238" t="s">
        <v>187</v>
      </c>
      <c r="C73" s="238" t="s">
        <v>224</v>
      </c>
      <c r="D73" s="238" t="s">
        <v>225</v>
      </c>
      <c r="E73" s="239" t="s">
        <v>226</v>
      </c>
      <c r="F73" s="239" t="s">
        <v>227</v>
      </c>
      <c r="G73" s="239" t="s">
        <v>230</v>
      </c>
      <c r="H73" s="240" t="s">
        <v>228</v>
      </c>
      <c r="I73" s="239" t="s">
        <v>231</v>
      </c>
      <c r="J73" s="239" t="s">
        <v>229</v>
      </c>
      <c r="K73" s="1"/>
    </row>
    <row r="74" spans="1:34" ht="8.25" customHeight="1" x14ac:dyDescent="0.2">
      <c r="A74" s="254">
        <v>1</v>
      </c>
      <c r="B74" s="261">
        <v>2</v>
      </c>
      <c r="C74" s="256">
        <v>3</v>
      </c>
      <c r="D74" s="255">
        <v>4</v>
      </c>
      <c r="E74" s="255">
        <v>5</v>
      </c>
      <c r="F74" s="255">
        <v>6</v>
      </c>
      <c r="G74" s="255">
        <v>7</v>
      </c>
      <c r="H74" s="255">
        <v>8</v>
      </c>
      <c r="I74" s="255">
        <v>9</v>
      </c>
      <c r="J74" s="255">
        <v>10</v>
      </c>
      <c r="K74" s="1"/>
    </row>
    <row r="75" spans="1:34" ht="15" x14ac:dyDescent="0.25">
      <c r="A75" s="289">
        <v>1</v>
      </c>
      <c r="B75" s="227" t="s">
        <v>248</v>
      </c>
      <c r="C75" s="328" t="s">
        <v>111</v>
      </c>
      <c r="D75" s="253"/>
      <c r="E75" s="300"/>
      <c r="F75" s="300"/>
      <c r="G75" s="300"/>
      <c r="H75" s="300"/>
      <c r="I75" s="301"/>
      <c r="J75" s="300"/>
      <c r="K75" s="1"/>
    </row>
    <row r="76" spans="1:34" ht="15" x14ac:dyDescent="0.2">
      <c r="A76" s="291"/>
      <c r="B76" s="297" t="s">
        <v>249</v>
      </c>
      <c r="C76" s="329"/>
      <c r="D76" s="308">
        <v>10</v>
      </c>
      <c r="E76" s="302"/>
      <c r="F76" s="302"/>
      <c r="G76" s="302"/>
      <c r="H76" s="302"/>
      <c r="I76" s="303"/>
      <c r="J76" s="302"/>
      <c r="K76" s="1"/>
    </row>
    <row r="77" spans="1:34" ht="15" x14ac:dyDescent="0.25">
      <c r="A77" s="287">
        <v>2</v>
      </c>
      <c r="B77" s="295" t="s">
        <v>176</v>
      </c>
      <c r="C77" s="133" t="s">
        <v>58</v>
      </c>
      <c r="D77" s="283">
        <v>49</v>
      </c>
      <c r="E77" s="304"/>
      <c r="F77" s="304"/>
      <c r="G77" s="304"/>
      <c r="H77" s="304"/>
      <c r="I77" s="305"/>
      <c r="J77" s="304"/>
      <c r="K77" s="1"/>
    </row>
    <row r="78" spans="1:34" ht="15" x14ac:dyDescent="0.25">
      <c r="A78" s="288">
        <v>3</v>
      </c>
      <c r="B78" s="290" t="s">
        <v>178</v>
      </c>
      <c r="C78" s="4" t="s">
        <v>58</v>
      </c>
      <c r="D78" s="283">
        <v>1800</v>
      </c>
      <c r="E78" s="304"/>
      <c r="F78" s="304"/>
      <c r="G78" s="304"/>
      <c r="H78" s="304"/>
      <c r="I78" s="305"/>
      <c r="J78" s="304"/>
      <c r="K78" s="1"/>
    </row>
    <row r="79" spans="1:34" ht="15" x14ac:dyDescent="0.25">
      <c r="A79" s="289">
        <v>4</v>
      </c>
      <c r="B79" s="298" t="s">
        <v>186</v>
      </c>
      <c r="C79" s="328" t="s">
        <v>111</v>
      </c>
      <c r="D79" s="311"/>
      <c r="E79" s="300"/>
      <c r="F79" s="300"/>
      <c r="G79" s="300"/>
      <c r="H79" s="300"/>
      <c r="I79" s="301"/>
      <c r="J79" s="300"/>
      <c r="K79" s="1"/>
    </row>
    <row r="80" spans="1:34" ht="15" x14ac:dyDescent="0.2">
      <c r="A80" s="291"/>
      <c r="B80" s="297" t="s">
        <v>250</v>
      </c>
      <c r="C80" s="329"/>
      <c r="D80" s="309">
        <v>2400</v>
      </c>
      <c r="E80" s="306"/>
      <c r="F80" s="306"/>
      <c r="G80" s="306"/>
      <c r="H80" s="306"/>
      <c r="I80" s="307"/>
      <c r="J80" s="306"/>
      <c r="K80" s="1"/>
    </row>
    <row r="81" spans="1:15" ht="15" x14ac:dyDescent="0.25">
      <c r="A81" s="294">
        <v>5</v>
      </c>
      <c r="B81" s="296" t="s">
        <v>174</v>
      </c>
      <c r="C81" s="4" t="s">
        <v>58</v>
      </c>
      <c r="D81" s="283">
        <v>4400</v>
      </c>
      <c r="E81" s="304"/>
      <c r="F81" s="304"/>
      <c r="G81" s="304"/>
      <c r="H81" s="304"/>
      <c r="I81" s="305"/>
      <c r="J81" s="304"/>
      <c r="K81" s="1"/>
    </row>
    <row r="82" spans="1:15" ht="15" x14ac:dyDescent="0.25">
      <c r="A82" s="292">
        <v>6</v>
      </c>
      <c r="B82" s="293" t="s">
        <v>165</v>
      </c>
      <c r="C82" s="4" t="s">
        <v>58</v>
      </c>
      <c r="D82" s="283">
        <v>140</v>
      </c>
      <c r="E82" s="304"/>
      <c r="F82" s="304"/>
      <c r="G82" s="304"/>
      <c r="H82" s="304"/>
      <c r="I82" s="305"/>
      <c r="J82" s="304"/>
      <c r="K82" s="1"/>
    </row>
    <row r="83" spans="1:15" ht="15" x14ac:dyDescent="0.25">
      <c r="A83" s="288">
        <v>7</v>
      </c>
      <c r="B83" s="296" t="s">
        <v>175</v>
      </c>
      <c r="C83" s="4" t="s">
        <v>58</v>
      </c>
      <c r="D83" s="253">
        <v>3000</v>
      </c>
      <c r="E83" s="300"/>
      <c r="F83" s="300"/>
      <c r="G83" s="300"/>
      <c r="H83" s="300"/>
      <c r="I83" s="301"/>
      <c r="J83" s="300"/>
      <c r="K83" s="1"/>
    </row>
    <row r="84" spans="1:15" ht="15" x14ac:dyDescent="0.25">
      <c r="A84" s="288">
        <v>8</v>
      </c>
      <c r="B84" s="296" t="s">
        <v>126</v>
      </c>
      <c r="C84" s="4" t="s">
        <v>58</v>
      </c>
      <c r="D84" s="253">
        <v>10</v>
      </c>
      <c r="E84" s="300"/>
      <c r="F84" s="300"/>
      <c r="G84" s="300"/>
      <c r="H84" s="300"/>
      <c r="I84" s="301"/>
      <c r="J84" s="304"/>
      <c r="K84" s="1"/>
    </row>
    <row r="85" spans="1:15" ht="15.75" thickBot="1" x14ac:dyDescent="0.3">
      <c r="A85" s="288">
        <v>9</v>
      </c>
      <c r="B85" s="296" t="s">
        <v>130</v>
      </c>
      <c r="C85" s="4" t="s">
        <v>58</v>
      </c>
      <c r="D85" s="283">
        <v>100</v>
      </c>
      <c r="E85" s="304"/>
      <c r="F85" s="304"/>
      <c r="G85" s="304"/>
      <c r="H85" s="304"/>
      <c r="I85" s="301"/>
      <c r="J85" s="300"/>
      <c r="K85" s="1"/>
    </row>
    <row r="86" spans="1:15" ht="19.5" thickBot="1" x14ac:dyDescent="0.35">
      <c r="A86" s="248"/>
      <c r="B86" s="249"/>
      <c r="C86" s="134"/>
      <c r="D86" s="326" t="s">
        <v>81</v>
      </c>
      <c r="E86" s="326"/>
      <c r="F86" s="327"/>
      <c r="G86" s="299"/>
      <c r="H86" s="251" t="s">
        <v>236</v>
      </c>
      <c r="I86" s="250"/>
      <c r="J86" s="250"/>
      <c r="K86" s="2"/>
      <c r="M86" s="137"/>
      <c r="N86" s="137"/>
      <c r="O86" s="137"/>
    </row>
    <row r="87" spans="1:15" ht="18.75" x14ac:dyDescent="0.3">
      <c r="A87" s="3"/>
      <c r="B87" s="1"/>
      <c r="C87" s="18"/>
      <c r="D87" s="323"/>
      <c r="E87" s="323"/>
      <c r="F87" s="323"/>
      <c r="G87" s="1"/>
      <c r="H87" s="324"/>
      <c r="I87" s="1"/>
      <c r="J87" s="1"/>
      <c r="K87" s="2"/>
      <c r="M87" s="137"/>
      <c r="N87" s="137"/>
      <c r="O87" s="137"/>
    </row>
    <row r="88" spans="1:15" ht="15" x14ac:dyDescent="0.25">
      <c r="A88" s="284"/>
      <c r="B88" s="285"/>
      <c r="C88" s="286"/>
      <c r="D88" s="286"/>
      <c r="E88" s="140"/>
      <c r="F88" s="140"/>
      <c r="G88" s="140"/>
      <c r="H88" s="140"/>
      <c r="I88" s="227"/>
      <c r="J88" s="227"/>
      <c r="K88" s="2"/>
      <c r="M88" s="137"/>
      <c r="N88" s="137"/>
      <c r="O88" s="137"/>
    </row>
    <row r="89" spans="1:15" ht="15" x14ac:dyDescent="0.25">
      <c r="A89" s="284"/>
      <c r="B89" s="285"/>
      <c r="C89" s="286"/>
      <c r="D89" s="286"/>
      <c r="E89" s="140"/>
      <c r="F89" s="140"/>
      <c r="G89" s="140"/>
      <c r="H89" s="140"/>
      <c r="I89" s="227"/>
      <c r="J89" s="227"/>
      <c r="K89" s="2"/>
      <c r="M89" s="137"/>
      <c r="N89" s="137"/>
      <c r="O89" s="137"/>
    </row>
    <row r="90" spans="1:15" ht="13.5" thickBot="1" x14ac:dyDescent="0.25">
      <c r="B90" s="24" t="s">
        <v>218</v>
      </c>
    </row>
    <row r="91" spans="1:15" ht="126" x14ac:dyDescent="0.2">
      <c r="A91" s="141" t="s">
        <v>0</v>
      </c>
      <c r="B91" s="142" t="s">
        <v>187</v>
      </c>
      <c r="C91" s="143" t="s">
        <v>188</v>
      </c>
      <c r="D91" s="144" t="s">
        <v>189</v>
      </c>
      <c r="E91" s="144" t="s">
        <v>190</v>
      </c>
      <c r="F91" s="145" t="s">
        <v>191</v>
      </c>
      <c r="G91" s="144" t="s">
        <v>251</v>
      </c>
      <c r="H91" s="146" t="s">
        <v>192</v>
      </c>
      <c r="I91" s="147" t="s">
        <v>193</v>
      </c>
      <c r="J91" s="147" t="s">
        <v>194</v>
      </c>
      <c r="K91" s="148" t="s">
        <v>195</v>
      </c>
    </row>
    <row r="92" spans="1:15" x14ac:dyDescent="0.2">
      <c r="A92" s="149">
        <v>1</v>
      </c>
      <c r="B92" s="150">
        <v>2</v>
      </c>
      <c r="C92" s="151">
        <v>3</v>
      </c>
      <c r="D92" s="152">
        <v>4</v>
      </c>
      <c r="E92" s="153">
        <v>5</v>
      </c>
      <c r="F92" s="153">
        <v>6</v>
      </c>
      <c r="G92" s="153">
        <v>7</v>
      </c>
      <c r="H92" s="154">
        <v>8</v>
      </c>
      <c r="I92" s="155">
        <v>9</v>
      </c>
      <c r="J92" s="156">
        <v>10</v>
      </c>
      <c r="K92" s="157">
        <v>11</v>
      </c>
    </row>
    <row r="93" spans="1:15" ht="15" x14ac:dyDescent="0.25">
      <c r="A93" s="158" t="s">
        <v>1</v>
      </c>
      <c r="B93" s="159" t="s">
        <v>196</v>
      </c>
      <c r="C93" s="160" t="s">
        <v>16</v>
      </c>
      <c r="D93" s="138">
        <v>7500</v>
      </c>
      <c r="E93" s="161"/>
      <c r="F93" s="162"/>
      <c r="G93" s="163"/>
      <c r="H93" s="162"/>
      <c r="I93" s="164"/>
      <c r="J93" s="165"/>
      <c r="K93" s="166"/>
    </row>
    <row r="94" spans="1:15" ht="15" x14ac:dyDescent="0.25">
      <c r="A94" s="167"/>
      <c r="B94" s="168" t="s">
        <v>197</v>
      </c>
      <c r="C94" s="169"/>
      <c r="D94" s="170"/>
      <c r="E94" s="171"/>
      <c r="F94" s="172"/>
      <c r="G94" s="173"/>
      <c r="H94" s="172"/>
      <c r="I94" s="174"/>
      <c r="J94" s="175"/>
      <c r="K94" s="176"/>
    </row>
    <row r="95" spans="1:15" ht="15" x14ac:dyDescent="0.25">
      <c r="A95" s="167"/>
      <c r="B95" s="177" t="s">
        <v>198</v>
      </c>
      <c r="C95" s="169"/>
      <c r="D95" s="170"/>
      <c r="E95" s="171"/>
      <c r="F95" s="172"/>
      <c r="G95" s="173"/>
      <c r="H95" s="172"/>
      <c r="I95" s="174"/>
      <c r="J95" s="175"/>
      <c r="K95" s="176"/>
    </row>
    <row r="96" spans="1:15" ht="15" x14ac:dyDescent="0.25">
      <c r="A96" s="167"/>
      <c r="B96" s="177" t="s">
        <v>199</v>
      </c>
      <c r="C96" s="169"/>
      <c r="D96" s="178"/>
      <c r="E96" s="171"/>
      <c r="F96" s="172"/>
      <c r="G96" s="173"/>
      <c r="H96" s="172"/>
      <c r="I96" s="174"/>
      <c r="J96" s="179"/>
      <c r="K96" s="176"/>
    </row>
    <row r="97" spans="1:11" ht="15" x14ac:dyDescent="0.25">
      <c r="A97" s="158" t="s">
        <v>4</v>
      </c>
      <c r="B97" s="159" t="s">
        <v>200</v>
      </c>
      <c r="C97" s="160" t="s">
        <v>16</v>
      </c>
      <c r="D97" s="139">
        <v>73800</v>
      </c>
      <c r="E97" s="161"/>
      <c r="F97" s="162"/>
      <c r="G97" s="163"/>
      <c r="H97" s="162"/>
      <c r="I97" s="180"/>
      <c r="J97" s="181"/>
      <c r="K97" s="182"/>
    </row>
    <row r="98" spans="1:11" ht="15" x14ac:dyDescent="0.25">
      <c r="A98" s="167"/>
      <c r="B98" s="168" t="s">
        <v>197</v>
      </c>
      <c r="C98" s="169"/>
      <c r="D98" s="183"/>
      <c r="E98" s="171"/>
      <c r="F98" s="172"/>
      <c r="G98" s="173"/>
      <c r="H98" s="172"/>
      <c r="I98" s="174"/>
      <c r="J98" s="179"/>
      <c r="K98" s="176"/>
    </row>
    <row r="99" spans="1:11" ht="15" x14ac:dyDescent="0.25">
      <c r="A99" s="167"/>
      <c r="B99" s="177" t="s">
        <v>198</v>
      </c>
      <c r="C99" s="169"/>
      <c r="D99" s="184"/>
      <c r="E99" s="171"/>
      <c r="F99" s="172"/>
      <c r="G99" s="173"/>
      <c r="H99" s="172"/>
      <c r="I99" s="174"/>
      <c r="J99" s="179"/>
      <c r="K99" s="176"/>
    </row>
    <row r="100" spans="1:11" ht="15" x14ac:dyDescent="0.25">
      <c r="A100" s="185"/>
      <c r="B100" s="177" t="s">
        <v>201</v>
      </c>
      <c r="C100" s="186"/>
      <c r="D100" s="187"/>
      <c r="E100" s="188"/>
      <c r="F100" s="189"/>
      <c r="G100" s="190"/>
      <c r="H100" s="189"/>
      <c r="I100" s="191"/>
      <c r="J100" s="192"/>
      <c r="K100" s="193"/>
    </row>
    <row r="101" spans="1:11" ht="15" x14ac:dyDescent="0.25">
      <c r="A101" s="158" t="s">
        <v>5</v>
      </c>
      <c r="B101" s="159" t="s">
        <v>202</v>
      </c>
      <c r="C101" s="160" t="s">
        <v>16</v>
      </c>
      <c r="D101" s="131">
        <v>2740</v>
      </c>
      <c r="E101" s="162"/>
      <c r="F101" s="162"/>
      <c r="G101" s="163"/>
      <c r="H101" s="162"/>
      <c r="I101" s="180"/>
      <c r="J101" s="181"/>
      <c r="K101" s="182"/>
    </row>
    <row r="102" spans="1:11" ht="15" x14ac:dyDescent="0.25">
      <c r="A102" s="167"/>
      <c r="B102" s="168" t="s">
        <v>197</v>
      </c>
      <c r="C102" s="169"/>
      <c r="D102" s="194"/>
      <c r="E102" s="172"/>
      <c r="F102" s="172"/>
      <c r="G102" s="173"/>
      <c r="H102" s="172"/>
      <c r="I102" s="174"/>
      <c r="J102" s="179"/>
      <c r="K102" s="176"/>
    </row>
    <row r="103" spans="1:11" ht="15" x14ac:dyDescent="0.25">
      <c r="A103" s="167"/>
      <c r="B103" s="177" t="s">
        <v>198</v>
      </c>
      <c r="C103" s="195"/>
      <c r="D103" s="196"/>
      <c r="E103" s="197"/>
      <c r="F103" s="197"/>
      <c r="G103" s="198"/>
      <c r="H103" s="197"/>
      <c r="I103" s="197"/>
      <c r="J103" s="199"/>
      <c r="K103" s="176"/>
    </row>
    <row r="104" spans="1:11" ht="15" x14ac:dyDescent="0.25">
      <c r="A104" s="167"/>
      <c r="B104" s="177" t="s">
        <v>203</v>
      </c>
      <c r="C104" s="195"/>
      <c r="D104" s="200"/>
      <c r="E104" s="197"/>
      <c r="F104" s="197"/>
      <c r="G104" s="198"/>
      <c r="H104" s="197"/>
      <c r="I104" s="197"/>
      <c r="J104" s="199"/>
      <c r="K104" s="176"/>
    </row>
    <row r="105" spans="1:11" ht="15" x14ac:dyDescent="0.25">
      <c r="A105" s="158" t="s">
        <v>6</v>
      </c>
      <c r="B105" s="201" t="s">
        <v>252</v>
      </c>
      <c r="C105" s="202" t="s">
        <v>16</v>
      </c>
      <c r="D105" s="203">
        <v>2500</v>
      </c>
      <c r="E105" s="162"/>
      <c r="F105" s="162"/>
      <c r="G105" s="163"/>
      <c r="H105" s="162"/>
      <c r="I105" s="204"/>
      <c r="J105" s="204"/>
      <c r="K105" s="182"/>
    </row>
    <row r="106" spans="1:11" ht="15" x14ac:dyDescent="0.25">
      <c r="A106" s="167"/>
      <c r="B106" s="205" t="s">
        <v>204</v>
      </c>
      <c r="C106" s="206"/>
      <c r="D106" s="207"/>
      <c r="E106" s="172"/>
      <c r="F106" s="172"/>
      <c r="G106" s="173"/>
      <c r="H106" s="172"/>
      <c r="I106" s="175"/>
      <c r="J106" s="175"/>
      <c r="K106" s="176"/>
    </row>
    <row r="107" spans="1:11" ht="15" x14ac:dyDescent="0.25">
      <c r="A107" s="185"/>
      <c r="B107" s="208" t="s">
        <v>205</v>
      </c>
      <c r="C107" s="209"/>
      <c r="D107" s="210"/>
      <c r="E107" s="189"/>
      <c r="F107" s="189"/>
      <c r="G107" s="190"/>
      <c r="H107" s="189"/>
      <c r="I107" s="211"/>
      <c r="J107" s="212"/>
      <c r="K107" s="193"/>
    </row>
    <row r="108" spans="1:11" ht="15" x14ac:dyDescent="0.25">
      <c r="A108" s="158" t="s">
        <v>7</v>
      </c>
      <c r="B108" s="201" t="s">
        <v>252</v>
      </c>
      <c r="C108" s="202" t="s">
        <v>16</v>
      </c>
      <c r="D108" s="203">
        <v>820</v>
      </c>
      <c r="E108" s="162"/>
      <c r="F108" s="162"/>
      <c r="G108" s="163"/>
      <c r="H108" s="162"/>
      <c r="I108" s="204"/>
      <c r="J108" s="204"/>
      <c r="K108" s="182"/>
    </row>
    <row r="109" spans="1:11" ht="15" x14ac:dyDescent="0.25">
      <c r="A109" s="167"/>
      <c r="B109" s="205" t="s">
        <v>204</v>
      </c>
      <c r="C109" s="206"/>
      <c r="D109" s="207"/>
      <c r="E109" s="172"/>
      <c r="F109" s="172"/>
      <c r="G109" s="173"/>
      <c r="H109" s="172"/>
      <c r="I109" s="175"/>
      <c r="J109" s="175"/>
      <c r="K109" s="176"/>
    </row>
    <row r="110" spans="1:11" ht="15" x14ac:dyDescent="0.25">
      <c r="A110" s="185"/>
      <c r="B110" s="208" t="s">
        <v>206</v>
      </c>
      <c r="C110" s="209"/>
      <c r="D110" s="210"/>
      <c r="E110" s="189"/>
      <c r="F110" s="189"/>
      <c r="G110" s="190"/>
      <c r="H110" s="189"/>
      <c r="I110" s="211"/>
      <c r="J110" s="212"/>
      <c r="K110" s="193"/>
    </row>
    <row r="111" spans="1:11" ht="15" x14ac:dyDescent="0.25">
      <c r="A111" s="158" t="s">
        <v>8</v>
      </c>
      <c r="B111" s="201" t="s">
        <v>252</v>
      </c>
      <c r="C111" s="202" t="s">
        <v>16</v>
      </c>
      <c r="D111" s="203">
        <v>880</v>
      </c>
      <c r="E111" s="162"/>
      <c r="F111" s="162"/>
      <c r="G111" s="163"/>
      <c r="H111" s="162"/>
      <c r="I111" s="204"/>
      <c r="J111" s="204"/>
      <c r="K111" s="182"/>
    </row>
    <row r="112" spans="1:11" ht="15" x14ac:dyDescent="0.25">
      <c r="A112" s="167"/>
      <c r="B112" s="205" t="s">
        <v>204</v>
      </c>
      <c r="C112" s="206"/>
      <c r="D112" s="207"/>
      <c r="E112" s="172"/>
      <c r="F112" s="172"/>
      <c r="G112" s="173"/>
      <c r="H112" s="172"/>
      <c r="I112" s="175"/>
      <c r="J112" s="175"/>
      <c r="K112" s="176"/>
    </row>
    <row r="113" spans="1:11" ht="15" x14ac:dyDescent="0.25">
      <c r="A113" s="185"/>
      <c r="B113" s="208" t="s">
        <v>207</v>
      </c>
      <c r="C113" s="209"/>
      <c r="D113" s="210"/>
      <c r="E113" s="189"/>
      <c r="F113" s="189"/>
      <c r="G113" s="190"/>
      <c r="H113" s="189"/>
      <c r="I113" s="211"/>
      <c r="J113" s="212"/>
      <c r="K113" s="193"/>
    </row>
    <row r="114" spans="1:11" ht="15" x14ac:dyDescent="0.25">
      <c r="A114" s="167" t="s">
        <v>9</v>
      </c>
      <c r="B114" s="168" t="s">
        <v>208</v>
      </c>
      <c r="C114" s="206" t="s">
        <v>16</v>
      </c>
      <c r="D114" s="203">
        <v>1720</v>
      </c>
      <c r="E114" s="172"/>
      <c r="F114" s="172"/>
      <c r="G114" s="173"/>
      <c r="H114" s="172"/>
      <c r="I114" s="213"/>
      <c r="J114" s="175"/>
      <c r="K114" s="176"/>
    </row>
    <row r="115" spans="1:11" ht="15" x14ac:dyDescent="0.25">
      <c r="A115" s="167"/>
      <c r="B115" s="168" t="s">
        <v>209</v>
      </c>
      <c r="C115" s="206"/>
      <c r="D115" s="214"/>
      <c r="E115" s="172"/>
      <c r="F115" s="172"/>
      <c r="G115" s="173"/>
      <c r="H115" s="172"/>
      <c r="I115" s="213"/>
      <c r="J115" s="175"/>
      <c r="K115" s="176"/>
    </row>
    <row r="116" spans="1:11" ht="15" x14ac:dyDescent="0.25">
      <c r="A116" s="167"/>
      <c r="B116" s="168" t="s">
        <v>210</v>
      </c>
      <c r="C116" s="206"/>
      <c r="D116" s="214"/>
      <c r="E116" s="172"/>
      <c r="F116" s="172"/>
      <c r="G116" s="173"/>
      <c r="H116" s="172"/>
      <c r="I116" s="213"/>
      <c r="J116" s="175"/>
      <c r="K116" s="176"/>
    </row>
    <row r="117" spans="1:11" ht="15" x14ac:dyDescent="0.25">
      <c r="A117" s="167"/>
      <c r="B117" s="168" t="s">
        <v>211</v>
      </c>
      <c r="C117" s="206"/>
      <c r="D117" s="214"/>
      <c r="E117" s="172"/>
      <c r="F117" s="172"/>
      <c r="G117" s="173"/>
      <c r="H117" s="172"/>
      <c r="I117" s="213"/>
      <c r="J117" s="175"/>
      <c r="K117" s="176"/>
    </row>
    <row r="118" spans="1:11" ht="15" x14ac:dyDescent="0.25">
      <c r="A118" s="185"/>
      <c r="B118" s="215" t="s">
        <v>212</v>
      </c>
      <c r="C118" s="209"/>
      <c r="D118" s="216"/>
      <c r="E118" s="189"/>
      <c r="F118" s="189"/>
      <c r="G118" s="190"/>
      <c r="H118" s="189"/>
      <c r="I118" s="211"/>
      <c r="J118" s="212"/>
      <c r="K118" s="193"/>
    </row>
    <row r="119" spans="1:11" ht="15" x14ac:dyDescent="0.25">
      <c r="A119" s="217" t="s">
        <v>10</v>
      </c>
      <c r="B119" s="218" t="s">
        <v>261</v>
      </c>
      <c r="C119" s="219" t="s">
        <v>16</v>
      </c>
      <c r="D119" s="203">
        <v>9800</v>
      </c>
      <c r="E119" s="162"/>
      <c r="F119" s="162"/>
      <c r="G119" s="163"/>
      <c r="H119" s="162"/>
      <c r="I119" s="220"/>
      <c r="J119" s="204"/>
      <c r="K119" s="182"/>
    </row>
    <row r="120" spans="1:11" ht="15" x14ac:dyDescent="0.25">
      <c r="A120" s="221"/>
      <c r="B120" s="313" t="s">
        <v>213</v>
      </c>
      <c r="C120" s="314"/>
      <c r="D120" s="224"/>
      <c r="E120" s="172"/>
      <c r="F120" s="172"/>
      <c r="G120" s="173"/>
      <c r="H120" s="172"/>
      <c r="I120" s="213"/>
      <c r="J120" s="175"/>
      <c r="K120" s="176"/>
    </row>
    <row r="121" spans="1:11" ht="15" x14ac:dyDescent="0.25">
      <c r="A121" s="221"/>
      <c r="B121" s="313" t="s">
        <v>214</v>
      </c>
      <c r="C121" s="314"/>
      <c r="D121" s="224"/>
      <c r="E121" s="172"/>
      <c r="F121" s="172"/>
      <c r="G121" s="173"/>
      <c r="H121" s="172"/>
      <c r="I121" s="213"/>
      <c r="J121" s="175"/>
      <c r="K121" s="176"/>
    </row>
    <row r="122" spans="1:11" ht="15" x14ac:dyDescent="0.25">
      <c r="A122" s="225"/>
      <c r="B122" s="315" t="s">
        <v>215</v>
      </c>
      <c r="C122" s="316"/>
      <c r="D122" s="226"/>
      <c r="E122" s="189"/>
      <c r="F122" s="189"/>
      <c r="G122" s="190"/>
      <c r="H122" s="189"/>
      <c r="I122" s="211"/>
      <c r="J122" s="212"/>
      <c r="K122" s="193"/>
    </row>
    <row r="123" spans="1:11" ht="15" x14ac:dyDescent="0.25">
      <c r="A123" s="221" t="s">
        <v>11</v>
      </c>
      <c r="B123" s="218" t="s">
        <v>260</v>
      </c>
      <c r="C123" s="219" t="s">
        <v>16</v>
      </c>
      <c r="D123" s="203">
        <v>1820</v>
      </c>
      <c r="E123" s="162"/>
      <c r="F123" s="162"/>
      <c r="G123" s="163"/>
      <c r="H123" s="162"/>
      <c r="I123" s="220"/>
      <c r="J123" s="204"/>
      <c r="K123" s="182"/>
    </row>
    <row r="124" spans="1:11" ht="15" x14ac:dyDescent="0.25">
      <c r="A124" s="221"/>
      <c r="B124" s="313" t="s">
        <v>213</v>
      </c>
      <c r="C124" s="314"/>
      <c r="D124" s="224"/>
      <c r="E124" s="172"/>
      <c r="F124" s="172"/>
      <c r="G124" s="173"/>
      <c r="H124" s="172"/>
      <c r="I124" s="213"/>
      <c r="J124" s="175"/>
      <c r="K124" s="176"/>
    </row>
    <row r="125" spans="1:11" ht="15" x14ac:dyDescent="0.25">
      <c r="A125" s="221"/>
      <c r="B125" s="313" t="s">
        <v>214</v>
      </c>
      <c r="C125" s="314"/>
      <c r="D125" s="224"/>
      <c r="E125" s="172"/>
      <c r="F125" s="172"/>
      <c r="G125" s="173"/>
      <c r="H125" s="172"/>
      <c r="I125" s="213"/>
      <c r="J125" s="175"/>
      <c r="K125" s="176"/>
    </row>
    <row r="126" spans="1:11" ht="15" x14ac:dyDescent="0.25">
      <c r="A126" s="221"/>
      <c r="B126" s="315" t="s">
        <v>216</v>
      </c>
      <c r="C126" s="316"/>
      <c r="D126" s="226"/>
      <c r="E126" s="189"/>
      <c r="F126" s="189"/>
      <c r="G126" s="190"/>
      <c r="H126" s="189"/>
      <c r="I126" s="211"/>
      <c r="J126" s="212"/>
      <c r="K126" s="193"/>
    </row>
    <row r="127" spans="1:11" ht="15" x14ac:dyDescent="0.25">
      <c r="A127" s="217" t="s">
        <v>12</v>
      </c>
      <c r="B127" s="218" t="s">
        <v>259</v>
      </c>
      <c r="C127" s="312" t="s">
        <v>16</v>
      </c>
      <c r="D127" s="203">
        <v>1820</v>
      </c>
      <c r="E127" s="162"/>
      <c r="F127" s="162"/>
      <c r="G127" s="163"/>
      <c r="H127" s="162"/>
      <c r="I127" s="220"/>
      <c r="J127" s="204"/>
      <c r="K127" s="182"/>
    </row>
    <row r="128" spans="1:11" ht="15" x14ac:dyDescent="0.25">
      <c r="A128" s="221"/>
      <c r="B128" s="313" t="s">
        <v>213</v>
      </c>
      <c r="C128" s="314"/>
      <c r="D128" s="224"/>
      <c r="E128" s="172"/>
      <c r="F128" s="172"/>
      <c r="G128" s="173"/>
      <c r="H128" s="172"/>
      <c r="I128" s="213"/>
      <c r="J128" s="175"/>
      <c r="K128" s="176"/>
    </row>
    <row r="129" spans="1:11" ht="15" x14ac:dyDescent="0.25">
      <c r="A129" s="221"/>
      <c r="B129" s="313" t="s">
        <v>214</v>
      </c>
      <c r="C129" s="314"/>
      <c r="D129" s="224"/>
      <c r="E129" s="172"/>
      <c r="F129" s="172"/>
      <c r="G129" s="173"/>
      <c r="H129" s="172"/>
      <c r="I129" s="213"/>
      <c r="J129" s="175"/>
      <c r="K129" s="176"/>
    </row>
    <row r="130" spans="1:11" ht="15" x14ac:dyDescent="0.25">
      <c r="A130" s="225"/>
      <c r="B130" s="315" t="s">
        <v>215</v>
      </c>
      <c r="C130" s="316"/>
      <c r="D130" s="226"/>
      <c r="E130" s="189"/>
      <c r="F130" s="189"/>
      <c r="G130" s="190"/>
      <c r="H130" s="189"/>
      <c r="I130" s="211"/>
      <c r="J130" s="212"/>
      <c r="K130" s="193"/>
    </row>
    <row r="131" spans="1:11" ht="15" x14ac:dyDescent="0.25">
      <c r="A131" s="217" t="s">
        <v>13</v>
      </c>
      <c r="B131" s="218" t="s">
        <v>217</v>
      </c>
      <c r="C131" s="219" t="s">
        <v>16</v>
      </c>
      <c r="D131" s="135">
        <v>1220</v>
      </c>
      <c r="E131" s="162"/>
      <c r="F131" s="162"/>
      <c r="G131" s="163"/>
      <c r="H131" s="162"/>
      <c r="I131" s="204"/>
      <c r="J131" s="204"/>
      <c r="K131" s="182"/>
    </row>
    <row r="132" spans="1:11" ht="15.75" thickBot="1" x14ac:dyDescent="0.3">
      <c r="A132" s="221"/>
      <c r="B132" s="222"/>
      <c r="C132" s="223"/>
      <c r="D132" s="224"/>
      <c r="E132" s="172"/>
      <c r="F132" s="172"/>
      <c r="G132" s="173"/>
      <c r="H132" s="172"/>
      <c r="I132" s="319"/>
      <c r="J132" s="175"/>
      <c r="K132" s="176"/>
    </row>
    <row r="133" spans="1:11" ht="19.5" customHeight="1" thickBot="1" x14ac:dyDescent="0.3">
      <c r="A133" s="76" t="s">
        <v>262</v>
      </c>
      <c r="B133" s="325" t="s">
        <v>81</v>
      </c>
      <c r="C133" s="320"/>
      <c r="D133" s="320"/>
      <c r="E133" s="247"/>
      <c r="F133" s="317"/>
      <c r="G133" s="317"/>
      <c r="H133" s="321"/>
      <c r="I133" s="109"/>
      <c r="J133" s="109"/>
      <c r="K133" s="318"/>
    </row>
    <row r="134" spans="1:11" x14ac:dyDescent="0.2">
      <c r="E134" s="322"/>
    </row>
  </sheetData>
  <mergeCells count="12">
    <mergeCell ref="A9:J9"/>
    <mergeCell ref="A3:J3"/>
    <mergeCell ref="A4:B4"/>
    <mergeCell ref="A5:J5"/>
    <mergeCell ref="A6:J6"/>
    <mergeCell ref="A7:J7"/>
    <mergeCell ref="A8:J8"/>
    <mergeCell ref="D20:F20"/>
    <mergeCell ref="D70:F70"/>
    <mergeCell ref="D86:F86"/>
    <mergeCell ref="C75:C76"/>
    <mergeCell ref="C79:C80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opLeftCell="A10" zoomScale="150" zoomScaleNormal="150" workbookViewId="0">
      <selection activeCell="I41" sqref="I41"/>
    </sheetView>
  </sheetViews>
  <sheetFormatPr defaultRowHeight="12.75" x14ac:dyDescent="0.2"/>
  <cols>
    <col min="1" max="1" width="3" customWidth="1"/>
    <col min="2" max="2" width="38.140625" customWidth="1"/>
    <col min="4" max="4" width="5.5703125" customWidth="1"/>
    <col min="5" max="5" width="8.5703125" customWidth="1"/>
    <col min="6" max="7" width="8.7109375" customWidth="1"/>
    <col min="8" max="8" width="4.5703125" customWidth="1"/>
    <col min="9" max="10" width="10.7109375" customWidth="1"/>
  </cols>
  <sheetData>
    <row r="1" spans="1:10" x14ac:dyDescent="0.2">
      <c r="H1" t="s">
        <v>84</v>
      </c>
    </row>
    <row r="2" spans="1:10" ht="15" x14ac:dyDescent="0.25">
      <c r="B2" s="48" t="s">
        <v>82</v>
      </c>
    </row>
    <row r="3" spans="1:10" ht="13.5" thickBot="1" x14ac:dyDescent="0.25">
      <c r="B3" s="24" t="s">
        <v>83</v>
      </c>
    </row>
    <row r="4" spans="1:10" x14ac:dyDescent="0.2">
      <c r="A4" s="5" t="s">
        <v>0</v>
      </c>
      <c r="B4" s="5" t="s">
        <v>2</v>
      </c>
      <c r="C4" s="8" t="s">
        <v>24</v>
      </c>
      <c r="D4" s="5" t="s">
        <v>17</v>
      </c>
      <c r="E4" s="5" t="s">
        <v>3</v>
      </c>
      <c r="F4" s="5" t="s">
        <v>18</v>
      </c>
      <c r="G4" s="5" t="s">
        <v>18</v>
      </c>
      <c r="H4" s="5" t="s">
        <v>21</v>
      </c>
      <c r="I4" s="5" t="s">
        <v>19</v>
      </c>
      <c r="J4" s="5" t="s">
        <v>19</v>
      </c>
    </row>
    <row r="5" spans="1:10" x14ac:dyDescent="0.2">
      <c r="A5" s="6"/>
      <c r="B5" s="6"/>
      <c r="C5" s="9" t="s">
        <v>25</v>
      </c>
      <c r="D5" s="6" t="s">
        <v>26</v>
      </c>
      <c r="E5" s="6"/>
      <c r="F5" s="6" t="s">
        <v>27</v>
      </c>
      <c r="G5" s="6" t="s">
        <v>27</v>
      </c>
      <c r="H5" s="6" t="s">
        <v>22</v>
      </c>
      <c r="I5" s="6" t="s">
        <v>20</v>
      </c>
      <c r="J5" s="6" t="s">
        <v>23</v>
      </c>
    </row>
    <row r="6" spans="1:10" ht="13.5" thickBot="1" x14ac:dyDescent="0.25">
      <c r="A6" s="6"/>
      <c r="B6" s="6"/>
      <c r="C6" s="6"/>
      <c r="D6" s="6"/>
      <c r="E6" s="6"/>
      <c r="F6" s="6" t="s">
        <v>20</v>
      </c>
      <c r="G6" s="6" t="s">
        <v>23</v>
      </c>
      <c r="H6" s="6"/>
      <c r="I6" s="6"/>
      <c r="J6" s="6"/>
    </row>
    <row r="7" spans="1:10" ht="13.5" thickBot="1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x14ac:dyDescent="0.2">
      <c r="A8" s="30" t="s">
        <v>1</v>
      </c>
      <c r="B8" s="31" t="s">
        <v>48</v>
      </c>
      <c r="C8" s="32" t="s">
        <v>16</v>
      </c>
      <c r="D8" s="32" t="s">
        <v>58</v>
      </c>
      <c r="E8" s="30">
        <v>320</v>
      </c>
      <c r="F8" s="41">
        <v>0.75</v>
      </c>
      <c r="G8" s="41">
        <v>0.96</v>
      </c>
      <c r="H8" s="41">
        <v>22</v>
      </c>
      <c r="I8" s="41">
        <v>240</v>
      </c>
      <c r="J8" s="43">
        <v>307.60000000000002</v>
      </c>
    </row>
    <row r="9" spans="1:10" x14ac:dyDescent="0.2">
      <c r="A9" s="12" t="s">
        <v>4</v>
      </c>
      <c r="B9" s="12" t="s">
        <v>51</v>
      </c>
      <c r="C9" s="4" t="s">
        <v>16</v>
      </c>
      <c r="D9" s="4" t="s">
        <v>58</v>
      </c>
      <c r="E9" s="16">
        <v>240</v>
      </c>
      <c r="F9" s="42">
        <v>0.97</v>
      </c>
      <c r="G9" s="42">
        <v>1.24</v>
      </c>
      <c r="H9" s="42">
        <v>22</v>
      </c>
      <c r="I9" s="42">
        <v>232.8</v>
      </c>
      <c r="J9" s="44">
        <v>297.5</v>
      </c>
    </row>
    <row r="10" spans="1:10" x14ac:dyDescent="0.2">
      <c r="A10" s="16" t="s">
        <v>5</v>
      </c>
      <c r="B10" s="12" t="s">
        <v>61</v>
      </c>
      <c r="C10" s="4" t="s">
        <v>16</v>
      </c>
      <c r="D10" s="4" t="s">
        <v>58</v>
      </c>
      <c r="E10" s="28">
        <v>2500</v>
      </c>
      <c r="F10" s="42">
        <v>0.96</v>
      </c>
      <c r="G10" s="42">
        <v>1.23</v>
      </c>
      <c r="H10" s="42">
        <v>22</v>
      </c>
      <c r="I10" s="49">
        <v>2400</v>
      </c>
      <c r="J10" s="50">
        <v>3075</v>
      </c>
    </row>
    <row r="11" spans="1:10" x14ac:dyDescent="0.2">
      <c r="A11" s="12" t="s">
        <v>6</v>
      </c>
      <c r="B11" s="12" t="s">
        <v>54</v>
      </c>
      <c r="C11" s="4" t="s">
        <v>16</v>
      </c>
      <c r="D11" s="4" t="s">
        <v>58</v>
      </c>
      <c r="E11" s="16">
        <v>20</v>
      </c>
      <c r="F11" s="42">
        <v>9.52</v>
      </c>
      <c r="G11" s="42">
        <v>12.2</v>
      </c>
      <c r="H11" s="42">
        <v>22</v>
      </c>
      <c r="I11" s="42">
        <v>190.4</v>
      </c>
      <c r="J11" s="44">
        <v>244</v>
      </c>
    </row>
    <row r="12" spans="1:10" x14ac:dyDescent="0.2">
      <c r="A12" s="16" t="s">
        <v>7</v>
      </c>
      <c r="B12" s="12" t="s">
        <v>53</v>
      </c>
      <c r="C12" s="4" t="s">
        <v>16</v>
      </c>
      <c r="D12" s="4" t="s">
        <v>58</v>
      </c>
      <c r="E12" s="16">
        <v>700</v>
      </c>
      <c r="F12" s="42">
        <v>0.44</v>
      </c>
      <c r="G12" s="42">
        <v>0.56000000000000005</v>
      </c>
      <c r="H12" s="42">
        <v>22</v>
      </c>
      <c r="I12" s="42">
        <v>308</v>
      </c>
      <c r="J12" s="44">
        <v>392</v>
      </c>
    </row>
    <row r="13" spans="1:10" x14ac:dyDescent="0.2">
      <c r="A13" s="12" t="s">
        <v>8</v>
      </c>
      <c r="B13" s="12" t="s">
        <v>50</v>
      </c>
      <c r="C13" s="4" t="s">
        <v>16</v>
      </c>
      <c r="D13" s="4" t="s">
        <v>58</v>
      </c>
      <c r="E13" s="33">
        <v>2800</v>
      </c>
      <c r="F13" s="42">
        <v>0.6</v>
      </c>
      <c r="G13" s="42">
        <v>0.77</v>
      </c>
      <c r="H13" s="42">
        <v>22</v>
      </c>
      <c r="I13" s="49">
        <v>2156</v>
      </c>
      <c r="J13" s="50">
        <v>2156</v>
      </c>
    </row>
    <row r="14" spans="1:10" x14ac:dyDescent="0.2">
      <c r="A14" s="16" t="s">
        <v>9</v>
      </c>
      <c r="B14" s="12" t="s">
        <v>59</v>
      </c>
      <c r="C14" s="4" t="s">
        <v>49</v>
      </c>
      <c r="D14" s="4" t="s">
        <v>58</v>
      </c>
      <c r="E14" s="28">
        <v>450</v>
      </c>
      <c r="F14" s="42">
        <v>4.82</v>
      </c>
      <c r="G14" s="42">
        <v>6.18</v>
      </c>
      <c r="H14" s="42">
        <v>22</v>
      </c>
      <c r="I14" s="49">
        <v>2169</v>
      </c>
      <c r="J14" s="50">
        <v>2781</v>
      </c>
    </row>
    <row r="15" spans="1:10" x14ac:dyDescent="0.2">
      <c r="A15" s="12" t="s">
        <v>10</v>
      </c>
      <c r="B15" s="12" t="s">
        <v>41</v>
      </c>
      <c r="C15" s="4" t="s">
        <v>40</v>
      </c>
      <c r="D15" s="4" t="s">
        <v>58</v>
      </c>
      <c r="E15" s="28">
        <v>1495</v>
      </c>
      <c r="F15" s="42">
        <v>12.75</v>
      </c>
      <c r="G15" s="42">
        <v>16.34</v>
      </c>
      <c r="H15" s="42">
        <v>22</v>
      </c>
      <c r="I15" s="52">
        <v>19061.25</v>
      </c>
      <c r="J15" s="44">
        <v>24428</v>
      </c>
    </row>
    <row r="16" spans="1:10" x14ac:dyDescent="0.2">
      <c r="A16" s="16" t="s">
        <v>11</v>
      </c>
      <c r="B16" s="12" t="s">
        <v>42</v>
      </c>
      <c r="C16" s="4" t="s">
        <v>40</v>
      </c>
      <c r="D16" s="4" t="s">
        <v>58</v>
      </c>
      <c r="E16" s="16">
        <v>30</v>
      </c>
      <c r="F16" s="42">
        <v>12.75</v>
      </c>
      <c r="G16" s="42">
        <v>16.34</v>
      </c>
      <c r="H16" s="42">
        <v>22</v>
      </c>
      <c r="I16" s="42">
        <v>382.5</v>
      </c>
      <c r="J16" s="44">
        <v>490.2</v>
      </c>
    </row>
    <row r="17" spans="1:10" x14ac:dyDescent="0.2">
      <c r="A17" s="16" t="s">
        <v>12</v>
      </c>
      <c r="B17" s="12" t="s">
        <v>57</v>
      </c>
      <c r="C17" s="4" t="s">
        <v>43</v>
      </c>
      <c r="D17" s="4" t="s">
        <v>39</v>
      </c>
      <c r="E17" s="28">
        <v>1050</v>
      </c>
      <c r="F17" s="42">
        <v>1.49</v>
      </c>
      <c r="G17" s="42">
        <v>1.91</v>
      </c>
      <c r="H17" s="42">
        <v>22</v>
      </c>
      <c r="I17" s="52">
        <v>1564.5</v>
      </c>
      <c r="J17" s="51">
        <v>2005.5</v>
      </c>
    </row>
    <row r="18" spans="1:10" x14ac:dyDescent="0.2">
      <c r="A18" s="12" t="s">
        <v>13</v>
      </c>
      <c r="B18" s="12" t="s">
        <v>44</v>
      </c>
      <c r="C18" s="4" t="s">
        <v>16</v>
      </c>
      <c r="D18" s="4" t="s">
        <v>58</v>
      </c>
      <c r="E18" s="16">
        <v>560</v>
      </c>
      <c r="F18" s="42">
        <v>1.65</v>
      </c>
      <c r="G18" s="42">
        <v>2.11</v>
      </c>
      <c r="H18" s="42">
        <v>22</v>
      </c>
      <c r="I18" s="42">
        <v>924</v>
      </c>
      <c r="J18" s="51">
        <v>1181.5999999999999</v>
      </c>
    </row>
    <row r="19" spans="1:10" x14ac:dyDescent="0.2">
      <c r="A19" s="12" t="s">
        <v>14</v>
      </c>
      <c r="B19" s="12" t="s">
        <v>45</v>
      </c>
      <c r="C19" s="4" t="s">
        <v>16</v>
      </c>
      <c r="D19" s="4" t="s">
        <v>58</v>
      </c>
      <c r="E19" s="16">
        <v>330</v>
      </c>
      <c r="F19" s="42">
        <v>1.1499999999999999</v>
      </c>
      <c r="G19" s="42">
        <v>1.48</v>
      </c>
      <c r="H19" s="42">
        <v>22</v>
      </c>
      <c r="I19" s="42">
        <v>379.5</v>
      </c>
      <c r="J19" s="44">
        <v>488.4</v>
      </c>
    </row>
    <row r="20" spans="1:10" x14ac:dyDescent="0.2">
      <c r="A20" s="16" t="s">
        <v>15</v>
      </c>
      <c r="B20" s="12" t="s">
        <v>46</v>
      </c>
      <c r="C20" s="4" t="s">
        <v>40</v>
      </c>
      <c r="D20" s="4" t="s">
        <v>58</v>
      </c>
      <c r="E20" s="16">
        <v>245</v>
      </c>
      <c r="F20" s="42">
        <v>2.5</v>
      </c>
      <c r="G20" s="42">
        <v>3.21</v>
      </c>
      <c r="H20" s="42">
        <v>22</v>
      </c>
      <c r="I20" s="42">
        <v>612.5</v>
      </c>
      <c r="J20" s="44">
        <v>786.45</v>
      </c>
    </row>
    <row r="21" spans="1:10" x14ac:dyDescent="0.2">
      <c r="A21" s="16" t="s">
        <v>28</v>
      </c>
      <c r="B21" s="12" t="s">
        <v>67</v>
      </c>
      <c r="C21" s="4" t="s">
        <v>16</v>
      </c>
      <c r="D21" s="4" t="s">
        <v>58</v>
      </c>
      <c r="E21" s="33">
        <v>100</v>
      </c>
      <c r="F21" s="42">
        <v>2.82</v>
      </c>
      <c r="G21" s="42">
        <v>3.62</v>
      </c>
      <c r="H21" s="42">
        <v>22</v>
      </c>
      <c r="I21" s="42">
        <v>282</v>
      </c>
      <c r="J21" s="44">
        <v>362</v>
      </c>
    </row>
    <row r="22" spans="1:10" x14ac:dyDescent="0.2">
      <c r="A22" s="16" t="s">
        <v>29</v>
      </c>
      <c r="B22" s="12" t="s">
        <v>68</v>
      </c>
      <c r="C22" s="4" t="s">
        <v>16</v>
      </c>
      <c r="D22" s="4" t="s">
        <v>58</v>
      </c>
      <c r="E22" s="33">
        <v>240</v>
      </c>
      <c r="F22" s="42">
        <v>2.82</v>
      </c>
      <c r="G22" s="42">
        <v>3.62</v>
      </c>
      <c r="H22" s="42">
        <v>22</v>
      </c>
      <c r="I22" s="42">
        <v>676.8</v>
      </c>
      <c r="J22" s="44">
        <v>868.8</v>
      </c>
    </row>
    <row r="23" spans="1:10" x14ac:dyDescent="0.2">
      <c r="A23" s="16" t="s">
        <v>30</v>
      </c>
      <c r="B23" s="12" t="s">
        <v>69</v>
      </c>
      <c r="C23" s="4" t="s">
        <v>16</v>
      </c>
      <c r="D23" s="4" t="s">
        <v>58</v>
      </c>
      <c r="E23" s="33">
        <v>60</v>
      </c>
      <c r="F23" s="42">
        <v>3.25</v>
      </c>
      <c r="G23" s="42">
        <v>4.1630000000000003</v>
      </c>
      <c r="H23" s="42">
        <v>22</v>
      </c>
      <c r="I23" s="42">
        <v>195</v>
      </c>
      <c r="J23" s="44">
        <v>249.78</v>
      </c>
    </row>
    <row r="24" spans="1:10" x14ac:dyDescent="0.2">
      <c r="A24" s="16" t="s">
        <v>31</v>
      </c>
      <c r="B24" s="12" t="s">
        <v>70</v>
      </c>
      <c r="C24" s="4" t="s">
        <v>16</v>
      </c>
      <c r="D24" s="4" t="s">
        <v>58</v>
      </c>
      <c r="E24" s="33">
        <v>60</v>
      </c>
      <c r="F24" s="42">
        <v>3.25</v>
      </c>
      <c r="G24" s="42">
        <v>4.1630000000000003</v>
      </c>
      <c r="H24" s="42">
        <v>22</v>
      </c>
      <c r="I24" s="42">
        <v>195</v>
      </c>
      <c r="J24" s="44">
        <v>249.78</v>
      </c>
    </row>
    <row r="25" spans="1:10" x14ac:dyDescent="0.2">
      <c r="A25" s="12" t="s">
        <v>32</v>
      </c>
      <c r="B25" s="12" t="s">
        <v>71</v>
      </c>
      <c r="C25" s="4" t="s">
        <v>16</v>
      </c>
      <c r="D25" s="4" t="s">
        <v>58</v>
      </c>
      <c r="E25" s="16">
        <v>80</v>
      </c>
      <c r="F25" s="42">
        <v>3.25</v>
      </c>
      <c r="G25" s="42">
        <v>4.1630000000000003</v>
      </c>
      <c r="H25" s="42">
        <v>22</v>
      </c>
      <c r="I25" s="42">
        <v>260</v>
      </c>
      <c r="J25" s="44">
        <v>333.04</v>
      </c>
    </row>
    <row r="26" spans="1:10" x14ac:dyDescent="0.2">
      <c r="A26" s="12" t="s">
        <v>33</v>
      </c>
      <c r="B26" s="12" t="s">
        <v>62</v>
      </c>
      <c r="C26" s="4" t="s">
        <v>16</v>
      </c>
      <c r="D26" s="4" t="s">
        <v>58</v>
      </c>
      <c r="E26" s="16">
        <v>160</v>
      </c>
      <c r="F26" s="44">
        <v>0.6</v>
      </c>
      <c r="G26" s="42">
        <v>0.77</v>
      </c>
      <c r="H26" s="42">
        <v>22</v>
      </c>
      <c r="I26" s="42">
        <v>96</v>
      </c>
      <c r="J26" s="44">
        <v>123.2</v>
      </c>
    </row>
    <row r="27" spans="1:10" x14ac:dyDescent="0.2">
      <c r="A27" s="12" t="s">
        <v>34</v>
      </c>
      <c r="B27" s="12" t="s">
        <v>65</v>
      </c>
      <c r="C27" s="4" t="s">
        <v>16</v>
      </c>
      <c r="D27" s="4" t="s">
        <v>58</v>
      </c>
      <c r="E27" s="16">
        <v>140</v>
      </c>
      <c r="F27" s="44">
        <v>1.42</v>
      </c>
      <c r="G27" s="42">
        <v>1.82</v>
      </c>
      <c r="H27" s="42">
        <v>22</v>
      </c>
      <c r="I27" s="44">
        <v>198.8</v>
      </c>
      <c r="J27" s="44">
        <v>254.8</v>
      </c>
    </row>
    <row r="28" spans="1:10" x14ac:dyDescent="0.2">
      <c r="A28" s="15" t="s">
        <v>35</v>
      </c>
      <c r="B28" s="10" t="s">
        <v>47</v>
      </c>
      <c r="C28" s="11" t="s">
        <v>16</v>
      </c>
      <c r="D28" s="11" t="s">
        <v>58</v>
      </c>
      <c r="E28" s="15">
        <v>40</v>
      </c>
      <c r="F28" s="44">
        <v>10.199999999999999</v>
      </c>
      <c r="G28" s="42">
        <v>13.08</v>
      </c>
      <c r="H28" s="42">
        <v>22</v>
      </c>
      <c r="I28" s="44">
        <v>408</v>
      </c>
      <c r="J28" s="44">
        <v>523.20000000000005</v>
      </c>
    </row>
    <row r="29" spans="1:10" x14ac:dyDescent="0.2">
      <c r="A29" s="12" t="s">
        <v>36</v>
      </c>
      <c r="B29" s="12" t="s">
        <v>60</v>
      </c>
      <c r="C29" s="4" t="s">
        <v>16</v>
      </c>
      <c r="D29" s="4" t="s">
        <v>58</v>
      </c>
      <c r="E29" s="16">
        <v>50</v>
      </c>
      <c r="F29" s="44">
        <v>7.64</v>
      </c>
      <c r="G29" s="42">
        <v>9.7899999999999991</v>
      </c>
      <c r="H29" s="42">
        <v>22</v>
      </c>
      <c r="I29" s="44">
        <v>382</v>
      </c>
      <c r="J29" s="44">
        <v>489.5</v>
      </c>
    </row>
    <row r="30" spans="1:10" x14ac:dyDescent="0.2">
      <c r="A30" s="12" t="s">
        <v>37</v>
      </c>
      <c r="B30" s="12" t="s">
        <v>52</v>
      </c>
      <c r="C30" s="4" t="s">
        <v>16</v>
      </c>
      <c r="D30" s="4" t="s">
        <v>58</v>
      </c>
      <c r="E30" s="16">
        <v>60</v>
      </c>
      <c r="F30" s="44">
        <v>1.51</v>
      </c>
      <c r="G30" s="42">
        <v>1.93</v>
      </c>
      <c r="H30" s="42">
        <v>22</v>
      </c>
      <c r="I30" s="44">
        <v>90.6</v>
      </c>
      <c r="J30" s="44">
        <v>115.8</v>
      </c>
    </row>
    <row r="31" spans="1:10" x14ac:dyDescent="0.2">
      <c r="A31" s="16" t="s">
        <v>38</v>
      </c>
      <c r="B31" s="12" t="s">
        <v>66</v>
      </c>
      <c r="C31" s="4" t="s">
        <v>40</v>
      </c>
      <c r="D31" s="4" t="s">
        <v>58</v>
      </c>
      <c r="E31" s="16">
        <v>24</v>
      </c>
      <c r="F31" s="44">
        <v>4.7699999999999996</v>
      </c>
      <c r="G31" s="42">
        <v>6.11</v>
      </c>
      <c r="H31" s="42">
        <v>22</v>
      </c>
      <c r="I31" s="44">
        <v>114.48</v>
      </c>
      <c r="J31" s="44">
        <v>146.63999999999999</v>
      </c>
    </row>
    <row r="32" spans="1:10" x14ac:dyDescent="0.2">
      <c r="A32" s="16" t="s">
        <v>76</v>
      </c>
      <c r="B32" s="12" t="s">
        <v>72</v>
      </c>
      <c r="C32" s="4" t="s">
        <v>40</v>
      </c>
      <c r="D32" s="4" t="s">
        <v>58</v>
      </c>
      <c r="E32" s="34">
        <v>24</v>
      </c>
      <c r="F32" s="44">
        <v>4.7699999999999996</v>
      </c>
      <c r="G32" s="42">
        <v>6.11</v>
      </c>
      <c r="H32" s="42">
        <v>22</v>
      </c>
      <c r="I32" s="44">
        <v>114.48</v>
      </c>
      <c r="J32" s="44">
        <v>146.63999999999999</v>
      </c>
    </row>
    <row r="33" spans="1:10" x14ac:dyDescent="0.2">
      <c r="A33" s="12" t="s">
        <v>77</v>
      </c>
      <c r="B33" s="12" t="s">
        <v>73</v>
      </c>
      <c r="C33" s="4" t="s">
        <v>40</v>
      </c>
      <c r="D33" s="4" t="s">
        <v>58</v>
      </c>
      <c r="E33" s="16">
        <v>205</v>
      </c>
      <c r="F33" s="44">
        <v>4.7699999999999996</v>
      </c>
      <c r="G33" s="42">
        <v>6.11</v>
      </c>
      <c r="H33" s="42">
        <v>22</v>
      </c>
      <c r="I33" s="44">
        <v>977.85</v>
      </c>
      <c r="J33" s="51">
        <v>1252.55</v>
      </c>
    </row>
    <row r="34" spans="1:10" x14ac:dyDescent="0.2">
      <c r="A34" s="12" t="s">
        <v>78</v>
      </c>
      <c r="B34" s="12" t="s">
        <v>74</v>
      </c>
      <c r="C34" s="4" t="s">
        <v>40</v>
      </c>
      <c r="D34" s="4" t="s">
        <v>58</v>
      </c>
      <c r="E34" s="16">
        <v>310</v>
      </c>
      <c r="F34" s="44">
        <v>7.46</v>
      </c>
      <c r="G34" s="42">
        <v>9.56</v>
      </c>
      <c r="H34" s="42">
        <v>22</v>
      </c>
      <c r="I34" s="51">
        <v>2312.6</v>
      </c>
      <c r="J34" s="51">
        <v>2963.6</v>
      </c>
    </row>
    <row r="35" spans="1:10" x14ac:dyDescent="0.2">
      <c r="A35" s="12" t="s">
        <v>79</v>
      </c>
      <c r="B35" s="12" t="s">
        <v>75</v>
      </c>
      <c r="C35" s="4" t="s">
        <v>40</v>
      </c>
      <c r="D35" s="4" t="s">
        <v>58</v>
      </c>
      <c r="E35" s="16">
        <v>355</v>
      </c>
      <c r="F35" s="44">
        <v>8.11</v>
      </c>
      <c r="G35" s="42">
        <v>10.4</v>
      </c>
      <c r="H35" s="42">
        <v>22</v>
      </c>
      <c r="I35" s="51">
        <v>2879.05</v>
      </c>
      <c r="J35" s="50">
        <v>3692</v>
      </c>
    </row>
    <row r="36" spans="1:10" x14ac:dyDescent="0.2">
      <c r="A36" s="16" t="s">
        <v>80</v>
      </c>
      <c r="B36" s="29" t="s">
        <v>64</v>
      </c>
      <c r="C36" s="4" t="s">
        <v>16</v>
      </c>
      <c r="D36" s="4" t="s">
        <v>58</v>
      </c>
      <c r="E36" s="16">
        <v>44</v>
      </c>
      <c r="F36" s="44">
        <v>2.35</v>
      </c>
      <c r="G36" s="42">
        <v>3.01</v>
      </c>
      <c r="H36" s="42">
        <v>22</v>
      </c>
      <c r="I36" s="44">
        <v>103.4</v>
      </c>
      <c r="J36" s="44">
        <v>132.44</v>
      </c>
    </row>
    <row r="37" spans="1:10" ht="13.5" thickBot="1" x14ac:dyDescent="0.25">
      <c r="A37" s="16" t="s">
        <v>63</v>
      </c>
      <c r="B37" s="12" t="s">
        <v>55</v>
      </c>
      <c r="C37" s="4" t="s">
        <v>16</v>
      </c>
      <c r="D37" s="4" t="s">
        <v>58</v>
      </c>
      <c r="E37" s="16">
        <v>50</v>
      </c>
      <c r="F37" s="44">
        <v>3.84</v>
      </c>
      <c r="G37" s="42">
        <v>4.92</v>
      </c>
      <c r="H37" s="42">
        <v>22</v>
      </c>
      <c r="I37" s="45">
        <v>192</v>
      </c>
      <c r="J37" s="45">
        <v>246</v>
      </c>
    </row>
    <row r="38" spans="1:10" ht="16.5" thickBot="1" x14ac:dyDescent="0.3">
      <c r="A38" s="16"/>
      <c r="B38" s="40" t="s">
        <v>81</v>
      </c>
      <c r="C38" s="37"/>
      <c r="D38" s="37"/>
      <c r="E38" s="38"/>
      <c r="F38" s="39"/>
      <c r="G38" s="47"/>
      <c r="H38" s="47"/>
      <c r="I38" s="53">
        <f>SUM(I8:I37)</f>
        <v>40098.510000000009</v>
      </c>
      <c r="J38" s="46">
        <f>SUM(J8:J37)</f>
        <v>50783.02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6:J58"/>
  <sheetViews>
    <sheetView topLeftCell="A31" workbookViewId="0">
      <selection activeCell="G64" sqref="G64"/>
    </sheetView>
  </sheetViews>
  <sheetFormatPr defaultRowHeight="12.75" x14ac:dyDescent="0.2"/>
  <cols>
    <col min="1" max="1" width="3" customWidth="1"/>
    <col min="2" max="2" width="4.7109375" customWidth="1"/>
    <col min="3" max="3" width="46.85546875" customWidth="1"/>
    <col min="4" max="4" width="14.85546875" customWidth="1"/>
    <col min="5" max="5" width="10.7109375" customWidth="1"/>
    <col min="6" max="6" width="8.7109375" customWidth="1"/>
    <col min="7" max="7" width="10.140625" customWidth="1"/>
    <col min="8" max="8" width="4.5703125" customWidth="1"/>
    <col min="9" max="9" width="11.42578125" customWidth="1"/>
    <col min="10" max="10" width="10.7109375" customWidth="1"/>
  </cols>
  <sheetData>
    <row r="26" spans="2:10" x14ac:dyDescent="0.2">
      <c r="B26" t="s">
        <v>0</v>
      </c>
      <c r="C26" t="s">
        <v>2</v>
      </c>
      <c r="D26" s="111" t="s">
        <v>24</v>
      </c>
      <c r="E26" s="111" t="s">
        <v>17</v>
      </c>
      <c r="F26" s="111" t="s">
        <v>3</v>
      </c>
      <c r="G26" s="111" t="s">
        <v>18</v>
      </c>
      <c r="H26" s="111" t="s">
        <v>18</v>
      </c>
      <c r="I26" s="111" t="s">
        <v>162</v>
      </c>
      <c r="J26" s="111" t="s">
        <v>163</v>
      </c>
    </row>
    <row r="27" spans="2:10" x14ac:dyDescent="0.2">
      <c r="D27" s="111" t="s">
        <v>25</v>
      </c>
      <c r="E27" s="111" t="s">
        <v>26</v>
      </c>
      <c r="F27" s="111"/>
      <c r="G27" s="111" t="s">
        <v>87</v>
      </c>
      <c r="H27" s="111" t="s">
        <v>87</v>
      </c>
      <c r="I27" s="111" t="s">
        <v>86</v>
      </c>
      <c r="J27" s="111"/>
    </row>
    <row r="28" spans="2:10" x14ac:dyDescent="0.2">
      <c r="D28" s="111"/>
      <c r="E28" s="111"/>
      <c r="F28" s="111"/>
      <c r="G28" s="111" t="s">
        <v>20</v>
      </c>
      <c r="H28" s="111" t="s">
        <v>23</v>
      </c>
      <c r="I28" s="111"/>
      <c r="J28" s="111"/>
    </row>
    <row r="29" spans="2:10" x14ac:dyDescent="0.2">
      <c r="B29">
        <v>1</v>
      </c>
      <c r="C29">
        <v>2</v>
      </c>
      <c r="D29" s="111">
        <v>3</v>
      </c>
      <c r="E29" s="111">
        <v>4</v>
      </c>
      <c r="F29" s="111">
        <v>5</v>
      </c>
      <c r="G29" s="111">
        <v>6</v>
      </c>
      <c r="H29" s="111">
        <v>7</v>
      </c>
      <c r="I29" s="111">
        <v>8</v>
      </c>
      <c r="J29" s="111"/>
    </row>
    <row r="30" spans="2:10" x14ac:dyDescent="0.2">
      <c r="B30" t="s">
        <v>1</v>
      </c>
      <c r="C30" t="s">
        <v>102</v>
      </c>
      <c r="D30" s="111" t="s">
        <v>16</v>
      </c>
      <c r="E30" s="111" t="s">
        <v>58</v>
      </c>
      <c r="F30" s="111">
        <v>10</v>
      </c>
      <c r="G30" s="111">
        <v>0.5</v>
      </c>
      <c r="H30" s="111">
        <v>0.54</v>
      </c>
      <c r="I30" s="111">
        <v>5.4</v>
      </c>
      <c r="J30" s="111">
        <v>8</v>
      </c>
    </row>
    <row r="31" spans="2:10" x14ac:dyDescent="0.2">
      <c r="B31" t="s">
        <v>4</v>
      </c>
      <c r="C31" t="s">
        <v>103</v>
      </c>
      <c r="D31" s="111" t="s">
        <v>16</v>
      </c>
      <c r="E31" s="111" t="s">
        <v>58</v>
      </c>
      <c r="F31" s="111">
        <v>110</v>
      </c>
      <c r="G31" s="111">
        <v>1.8</v>
      </c>
      <c r="H31" s="111">
        <v>1.94</v>
      </c>
      <c r="I31" s="111">
        <v>213.4</v>
      </c>
      <c r="J31" s="111">
        <v>8</v>
      </c>
    </row>
    <row r="32" spans="2:10" x14ac:dyDescent="0.2">
      <c r="B32" t="s">
        <v>5</v>
      </c>
      <c r="C32" t="s">
        <v>104</v>
      </c>
      <c r="D32" s="111" t="s">
        <v>16</v>
      </c>
      <c r="E32" s="111" t="s">
        <v>58</v>
      </c>
      <c r="F32" s="111">
        <v>90</v>
      </c>
      <c r="G32" s="111">
        <v>1.8</v>
      </c>
      <c r="H32" s="111">
        <v>1.94</v>
      </c>
      <c r="I32" s="111">
        <v>174.6</v>
      </c>
      <c r="J32" s="111">
        <v>8</v>
      </c>
    </row>
    <row r="33" spans="2:10" x14ac:dyDescent="0.2">
      <c r="B33" t="s">
        <v>6</v>
      </c>
      <c r="C33" t="s">
        <v>105</v>
      </c>
      <c r="D33" s="111" t="s">
        <v>16</v>
      </c>
      <c r="E33" s="111" t="s">
        <v>58</v>
      </c>
      <c r="F33" s="111">
        <v>60</v>
      </c>
      <c r="G33" s="111">
        <v>1.8</v>
      </c>
      <c r="H33" s="111">
        <v>1.94</v>
      </c>
      <c r="I33" s="111">
        <v>116.4</v>
      </c>
      <c r="J33" s="111">
        <v>8</v>
      </c>
    </row>
    <row r="34" spans="2:10" x14ac:dyDescent="0.2">
      <c r="B34" t="s">
        <v>7</v>
      </c>
      <c r="C34" t="s">
        <v>155</v>
      </c>
      <c r="D34" s="111" t="s">
        <v>16</v>
      </c>
      <c r="E34" s="111" t="s">
        <v>58</v>
      </c>
      <c r="F34" s="111">
        <v>25</v>
      </c>
      <c r="G34" s="111">
        <v>3.42</v>
      </c>
      <c r="H34" s="111">
        <v>3.69</v>
      </c>
      <c r="I34" s="111">
        <v>92.25</v>
      </c>
      <c r="J34" s="111">
        <v>8</v>
      </c>
    </row>
    <row r="35" spans="2:10" x14ac:dyDescent="0.2">
      <c r="B35" t="s">
        <v>8</v>
      </c>
      <c r="C35" t="s">
        <v>106</v>
      </c>
      <c r="D35" s="111" t="s">
        <v>107</v>
      </c>
      <c r="E35" s="111" t="s">
        <v>108</v>
      </c>
      <c r="F35" s="111">
        <v>12</v>
      </c>
      <c r="G35" s="111">
        <v>53.2</v>
      </c>
      <c r="H35" s="111">
        <v>57.46</v>
      </c>
      <c r="I35" s="111">
        <v>689.52</v>
      </c>
      <c r="J35" s="111">
        <v>8</v>
      </c>
    </row>
    <row r="36" spans="2:10" x14ac:dyDescent="0.2">
      <c r="B36" t="s">
        <v>9</v>
      </c>
      <c r="C36" t="s">
        <v>109</v>
      </c>
      <c r="D36" s="111" t="s">
        <v>110</v>
      </c>
      <c r="E36" s="111" t="s">
        <v>111</v>
      </c>
      <c r="F36" s="111">
        <v>11</v>
      </c>
      <c r="G36" s="111">
        <v>3.69</v>
      </c>
      <c r="H36" s="111">
        <v>3.99</v>
      </c>
      <c r="I36" s="111">
        <v>43.89</v>
      </c>
      <c r="J36" s="111">
        <v>8</v>
      </c>
    </row>
    <row r="37" spans="2:10" x14ac:dyDescent="0.2">
      <c r="B37" t="s">
        <v>10</v>
      </c>
      <c r="C37" t="s">
        <v>112</v>
      </c>
      <c r="D37" s="111" t="s">
        <v>110</v>
      </c>
      <c r="E37" s="111" t="s">
        <v>111</v>
      </c>
      <c r="F37" s="111">
        <v>17</v>
      </c>
      <c r="G37" s="111">
        <v>3.69</v>
      </c>
      <c r="H37" s="111">
        <v>3.99</v>
      </c>
      <c r="I37" s="111">
        <v>67.83</v>
      </c>
      <c r="J37" s="111">
        <v>8</v>
      </c>
    </row>
    <row r="38" spans="2:10" x14ac:dyDescent="0.2">
      <c r="B38" t="s">
        <v>11</v>
      </c>
      <c r="C38" t="s">
        <v>113</v>
      </c>
      <c r="D38" s="111" t="s">
        <v>110</v>
      </c>
      <c r="E38" s="111" t="s">
        <v>111</v>
      </c>
      <c r="F38" s="111">
        <v>17</v>
      </c>
      <c r="G38" s="111">
        <v>3.69</v>
      </c>
      <c r="H38" s="111">
        <v>3.99</v>
      </c>
      <c r="I38" s="111">
        <v>67.83</v>
      </c>
      <c r="J38" s="111">
        <v>8</v>
      </c>
    </row>
    <row r="39" spans="2:10" x14ac:dyDescent="0.2">
      <c r="B39" t="s">
        <v>12</v>
      </c>
      <c r="C39" t="s">
        <v>114</v>
      </c>
      <c r="D39" s="111" t="s">
        <v>110</v>
      </c>
      <c r="E39" s="111" t="s">
        <v>111</v>
      </c>
      <c r="F39" s="111">
        <v>18</v>
      </c>
      <c r="G39" s="111">
        <v>3.69</v>
      </c>
      <c r="H39" s="111">
        <v>3.99</v>
      </c>
      <c r="I39" s="111">
        <v>71.819999999999993</v>
      </c>
      <c r="J39" s="111">
        <v>8</v>
      </c>
    </row>
    <row r="40" spans="2:10" x14ac:dyDescent="0.2">
      <c r="B40" t="s">
        <v>13</v>
      </c>
      <c r="C40" t="s">
        <v>115</v>
      </c>
      <c r="D40" s="111" t="s">
        <v>16</v>
      </c>
      <c r="E40" s="111" t="s">
        <v>58</v>
      </c>
      <c r="F40" s="111">
        <v>35</v>
      </c>
      <c r="G40" s="111">
        <v>4.25</v>
      </c>
      <c r="H40" s="111">
        <v>4.59</v>
      </c>
      <c r="I40" s="111">
        <v>160.65</v>
      </c>
      <c r="J40" s="111">
        <v>8</v>
      </c>
    </row>
    <row r="41" spans="2:10" x14ac:dyDescent="0.2">
      <c r="B41" t="s">
        <v>14</v>
      </c>
      <c r="C41" t="s">
        <v>116</v>
      </c>
      <c r="D41" s="111" t="s">
        <v>16</v>
      </c>
      <c r="E41" s="111" t="s">
        <v>58</v>
      </c>
      <c r="F41" s="111">
        <v>400</v>
      </c>
      <c r="G41" s="111">
        <v>7.0000000000000007E-2</v>
      </c>
      <c r="H41" s="111">
        <v>0.08</v>
      </c>
      <c r="I41" s="111">
        <v>32</v>
      </c>
      <c r="J41" s="111">
        <v>8</v>
      </c>
    </row>
    <row r="42" spans="2:10" x14ac:dyDescent="0.2">
      <c r="B42" t="s">
        <v>15</v>
      </c>
      <c r="C42" t="s">
        <v>122</v>
      </c>
      <c r="D42" s="111" t="s">
        <v>16</v>
      </c>
      <c r="E42" s="111" t="s">
        <v>58</v>
      </c>
      <c r="F42" s="111">
        <v>3</v>
      </c>
      <c r="G42" s="111">
        <v>13</v>
      </c>
      <c r="H42" s="111">
        <v>14.04</v>
      </c>
      <c r="I42" s="111">
        <v>42.12</v>
      </c>
      <c r="J42" s="111">
        <v>8</v>
      </c>
    </row>
    <row r="43" spans="2:10" x14ac:dyDescent="0.2">
      <c r="B43" t="s">
        <v>28</v>
      </c>
      <c r="C43" t="s">
        <v>126</v>
      </c>
      <c r="D43" s="111" t="s">
        <v>16</v>
      </c>
      <c r="E43" s="111" t="s">
        <v>58</v>
      </c>
      <c r="F43" s="111">
        <v>7</v>
      </c>
      <c r="G43" s="111">
        <v>1.4</v>
      </c>
      <c r="H43" s="111">
        <v>1.51</v>
      </c>
      <c r="I43" s="111">
        <v>10.57</v>
      </c>
      <c r="J43" s="111">
        <v>8</v>
      </c>
    </row>
    <row r="44" spans="2:10" x14ac:dyDescent="0.2">
      <c r="B44" t="s">
        <v>29</v>
      </c>
      <c r="C44" t="s">
        <v>164</v>
      </c>
      <c r="D44" s="111" t="s">
        <v>128</v>
      </c>
      <c r="E44" s="111" t="s">
        <v>129</v>
      </c>
      <c r="F44" s="111">
        <v>10</v>
      </c>
      <c r="G44" s="111">
        <v>2.34</v>
      </c>
      <c r="H44" s="111">
        <v>2.5299999999999998</v>
      </c>
      <c r="I44" s="111">
        <v>25.3</v>
      </c>
      <c r="J44" s="111">
        <v>8</v>
      </c>
    </row>
    <row r="45" spans="2:10" x14ac:dyDescent="0.2">
      <c r="B45" t="s">
        <v>30</v>
      </c>
      <c r="C45" t="s">
        <v>131</v>
      </c>
      <c r="D45" s="111" t="s">
        <v>16</v>
      </c>
      <c r="E45" s="111" t="s">
        <v>58</v>
      </c>
      <c r="F45" s="111">
        <v>22</v>
      </c>
      <c r="G45" s="111">
        <v>3.42</v>
      </c>
      <c r="H45" s="111">
        <v>3.69</v>
      </c>
      <c r="I45" s="111">
        <v>81.180000000000007</v>
      </c>
      <c r="J45" s="111">
        <v>8</v>
      </c>
    </row>
    <row r="46" spans="2:10" x14ac:dyDescent="0.2">
      <c r="B46" t="s">
        <v>31</v>
      </c>
      <c r="C46" t="s">
        <v>154</v>
      </c>
      <c r="D46" s="111" t="s">
        <v>110</v>
      </c>
      <c r="E46" s="111" t="s">
        <v>111</v>
      </c>
      <c r="F46" s="111">
        <v>20</v>
      </c>
      <c r="G46" s="111">
        <v>4.1500000000000004</v>
      </c>
      <c r="H46" s="111">
        <v>4.4800000000000004</v>
      </c>
      <c r="I46" s="111">
        <v>89.6</v>
      </c>
      <c r="J46" s="111">
        <v>8</v>
      </c>
    </row>
    <row r="47" spans="2:10" x14ac:dyDescent="0.2">
      <c r="B47" t="s">
        <v>32</v>
      </c>
      <c r="C47" t="s">
        <v>134</v>
      </c>
      <c r="D47" s="111" t="s">
        <v>16</v>
      </c>
      <c r="E47" s="111" t="s">
        <v>58</v>
      </c>
      <c r="F47" s="111">
        <v>256</v>
      </c>
      <c r="G47" s="111">
        <v>1.37</v>
      </c>
      <c r="H47" s="111">
        <v>1.69</v>
      </c>
      <c r="I47" s="111">
        <v>432.64</v>
      </c>
      <c r="J47" s="111">
        <v>8</v>
      </c>
    </row>
    <row r="48" spans="2:10" x14ac:dyDescent="0.2">
      <c r="B48" t="s">
        <v>33</v>
      </c>
      <c r="C48" t="s">
        <v>135</v>
      </c>
      <c r="D48" s="111" t="s">
        <v>16</v>
      </c>
      <c r="E48" s="111" t="s">
        <v>58</v>
      </c>
      <c r="F48" s="111">
        <v>70</v>
      </c>
      <c r="G48" s="111">
        <v>0.5</v>
      </c>
      <c r="H48" s="111">
        <v>0.54</v>
      </c>
      <c r="I48" s="111">
        <v>37.799999999999997</v>
      </c>
      <c r="J48" s="111">
        <v>8</v>
      </c>
    </row>
    <row r="49" spans="2:10" x14ac:dyDescent="0.2">
      <c r="B49" t="s">
        <v>34</v>
      </c>
      <c r="C49" t="s">
        <v>138</v>
      </c>
      <c r="D49" s="111" t="s">
        <v>110</v>
      </c>
      <c r="E49" s="111" t="s">
        <v>111</v>
      </c>
      <c r="F49" s="111">
        <v>9</v>
      </c>
      <c r="G49" s="111">
        <v>8.1</v>
      </c>
      <c r="H49" s="111">
        <v>8.75</v>
      </c>
      <c r="I49" s="111">
        <v>78.75</v>
      </c>
      <c r="J49" s="111">
        <v>8</v>
      </c>
    </row>
    <row r="50" spans="2:10" x14ac:dyDescent="0.2">
      <c r="B50" t="s">
        <v>35</v>
      </c>
      <c r="C50" t="s">
        <v>139</v>
      </c>
      <c r="D50" s="111" t="s">
        <v>110</v>
      </c>
      <c r="E50" s="111" t="s">
        <v>111</v>
      </c>
      <c r="F50" s="111">
        <v>11</v>
      </c>
      <c r="G50" s="111">
        <v>10.94</v>
      </c>
      <c r="H50" s="111">
        <v>11.82</v>
      </c>
      <c r="I50" s="111">
        <v>130.02000000000001</v>
      </c>
      <c r="J50" s="111">
        <v>8</v>
      </c>
    </row>
    <row r="51" spans="2:10" x14ac:dyDescent="0.2">
      <c r="B51" t="s">
        <v>36</v>
      </c>
      <c r="C51" t="s">
        <v>140</v>
      </c>
      <c r="D51" s="111" t="s">
        <v>110</v>
      </c>
      <c r="E51" s="111" t="s">
        <v>111</v>
      </c>
      <c r="F51" s="111">
        <v>6</v>
      </c>
      <c r="G51" s="111">
        <v>7.78</v>
      </c>
      <c r="H51" s="111">
        <v>8.4</v>
      </c>
      <c r="I51" s="111">
        <v>50.4</v>
      </c>
      <c r="J51" s="111">
        <v>8</v>
      </c>
    </row>
    <row r="52" spans="2:10" x14ac:dyDescent="0.2">
      <c r="B52" t="s">
        <v>37</v>
      </c>
      <c r="C52" t="s">
        <v>141</v>
      </c>
      <c r="D52" s="111" t="s">
        <v>110</v>
      </c>
      <c r="E52" s="111" t="s">
        <v>111</v>
      </c>
      <c r="F52" s="111">
        <v>4</v>
      </c>
      <c r="G52" s="111">
        <v>5.59</v>
      </c>
      <c r="H52" s="111">
        <v>6.04</v>
      </c>
      <c r="I52" s="111">
        <v>24.16</v>
      </c>
      <c r="J52" s="111">
        <v>8</v>
      </c>
    </row>
    <row r="53" spans="2:10" x14ac:dyDescent="0.2">
      <c r="B53" t="s">
        <v>38</v>
      </c>
      <c r="C53" t="s">
        <v>142</v>
      </c>
      <c r="D53" s="111" t="s">
        <v>16</v>
      </c>
      <c r="E53" s="111" t="s">
        <v>58</v>
      </c>
      <c r="F53" s="111">
        <v>550</v>
      </c>
      <c r="G53" s="111">
        <v>1.8</v>
      </c>
      <c r="H53" s="111">
        <v>1.94</v>
      </c>
      <c r="I53" s="111">
        <v>1067</v>
      </c>
      <c r="J53" s="111">
        <v>8</v>
      </c>
    </row>
    <row r="54" spans="2:10" x14ac:dyDescent="0.2">
      <c r="B54" t="s">
        <v>76</v>
      </c>
      <c r="C54" t="s">
        <v>144</v>
      </c>
      <c r="D54" s="111" t="s">
        <v>16</v>
      </c>
      <c r="E54" s="111" t="s">
        <v>58</v>
      </c>
      <c r="F54" s="111">
        <v>25</v>
      </c>
      <c r="G54" s="111">
        <v>0.9</v>
      </c>
      <c r="H54" s="111">
        <v>0.97</v>
      </c>
      <c r="I54" s="111">
        <v>24.25</v>
      </c>
      <c r="J54" s="111">
        <v>8</v>
      </c>
    </row>
    <row r="55" spans="2:10" x14ac:dyDescent="0.2">
      <c r="B55" t="s">
        <v>77</v>
      </c>
      <c r="C55" t="s">
        <v>145</v>
      </c>
      <c r="D55" s="111" t="s">
        <v>16</v>
      </c>
      <c r="E55" s="111" t="s">
        <v>58</v>
      </c>
      <c r="F55" s="111">
        <v>100</v>
      </c>
      <c r="G55" s="111">
        <v>5.63</v>
      </c>
      <c r="H55" s="111">
        <v>6.92</v>
      </c>
      <c r="I55" s="111">
        <v>692</v>
      </c>
      <c r="J55" s="111">
        <v>8</v>
      </c>
    </row>
    <row r="56" spans="2:10" x14ac:dyDescent="0.2">
      <c r="B56" t="s">
        <v>78</v>
      </c>
      <c r="C56" t="s">
        <v>146</v>
      </c>
      <c r="D56" s="111" t="s">
        <v>16</v>
      </c>
      <c r="E56" s="111" t="s">
        <v>58</v>
      </c>
      <c r="F56" s="111">
        <v>230</v>
      </c>
      <c r="G56" s="111">
        <v>0.85</v>
      </c>
      <c r="H56" s="111">
        <v>0.92</v>
      </c>
      <c r="I56" s="111">
        <v>211.6</v>
      </c>
      <c r="J56" s="111">
        <v>8</v>
      </c>
    </row>
    <row r="57" spans="2:10" x14ac:dyDescent="0.2">
      <c r="B57" s="112" t="s">
        <v>79</v>
      </c>
      <c r="C57" s="112" t="s">
        <v>147</v>
      </c>
      <c r="D57" s="113" t="s">
        <v>16</v>
      </c>
      <c r="E57" s="113" t="s">
        <v>58</v>
      </c>
      <c r="F57" s="113">
        <v>30</v>
      </c>
      <c r="G57" s="113">
        <v>1</v>
      </c>
      <c r="H57" s="113">
        <v>1.08</v>
      </c>
      <c r="I57" s="113">
        <v>32.4</v>
      </c>
      <c r="J57" s="113">
        <v>8</v>
      </c>
    </row>
    <row r="58" spans="2:10" x14ac:dyDescent="0.2">
      <c r="D58" s="111"/>
      <c r="E58" s="111"/>
      <c r="F58" s="111"/>
      <c r="G58" s="111"/>
      <c r="H58" s="111"/>
      <c r="I58" s="111">
        <v>4765.38</v>
      </c>
      <c r="J58" s="111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28" sqref="B28"/>
    </sheetView>
  </sheetViews>
  <sheetFormatPr defaultRowHeight="12.75" x14ac:dyDescent="0.2"/>
  <cols>
    <col min="1" max="1" width="3" customWidth="1"/>
    <col min="2" max="2" width="50.85546875" customWidth="1"/>
    <col min="4" max="4" width="5.5703125" customWidth="1"/>
    <col min="5" max="5" width="8.5703125" customWidth="1"/>
    <col min="6" max="7" width="8.7109375" customWidth="1"/>
    <col min="8" max="8" width="4.5703125" customWidth="1"/>
    <col min="9" max="10" width="10.7109375" customWidth="1"/>
  </cols>
  <sheetData/>
  <phoneticPr fontId="0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Wybór ofert</vt:lpstr>
      <vt:lpstr>Formularz cenowy</vt:lpstr>
      <vt:lpstr>3</vt:lpstr>
      <vt:lpstr>4</vt:lpstr>
      <vt:lpstr>5</vt:lpstr>
      <vt:lpstr>Arkusz1</vt:lpstr>
    </vt:vector>
  </TitlesOfParts>
  <Company>DPS Dom Kombatanta- Administraca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Rupik</dc:creator>
  <cp:lastModifiedBy>Marek Rupik</cp:lastModifiedBy>
  <cp:lastPrinted>2022-12-08T12:53:00Z</cp:lastPrinted>
  <dcterms:created xsi:type="dcterms:W3CDTF">2006-07-17T11:52:11Z</dcterms:created>
  <dcterms:modified xsi:type="dcterms:W3CDTF">2022-12-14T12:16:25Z</dcterms:modified>
</cp:coreProperties>
</file>