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gadomska4560\Desktop\"/>
    </mc:Choice>
  </mc:AlternateContent>
  <xr:revisionPtr revIDLastSave="0" documentId="13_ncr:1_{9FCE76D3-20A2-4329-9232-01581CB8BFE0}" xr6:coauthVersionLast="36" xr6:coauthVersionMax="36" xr10:uidLastSave="{00000000-0000-0000-0000-000000000000}"/>
  <bookViews>
    <workbookView xWindow="0" yWindow="0" windowWidth="25200" windowHeight="11850" xr2:uid="{00000000-000D-0000-FFFF-FFFF00000000}"/>
  </bookViews>
  <sheets>
    <sheet name="oznakowanie ppoż" sheetId="1" r:id="rId1"/>
    <sheet name="słupki" sheetId="5" r:id="rId2"/>
    <sheet name="taśmy" sheetId="3" r:id="rId3"/>
    <sheet name="tablice odpady" sheetId="4" r:id="rId4"/>
  </sheets>
  <externalReferences>
    <externalReference r:id="rId5"/>
  </externalReferences>
  <definedNames>
    <definedName name="_xlnm._FilterDatabase" localSheetId="0" hidden="1">'oznakowanie ppoż'!$A$10:$Q$56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" i="1" l="1"/>
  <c r="N54" i="1" s="1"/>
  <c r="K55" i="1"/>
  <c r="N55" i="1" s="1"/>
  <c r="D56" i="1"/>
  <c r="E56" i="1"/>
  <c r="F56" i="1"/>
  <c r="G56" i="1"/>
  <c r="H56" i="1"/>
  <c r="I56" i="1"/>
  <c r="J56" i="1"/>
  <c r="C56" i="1"/>
  <c r="P55" i="1" l="1"/>
  <c r="Q55" i="1" s="1"/>
  <c r="P54" i="1"/>
  <c r="Q54" i="1" s="1"/>
  <c r="D15" i="4"/>
  <c r="E15" i="4"/>
  <c r="F15" i="4"/>
  <c r="G15" i="4"/>
  <c r="H15" i="4"/>
  <c r="I15" i="4"/>
  <c r="J15" i="4"/>
  <c r="C15" i="4"/>
  <c r="D20" i="3"/>
  <c r="E20" i="3"/>
  <c r="F20" i="3"/>
  <c r="G20" i="3"/>
  <c r="H20" i="3"/>
  <c r="I20" i="3"/>
  <c r="J20" i="3"/>
  <c r="C20" i="3"/>
  <c r="D16" i="5"/>
  <c r="E16" i="5"/>
  <c r="F16" i="5"/>
  <c r="G16" i="5"/>
  <c r="H16" i="5"/>
  <c r="I16" i="5"/>
  <c r="J16" i="5"/>
  <c r="C16" i="5"/>
  <c r="K15" i="5"/>
  <c r="N15" i="5" s="1"/>
  <c r="K14" i="5"/>
  <c r="N14" i="5" s="1"/>
  <c r="K13" i="5"/>
  <c r="N13" i="5" s="1"/>
  <c r="N16" i="5" s="1"/>
  <c r="K23" i="1"/>
  <c r="N23" i="1" s="1"/>
  <c r="K19" i="3"/>
  <c r="N19" i="3" s="1"/>
  <c r="K18" i="3"/>
  <c r="N18" i="3" s="1"/>
  <c r="K17" i="3"/>
  <c r="N17" i="3" s="1"/>
  <c r="K16" i="3"/>
  <c r="N16" i="3" s="1"/>
  <c r="K15" i="3"/>
  <c r="N15" i="3" s="1"/>
  <c r="K13" i="4"/>
  <c r="N13" i="4" s="1"/>
  <c r="K14" i="4"/>
  <c r="N14" i="4" s="1"/>
  <c r="K14" i="3"/>
  <c r="N14" i="3" s="1"/>
  <c r="K13" i="3"/>
  <c r="N13" i="3" s="1"/>
  <c r="N15" i="4" l="1"/>
  <c r="K15" i="4"/>
  <c r="N20" i="3"/>
  <c r="K20" i="3"/>
  <c r="K16" i="5"/>
  <c r="P15" i="5"/>
  <c r="Q15" i="5" s="1"/>
  <c r="P14" i="5"/>
  <c r="Q14" i="5" s="1"/>
  <c r="P13" i="5"/>
  <c r="P23" i="1"/>
  <c r="Q23" i="1" s="1"/>
  <c r="P17" i="3"/>
  <c r="Q17" i="3" s="1"/>
  <c r="P16" i="3"/>
  <c r="Q16" i="3" s="1"/>
  <c r="P18" i="3"/>
  <c r="Q18" i="3" s="1"/>
  <c r="P15" i="3"/>
  <c r="Q15" i="3" s="1"/>
  <c r="P19" i="3"/>
  <c r="Q19" i="3" s="1"/>
  <c r="P13" i="4"/>
  <c r="P14" i="4"/>
  <c r="Q14" i="4" s="1"/>
  <c r="P13" i="3"/>
  <c r="P14" i="3"/>
  <c r="Q14" i="3" s="1"/>
  <c r="K26" i="1"/>
  <c r="N26" i="1" s="1"/>
  <c r="K27" i="1"/>
  <c r="N27" i="1" s="1"/>
  <c r="K28" i="1"/>
  <c r="N28" i="1" s="1"/>
  <c r="K53" i="1"/>
  <c r="N53" i="1" s="1"/>
  <c r="P53" i="1" s="1"/>
  <c r="K52" i="1"/>
  <c r="N52" i="1" s="1"/>
  <c r="K51" i="1"/>
  <c r="N51" i="1" s="1"/>
  <c r="P51" i="1" s="1"/>
  <c r="K50" i="1"/>
  <c r="N50" i="1" s="1"/>
  <c r="K49" i="1"/>
  <c r="N49" i="1" s="1"/>
  <c r="P49" i="1" s="1"/>
  <c r="K48" i="1"/>
  <c r="N48" i="1" s="1"/>
  <c r="K47" i="1"/>
  <c r="N47" i="1" s="1"/>
  <c r="P47" i="1" s="1"/>
  <c r="K46" i="1"/>
  <c r="N46" i="1" s="1"/>
  <c r="K45" i="1"/>
  <c r="N45" i="1" s="1"/>
  <c r="P45" i="1" s="1"/>
  <c r="K44" i="1"/>
  <c r="N44" i="1" s="1"/>
  <c r="K43" i="1"/>
  <c r="N43" i="1" s="1"/>
  <c r="P43" i="1" s="1"/>
  <c r="K42" i="1"/>
  <c r="N42" i="1" s="1"/>
  <c r="K41" i="1"/>
  <c r="N41" i="1" s="1"/>
  <c r="P41" i="1" s="1"/>
  <c r="K40" i="1"/>
  <c r="N40" i="1" s="1"/>
  <c r="K39" i="1"/>
  <c r="N39" i="1" s="1"/>
  <c r="P39" i="1" s="1"/>
  <c r="K38" i="1"/>
  <c r="N38" i="1" s="1"/>
  <c r="P38" i="1" s="1"/>
  <c r="K37" i="1"/>
  <c r="N37" i="1" s="1"/>
  <c r="K36" i="1"/>
  <c r="N36" i="1" s="1"/>
  <c r="P36" i="1" s="1"/>
  <c r="K35" i="1"/>
  <c r="N35" i="1" s="1"/>
  <c r="K34" i="1"/>
  <c r="N34" i="1" s="1"/>
  <c r="P34" i="1" s="1"/>
  <c r="K33" i="1"/>
  <c r="N33" i="1" s="1"/>
  <c r="K32" i="1"/>
  <c r="N32" i="1" s="1"/>
  <c r="P32" i="1" s="1"/>
  <c r="K31" i="1"/>
  <c r="N31" i="1" s="1"/>
  <c r="K30" i="1"/>
  <c r="N30" i="1" s="1"/>
  <c r="P30" i="1" s="1"/>
  <c r="K29" i="1"/>
  <c r="N29" i="1" s="1"/>
  <c r="K25" i="1"/>
  <c r="N25" i="1" s="1"/>
  <c r="K24" i="1"/>
  <c r="N24" i="1" s="1"/>
  <c r="P24" i="1" s="1"/>
  <c r="K22" i="1"/>
  <c r="N22" i="1" s="1"/>
  <c r="P22" i="1" s="1"/>
  <c r="Q22" i="1" s="1"/>
  <c r="K21" i="1"/>
  <c r="N21" i="1" s="1"/>
  <c r="P21" i="1" s="1"/>
  <c r="Q21" i="1" s="1"/>
  <c r="K20" i="1"/>
  <c r="N20" i="1" s="1"/>
  <c r="P20" i="1" s="1"/>
  <c r="Q20" i="1" s="1"/>
  <c r="K19" i="1"/>
  <c r="N19" i="1" s="1"/>
  <c r="P19" i="1" s="1"/>
  <c r="Q19" i="1" s="1"/>
  <c r="K18" i="1"/>
  <c r="N18" i="1" s="1"/>
  <c r="P18" i="1" s="1"/>
  <c r="Q18" i="1" s="1"/>
  <c r="K17" i="1"/>
  <c r="N17" i="1" s="1"/>
  <c r="P17" i="1" s="1"/>
  <c r="Q17" i="1" s="1"/>
  <c r="K16" i="1"/>
  <c r="N16" i="1" s="1"/>
  <c r="P16" i="1" s="1"/>
  <c r="Q16" i="1" s="1"/>
  <c r="K15" i="1"/>
  <c r="N15" i="1" s="1"/>
  <c r="P15" i="1" s="1"/>
  <c r="Q15" i="1" s="1"/>
  <c r="K14" i="1"/>
  <c r="N14" i="1" s="1"/>
  <c r="P14" i="1" s="1"/>
  <c r="Q14" i="1" s="1"/>
  <c r="K13" i="1"/>
  <c r="N13" i="1" l="1"/>
  <c r="K56" i="1"/>
  <c r="Q13" i="4"/>
  <c r="Q15" i="4" s="1"/>
  <c r="P15" i="4"/>
  <c r="Q13" i="3"/>
  <c r="Q20" i="3" s="1"/>
  <c r="P20" i="3"/>
  <c r="Q13" i="5"/>
  <c r="Q16" i="5" s="1"/>
  <c r="P16" i="5"/>
  <c r="P27" i="1"/>
  <c r="Q27" i="1" s="1"/>
  <c r="P26" i="1"/>
  <c r="Q26" i="1" s="1"/>
  <c r="P25" i="1"/>
  <c r="Q25" i="1" s="1"/>
  <c r="P28" i="1"/>
  <c r="Q28" i="1" s="1"/>
  <c r="P29" i="1"/>
  <c r="Q29" i="1" s="1"/>
  <c r="P31" i="1"/>
  <c r="Q31" i="1" s="1"/>
  <c r="P33" i="1"/>
  <c r="Q33" i="1" s="1"/>
  <c r="P35" i="1"/>
  <c r="Q35" i="1" s="1"/>
  <c r="P37" i="1"/>
  <c r="Q37" i="1" s="1"/>
  <c r="P40" i="1"/>
  <c r="Q40" i="1" s="1"/>
  <c r="P42" i="1"/>
  <c r="Q42" i="1" s="1"/>
  <c r="P44" i="1"/>
  <c r="Q44" i="1" s="1"/>
  <c r="P46" i="1"/>
  <c r="Q46" i="1" s="1"/>
  <c r="P48" i="1"/>
  <c r="Q48" i="1" s="1"/>
  <c r="P50" i="1"/>
  <c r="Q50" i="1" s="1"/>
  <c r="P52" i="1"/>
  <c r="Q52" i="1" s="1"/>
  <c r="Q24" i="1"/>
  <c r="Q30" i="1"/>
  <c r="Q32" i="1"/>
  <c r="Q34" i="1"/>
  <c r="Q36" i="1"/>
  <c r="Q38" i="1"/>
  <c r="Q39" i="1"/>
  <c r="Q41" i="1"/>
  <c r="Q43" i="1"/>
  <c r="Q45" i="1"/>
  <c r="Q47" i="1"/>
  <c r="Q49" i="1"/>
  <c r="Q51" i="1"/>
  <c r="Q53" i="1"/>
  <c r="P13" i="1" l="1"/>
  <c r="N56" i="1"/>
  <c r="Q13" i="1" l="1"/>
  <c r="Q56" i="1" s="1"/>
  <c r="P56" i="1"/>
</calcChain>
</file>

<file path=xl/sharedStrings.xml><?xml version="1.0" encoding="utf-8"?>
<sst xmlns="http://schemas.openxmlformats.org/spreadsheetml/2006/main" count="521" uniqueCount="171">
  <si>
    <t>Lp.</t>
  </si>
  <si>
    <t>Opis przedmiotów zamówienia</t>
  </si>
  <si>
    <t>Magazyn SOI 2 – Wrocław 
ul. Obornicka 108,
 50-961 Wrocław</t>
  </si>
  <si>
    <t>Magazyn SOI Brzeg, 
ul. Sikorskiego 6,
49-300 Brzeg</t>
  </si>
  <si>
    <t>Magazyn SOI Jastrzębie, 
Jednostka Wojskowa, 
Jastrzębie 46-100 Namysłów</t>
  </si>
  <si>
    <t xml:space="preserve"> Magazyn SOI Kłodzko – 
ul. Walecznych 59, 
57-300 Kłodzko</t>
  </si>
  <si>
    <t>Magazyn SOI Oleśnica, 
ul. Wileńska 14, 
56-400 Oleśnica</t>
  </si>
  <si>
    <t>Ilość</t>
  </si>
  <si>
    <t>j.m.</t>
  </si>
  <si>
    <t xml:space="preserve">Cena jednostkowa
netto [zł]
</t>
  </si>
  <si>
    <t>Stawka VAT [%]</t>
  </si>
  <si>
    <t xml:space="preserve">Wartość 
VAT [zł] 
/kol. 6 x kol. 7/
</t>
  </si>
  <si>
    <t xml:space="preserve">Wartość 
brutto [zł] 
/kol. 6 + kol. 8/
</t>
  </si>
  <si>
    <t>dla Centrum Szkolenia Wojsk Inżynieryjnych i Chemicznych</t>
  </si>
  <si>
    <t>1.</t>
  </si>
  <si>
    <t>2.</t>
  </si>
  <si>
    <t>x</t>
  </si>
  <si>
    <t>4.</t>
  </si>
  <si>
    <t>3.</t>
  </si>
  <si>
    <t>5.</t>
  </si>
  <si>
    <t>6.</t>
  </si>
  <si>
    <t>7.</t>
  </si>
  <si>
    <t>8.</t>
  </si>
  <si>
    <t>9.</t>
  </si>
  <si>
    <t>szt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</si>
  <si>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</si>
  <si>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</si>
  <si>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</si>
  <si>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</si>
  <si>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</si>
  <si>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</si>
  <si>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</si>
  <si>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</si>
  <si>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</si>
  <si>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</si>
  <si>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</si>
  <si>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</si>
  <si>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</si>
  <si>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</si>
  <si>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</si>
  <si>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</si>
  <si>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</si>
  <si>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</si>
  <si>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</si>
  <si>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</si>
  <si>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</si>
  <si>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</si>
  <si>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</si>
  <si>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</si>
  <si>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</si>
  <si>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</si>
  <si>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</si>
  <si>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</si>
  <si>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</si>
  <si>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</si>
  <si>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</si>
  <si>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RAZEM</t>
  </si>
  <si>
    <t>X</t>
  </si>
  <si>
    <t>dla Rejonowych Warsztatów Technicznych</t>
  </si>
  <si>
    <t>dlaWojskowej Komendy Uzupełnień</t>
  </si>
  <si>
    <t xml:space="preserve">Taśma ostrzegawcza, odblaskowa, samoprzylepna żółto-czarna szer.50 mm długość 33 mb </t>
  </si>
  <si>
    <t>Tabliczka koloru białego z PCV o grubości min. 2-3 mm, o wymiarach  400 mm szerokości i 300 mm wysokości (prostokąt położony na dłuższym boku), z napisem "ODPADY" naniesiony wielkimi literami koloru czarnego o wysokości minimum 100 mm i szerokości linii minimum 15 mm (zgodnie z Rozporzadzeniem Ministra Srodowidska z dnia 7 października 2016 r. w sprawie szczegółowych wymagań dla transportu dopadów- Dz.U. 2016 poz. 1742).</t>
  </si>
  <si>
    <t>Tabliczka koloru białego z PCV o grubości min. 2-3 mm, o wymiarach 400 mm szerokości i 250 mm wysokości (prostokąt położony na dłuższym boku), z napisem "ODPADY NIEBEZPIECZNE” naniesiony dużymi literami koloru czarnego o wysokości minimum 35 mm i szerokości linii minimum 4 mm (zgodnie z rozporżadzniem Ministra Klimatu z dnia 11 września 2020 r. w sprawie szczegółowyhch wymagań dla magazynowania odpadów-Dz. U. 2020 poz. 1742).</t>
  </si>
  <si>
    <t>Taśma ostrzegawcza 70 mm x 100 m</t>
  </si>
  <si>
    <t>Taśma ostrzegawcza biało-czerwona 200m, szer. 7cm</t>
  </si>
  <si>
    <t>Taśma ostrzegawcza biało-czerwona szer 120mm dł. 100mb</t>
  </si>
  <si>
    <t>Taśma ostrzegawcza kolor: biało-czerwony wymiar: 80mmx200m</t>
  </si>
  <si>
    <t xml:space="preserve">Taśma ostrzegawcza, samoprzylepna, antypoślizgowa żółto-czarna szer.50 mm długość 10 mb </t>
  </si>
  <si>
    <t xml:space="preserve">Znak ochrony ppoż: Gaśnica,  materiał PCV, grubość 1mm, wymiary 15x15cm. 
Zgodny z normą PN-EN ISO 7010
</t>
  </si>
  <si>
    <t xml:space="preserve">Znak bezpieczeństwa pożarowego: Koc gaśniczy, materiał PCV, grubość 1mm, wymiary 15x15cm. 
Zgodny z normą PN-EN ISO 7010
</t>
  </si>
  <si>
    <t>Znak przestrzenny: miejsce zbiórki do ewakuacji 3D, 25x31 cm</t>
  </si>
  <si>
    <t xml:space="preserve">Znak ewakuacyjny: Wyjście ewakuacyjne, materiał PCV, grubość 1mm, wymiary 20x40cm. 
Zgodny z normą PN-EN ISO 7010
 </t>
  </si>
  <si>
    <t xml:space="preserve">Tabliczka podznakowa drogowa T-0: ,,Nie dotyczy pojazdów wojskowych i zaopatrzenia'' wymiar min. 400x200mm. Wykonanie metal / folia odblaskowa. Kolor biały / czarny. </t>
  </si>
  <si>
    <t>Taśma ostrzegawcza do zabezpieczenia niebezpiecznych miejsc w kolorze czerwono - białym. Taśma odporna na starzenie oraz UV . Rozmiar 80mmx250m</t>
  </si>
  <si>
    <t>Znak ewakuacyjny: Uwaga próg, materiał PCV, grubość 1mm, wymiary 15x30cm. 
Zgodny z normą PN-EN oraz ISO 7010</t>
  </si>
  <si>
    <t>Znak bezpieczeństwa pożarowego: Gaśnica przewoźna, materiał PCV, grubość 1mm, wymiary 15x15cm. Zgodny z normą PN-EN ISO 7010</t>
  </si>
  <si>
    <t>Znak ewakuacyjny: Stłuc, aby uzyskać dostęp, materiał PCV, grubość 1mm, wymiary 15x15cm. Zgodny z normą PN-EN ISO 7010</t>
  </si>
  <si>
    <t>Znak ewakuacyjny: Okno ratunkowe, materiał PCV, grubość 1mm, wymiary 15x15cm. Zgodny z normą PN-EN ISO 7010</t>
  </si>
  <si>
    <t xml:space="preserve">Znak bezpieczeństwa pożarowego: Strzałka kierunku (kąt 90stopni),  materiał PCV, grubość 1 mm, wymiary 15x15cm. 
Zgodny z normą PN-EN oraz ISO 7010
</t>
  </si>
  <si>
    <t>Znak BHP: Stosuj ochronę słuchu, materiał PCV, grubość 1mm, wymiary 21x29,7 cm.</t>
  </si>
  <si>
    <t>Słupek do znaku B-33, długość 300cm+obejma</t>
  </si>
  <si>
    <t>Słupek do znaku B-36, długość 300cm+obejma</t>
  </si>
  <si>
    <t>Słupek do znaku przestrzennego: miejsce zbiórki do ewakuacji, długość 135cm</t>
  </si>
  <si>
    <t>Znak bezpieczeństwa pożarowego: Zestaw sprzętu ochrony przeciwpożarowej, materiał PCV, grubość 1mm, wymiary 15x15cm. Zgodny z normą PN-EN ISO 7010</t>
  </si>
  <si>
    <t xml:space="preserve">Wartość 
netto [zł] 
/kol. 3 x kol. 5/
</t>
  </si>
  <si>
    <t>dla Wojskowej Komendy Uzupełnień</t>
  </si>
  <si>
    <t xml:space="preserve">Znak ewakuacyjny: Kierunek drogi ewakuacyjnej, materiał PCV, grubość 1mm, wymiary 10x30cm. 
Zgodny z normą PN-EN ISO 7010
</t>
  </si>
  <si>
    <t xml:space="preserve">Znak ewakuacyjny: Kierunek drogi ewakuacyjnej w dół/ 
w lewo, materiał PCV, grubość 1mm, wymiary 15x30cm. 
Zgodny z normą PN-EN oraz ISO 7010
</t>
  </si>
  <si>
    <t xml:space="preserve">Znak ewakuacyjny: Kierunek drogi ewakuacyjnej w dół/ 
w prawo, materiał PCV, grubość 1mm, wymiary 15x30cm. 
Zgodny z normą PN-EN oraz ISO 7010
</t>
  </si>
  <si>
    <t xml:space="preserve">Znak ewakuacyjny: Pchać (po lewej stronie), aby otworzyć, materiał PCV, grubość 1mm, wymiary 15x15cm. 
Zgodny z normą PN-EN ISO 7010
</t>
  </si>
  <si>
    <t>Znak ewakuacyjny: Pchać (po prawej stronie), aby otworzyć, materiał PCV, grubość 1mm, wymiary 15x15cm. 
Zgodny z normą PN-EN ISO 7010</t>
  </si>
  <si>
    <t xml:space="preserve">Znak ewakuacyjny: Wyjście ewakuacyjne (lewostronne) - z napisem wyjście ewakuacyjne, materiał PCV, grubość 1mm, wymiary 15x30cm. 
Zgodny z normą PN-EN ISO 7010
 </t>
  </si>
  <si>
    <t xml:space="preserve">Znak ewakuacyjny: Wyjście ewakuacyjne (prawostronne), materiał PCV, grubość 1mm, wymiary 15x30cm.
Zgodny z normą PN-EN ISO 7010
</t>
  </si>
  <si>
    <t xml:space="preserve">Znak bezpieczeństwa pożarowego: Droga pożarowa nie zastawiać, wymiar 14x36cm, materiał PCV, grubość 1mm.
Zgodny z normą PN-EN ISO 7010
</t>
  </si>
  <si>
    <t>Znak bezpieczeństwa pożarowego: Alarmowy sygnalizator akustyczny, materiał PCV, grubość 1mm, wymiary 15x15cm. Zgodny z normą PN-EN ISO 7010</t>
  </si>
  <si>
    <t xml:space="preserve">Znak bezpieczeństwa pożarowego: Hydrant wewnętrzny, materiał PCV, grubość 1mm, wymiary 15x15cm. 
Zgodny z normą PN-EN ISO 7010
</t>
  </si>
  <si>
    <t>Znak ewakuacyjny: Kierunek drogi ewakuacyjnej w dół (drzwi lewostronne). materiał PCV, grubość 1mm, wymiary 15x30cm. Zgodny z normą PN-EN ISO 7010</t>
  </si>
  <si>
    <t>Znak ewakuacyjny: Kierunek drogi ewakuacyjnej w dół (drzwi prawostronne). materiał PCV, grubość 1mm, wymiary 15x30cm. Zgodny z normą PN-EN ISO 7010</t>
  </si>
  <si>
    <t xml:space="preserve">Znak ewakuacyjny: Kierunek drogi ewakuacyjnej w górę/ na wprost/ przez drzwi (lewostronne), materiał PCV, grubość 1mm, wymiary 15x30cm. 
Zgodny z normą PN-EN ISO 7010
</t>
  </si>
  <si>
    <t xml:space="preserve">Znak ewakuacyjny: Kierunek drogi ewakuacyjnej w górę/ na wprost/ przez drzwi (prawostronne), materiał PCV, grubość 1mm, wymiary 15x30cm. 
Zgodny z normą PN-EN ISO 7010
</t>
  </si>
  <si>
    <t>Znak ewakuacyjny: Miejsce zbiórki ewakuacji, materiał PCV, grubość 1mm, wymiary 15x15cm. Zgodny z normą PN-EN ISO 7010</t>
  </si>
  <si>
    <t xml:space="preserve">Znak ewakuacyjny: Strzałka kierunku (kąt 45stopni), materiał PCV, grubość 1 mm, wymiary 15x15cm. 
Zgodny z normą PN-EN oraz ISO 7010
</t>
  </si>
  <si>
    <t>33.</t>
  </si>
  <si>
    <t>Załącznik nr 1</t>
  </si>
  <si>
    <t>………………………………………..</t>
  </si>
  <si>
    <t xml:space="preserve">                                                                                           /nazwa i adres Wykonawcy/</t>
  </si>
  <si>
    <t>FORMULARZ OFERTOWY</t>
  </si>
  <si>
    <t>……………………………….</t>
  </si>
  <si>
    <t xml:space="preserve">                                                                     /nazwa i adres Wykonawcy/</t>
  </si>
  <si>
    <t>Dostawa w dni poniedziałek-piątek w godz. 7:00-14:00.</t>
  </si>
  <si>
    <t xml:space="preserve">Klauzula informacyjna </t>
  </si>
  <si>
    <t xml:space="preserve">Działając na podstawie art. 13 ust. 1 i 2 RODO tj. rozporządzenia Parlamentu Europejskiego i Rady (UE) w sprawie ochrony osób fizycznych w związku z przetwarzaniem danych osobowych </t>
  </si>
  <si>
    <t>i w sprawie swobodnego przepływu takich danych oraz uchylenia dyrektywy 95/46/WE (ogólne rozporządzenie o ochronie danych) informuję Panią/Pana, że:</t>
  </si>
  <si>
    <t>Administrator</t>
  </si>
  <si>
    <t xml:space="preserve">2 Wojskowy Oddział Gospodarczy (dalej: 2 WOG), ul. Obornicka 100-102, 50-984 Wrocław, reprezentowany przez Komendanta 2 WOG, tel.: 261 656 200, e-mail: 2wog.komenda@ron.mil.pl. </t>
  </si>
  <si>
    <t>Inspektor ochrony danych</t>
  </si>
  <si>
    <t>Może się Pani/Pan kontaktować z inspektorem ochrony danych pod adresem:</t>
  </si>
  <si>
    <t xml:space="preserve">- 2 Wojskowy Oddział Gospodarczy, ul. Obornicka 100-102, 50-984 Wrocław, z dopiskiem „Inspektor ochrony danych”; </t>
  </si>
  <si>
    <t xml:space="preserve">- e-mail: 2wog.iod@ron.mil.pl; </t>
  </si>
  <si>
    <t>- telefonicznie: 261 656 460.</t>
  </si>
  <si>
    <t>Cel i podstawy przetwarzania</t>
  </si>
  <si>
    <t xml:space="preserve">Dane osobowe zawarte w korespondencji elektronicznej będą przetwarzane w celu kontaktu i udzielaniu odpowiedzi na otrzymaną korespondencję oraz załatwieniu spraw, </t>
  </si>
  <si>
    <t xml:space="preserve">w tym związanych z prowadzeniem zamówień publicznych i rozpoznaniem rynku, przyjmowaniu pism, zgłoszeń i wniosków w formie elektronicznej </t>
  </si>
  <si>
    <t>oraz w celach związanych z dochodzeniem roszczeń lub obroną przed roszczeniami (art. 6 ust. 1 lit. b, c, e i f).</t>
  </si>
  <si>
    <t>Odbiorcy danych osobowych</t>
  </si>
  <si>
    <t xml:space="preserve">W zależności od treści korespondencji dane mogą być przekazywane innym jednostkom i instytucjom wojskowym, w zakresie np. prowadzenia ich rzecz postępowań o zamówienie publiczne </t>
  </si>
  <si>
    <t>i realizacji zawartych umów. Przekazanie danych może również nastąpić gdy inne podmioty  uprawnione na podstawie przepisów prawa zwrócą się o to.</t>
  </si>
  <si>
    <t>Okres przechowywania danych</t>
  </si>
  <si>
    <t xml:space="preserve">Okres przechowywania danych osobowych zależeć będzie od treści i sprawy, której dotyczy korespondencja, i będzie to np. 5 lat jeśli korespondencja związana jest z dokumentowaniem </t>
  </si>
  <si>
    <t xml:space="preserve">przebiegu udzielania zamówień publicznych. </t>
  </si>
  <si>
    <t xml:space="preserve">W pozostałych przypadkach jeśli korespondencja jest częścią procesu realizowania zadań przez 2 WOG, okres przechowywania wynikać będzie z obowiązującego </t>
  </si>
  <si>
    <t>w jednostce Jednolitego Rzeczowego Wykazu Akt.</t>
  </si>
  <si>
    <t>Prawa osób, których dane dotyczą</t>
  </si>
  <si>
    <t xml:space="preserve">Co do zasady przysługuje Pani/Panu prawo: </t>
  </si>
  <si>
    <t xml:space="preserve">- dostępu do danych osobowych, </t>
  </si>
  <si>
    <t xml:space="preserve">- żądania ich sprostowania, </t>
  </si>
  <si>
    <t xml:space="preserve">- ograniczenia przetwarzania, w przypadkach wymienionych w RODO. </t>
  </si>
  <si>
    <t>Realizacja pozostałych praw (sprzeciwu i usunięcia) uzależniona będzie od rodzaju i treści korespondencji.</t>
  </si>
  <si>
    <t>W celu wykonania swoich praw należy skierować żądanie na jeden z ww. adresów lub zgłosić się osobiście. Przed realizacją Pani/Pana uprawnień będziemy musieli Panią/Pana odpowiednio zidentyfikować.</t>
  </si>
  <si>
    <t>Prawo wniesienie skargi</t>
  </si>
  <si>
    <t xml:space="preserve">Ma Pani/Pan prawo do wniesienia skargi do Prezesa UODO (na adres Urzędu Ochrony Danych Osobowych, ul. Stawki 2, 00 - 193 Warszawa), </t>
  </si>
  <si>
    <t>jeżeli uważa Pani/Pan, że przetwarzanie Pani/Pana danych osobowych jest niezgodne z prawem.</t>
  </si>
  <si>
    <t>Informacja o wymogu podania danych</t>
  </si>
  <si>
    <t xml:space="preserve">Podanie przez Panią/Pana danych osobowych w zależności od treści korespondencji może być dobrowolne,  </t>
  </si>
  <si>
    <t>może też wynikać z chęci nawiązania współpracy i udzielenia zamówienia publicznego i wówczas wymóg podania danych narzucają przepisy</t>
  </si>
  <si>
    <t>(np. Ustawa z dnia 29 stycznia 2004 r. Prawo zamówień publicznych).</t>
  </si>
  <si>
    <t>Informacja o zautomatyzowanym podejmowaniu decyzji, w tym o profilowaniu</t>
  </si>
  <si>
    <t>W trakcie przetwarzania danych nie będzie dochodziło do zautomatyzowanego podejmowania decyzji ani do profilowania.</t>
  </si>
  <si>
    <t>………………..............................................................</t>
  </si>
  <si>
    <t>/pieczątka i podpis</t>
  </si>
  <si>
    <t>osoby upoważnionej do reprezentowania</t>
  </si>
  <si>
    <t>Oferenta w obrocie prawnym/</t>
  </si>
  <si>
    <r>
      <t xml:space="preserve">* w formularzu ofertowym  należy określić cenę zawierającą </t>
    </r>
    <r>
      <rPr>
        <sz val="10"/>
        <color theme="1"/>
        <rFont val="Times New Roman"/>
        <family val="1"/>
        <charset val="238"/>
      </rPr>
      <t xml:space="preserve">wszystkie dodatkowe koszty, w tym koszty transportu do miejsca realizacji. </t>
    </r>
  </si>
  <si>
    <t xml:space="preserve">             /miejscowość, data/</t>
  </si>
  <si>
    <t>Znak ewakuacyjny: Ciągnąć aby otworzyć, folia fotoluminescencyjna, grubość 1mm, wymiary 7,5x15cm. Zgodny z normą PN-EN ISO 7010</t>
  </si>
  <si>
    <t>Znak ewakuacyjny: Pchać aby otworzyć, folia fotoluminescencyjna, grubość 1mm, wymiary 7,5x15cm. Zgodny z normą PN-EN ISO 7010</t>
  </si>
  <si>
    <t xml:space="preserve">Znak bezpieczeństwa pożarowego: Wyłącznik prądu,  materiał PCV, grubość 1mm, wymiary 15x22,2cm. 
Zgodny z normą PN-EN ISO 7010
</t>
  </si>
  <si>
    <t xml:space="preserve">Znak bezpieczeństwa pożarowego: Drzwi przeciwpożarowe zamykać, materiał PCV, grubość 1mm, wymiary 15x22,2cm. 
Zgodny z normą PN-EN ISO 7010
</t>
  </si>
  <si>
    <t xml:space="preserve">Znak drogowy B-33: Ograniczenie prędkości do 20 km/h. Wykonanie blacha ocynk / folia odblaskowa. Średnica 80 cm. </t>
  </si>
  <si>
    <t>42.</t>
  </si>
  <si>
    <t>Tablica budowlana - Uwaga! Budynek grozi zawaleniem, materiał PCV, grubość 1mm, wymiary 24x33cm.</t>
  </si>
  <si>
    <t>43.</t>
  </si>
  <si>
    <t>Tablica: zakaz wstępu, wykonana z wytrzymałego materiału odpornego na warunki atmosferyczne i promienie UV. Wymiary 40x20cm.</t>
  </si>
  <si>
    <t>Znak ewakuacyjny: klucz do wyjścia ewakuacyjnego, materiał PCV, grubość 1mm, wymiary 15x22,2 cm. Zgodny z normą PN-EN ISO 7010</t>
  </si>
  <si>
    <t xml:space="preserve">Znak bezpieczeństwa pożarowego: Palenie zabronione, materiał PCV, grubość 1mm, wymiary 15x15cm. Zgodny z normą PN-EN ISO 7010 </t>
  </si>
  <si>
    <r>
      <t xml:space="preserve">Znak bezpieczeństwa pożarowego: Niebezpieczeństwo pożaru - materiały łatwopalne, materiał PCV, grubość 1mm, wymiary 15x22,2cm. 
Zgodny z normą PN-EN ISO 7010 </t>
    </r>
    <r>
      <rPr>
        <sz val="11"/>
        <color rgb="FFFF0000"/>
        <rFont val="Times New Roman"/>
        <family val="1"/>
        <charset val="238"/>
      </rPr>
      <t xml:space="preserve"> </t>
    </r>
  </si>
  <si>
    <r>
      <t xml:space="preserve">Znak bezpieczeństwa pożarowego: Niebezpieczeństwo pożaru-materiały wybuchowe, materiał PCV, grubość 1mm, wymiary 15x22,2cm. 
Zgodny z normą PN-EN ISO 7010 </t>
    </r>
    <r>
      <rPr>
        <sz val="11"/>
        <color rgb="FFFF0000"/>
        <rFont val="Times New Roman"/>
        <family val="1"/>
        <charset val="238"/>
      </rPr>
      <t xml:space="preserve"> </t>
    </r>
  </si>
  <si>
    <r>
      <t>Znak BHP: Zakaz używania otwartego ognia - palenie zabronione, materiał PCV, grubość 1mm, wymiary 10,5x14,8 cm. Zgodny z normą PN-EN ISO 7010</t>
    </r>
    <r>
      <rPr>
        <sz val="11"/>
        <color rgb="FFFF0000"/>
        <rFont val="Times New Roman"/>
        <family val="1"/>
        <charset val="238"/>
      </rPr>
      <t xml:space="preserve">  </t>
    </r>
  </si>
  <si>
    <r>
      <rPr>
        <sz val="11"/>
        <color theme="1"/>
        <rFont val="Times New Roman"/>
        <family val="1"/>
        <charset val="238"/>
      </rPr>
      <t>Znak ewakuacyjny: Kierunek drogi ewakuacyjnej na wprost, poliwęglan, grubość 1mm, wymiary 10x20cm. Zgodny z normą PN-EN ISO 7010. Znak stosowany na podłodze</t>
    </r>
    <r>
      <rPr>
        <sz val="11"/>
        <color rgb="FFFF0000"/>
        <rFont val="Times New Roman"/>
        <family val="1"/>
        <charset val="238"/>
      </rPr>
      <t>.</t>
    </r>
  </si>
  <si>
    <t>Znak BHP: Apteczka pierwszej pomocy,materiał PCV, grubość 1mm, wymiary 10,5 x 14,8cm. Zgodny z normą PN-EN ISO 7010</t>
  </si>
  <si>
    <t xml:space="preserve">Znak drogowy B-36: zakaz zatrzymywania się i postoju. Wykonanie blacha ocynk / folia odblaskowa. Średnica 80 cm.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</si>
</sst>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44" fontId="8" fillId="4" borderId="3" xfId="0" applyNumberFormat="1" applyFont="1" applyFill="1" applyBorder="1" applyAlignment="1">
      <alignment horizontal="center" vertical="center"/>
    </xf>
    <xf numFmtId="9" fontId="3" fillId="4" borderId="3" xfId="1" applyFont="1" applyFill="1" applyBorder="1" applyAlignment="1">
      <alignment horizontal="center" vertical="center"/>
    </xf>
    <xf numFmtId="44" fontId="3" fillId="4" borderId="3" xfId="0" applyNumberFormat="1" applyFont="1" applyFill="1" applyBorder="1" applyAlignment="1">
      <alignment horizontal="center" vertical="center"/>
    </xf>
    <xf numFmtId="2" fontId="9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 wrapText="1"/>
    </xf>
    <xf numFmtId="0" fontId="12" fillId="0" borderId="4" xfId="2" applyFont="1" applyBorder="1" applyAlignment="1">
      <alignment vertical="center" wrapText="1"/>
    </xf>
    <xf numFmtId="1" fontId="13" fillId="0" borderId="3" xfId="2" applyNumberFormat="1" applyFont="1" applyFill="1" applyBorder="1" applyAlignment="1">
      <alignment horizontal="center" vertical="center" wrapText="1"/>
    </xf>
    <xf numFmtId="1" fontId="14" fillId="0" borderId="3" xfId="2" applyNumberFormat="1" applyFont="1" applyFill="1" applyBorder="1" applyAlignment="1">
      <alignment horizontal="center" vertical="center" wrapText="1"/>
    </xf>
    <xf numFmtId="2" fontId="12" fillId="0" borderId="3" xfId="2" applyNumberFormat="1" applyFont="1" applyFill="1" applyBorder="1" applyAlignment="1">
      <alignment horizontal="center" vertical="center" wrapText="1"/>
    </xf>
    <xf numFmtId="44" fontId="15" fillId="0" borderId="3" xfId="2" applyNumberFormat="1" applyFont="1" applyFill="1" applyBorder="1" applyAlignment="1">
      <alignment horizontal="center" vertical="center" wrapText="1"/>
    </xf>
    <xf numFmtId="44" fontId="12" fillId="0" borderId="3" xfId="2" applyNumberFormat="1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16" fillId="0" borderId="0" xfId="0" applyFont="1"/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6" fillId="0" borderId="3" xfId="0" applyFont="1" applyFill="1" applyBorder="1" applyAlignment="1">
      <alignment horizontal="left" vertical="top" wrapText="1"/>
    </xf>
    <xf numFmtId="0" fontId="16" fillId="4" borderId="3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</cellXfs>
  <cellStyles count="3">
    <cellStyle name="Normalny" xfId="0" builtinId="0"/>
    <cellStyle name="Normalny 6" xfId="2" xr:uid="{00000000-0005-0000-0000-000001000000}"/>
    <cellStyle name="Procentowy" xfId="1" builtinId="5"/>
  </cellStyles>
  <dxfs count="3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pn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12</xdr:row>
      <xdr:rowOff>809625</xdr:rowOff>
    </xdr:from>
    <xdr:to>
      <xdr:col>1</xdr:col>
      <xdr:colOff>790575</xdr:colOff>
      <xdr:row>12</xdr:row>
      <xdr:rowOff>1047750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5724525"/>
          <a:ext cx="714375" cy="2381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13</xdr:row>
      <xdr:rowOff>609600</xdr:rowOff>
    </xdr:from>
    <xdr:to>
      <xdr:col>1</xdr:col>
      <xdr:colOff>476250</xdr:colOff>
      <xdr:row>13</xdr:row>
      <xdr:rowOff>1066800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66389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14</xdr:row>
      <xdr:rowOff>1019176</xdr:rowOff>
    </xdr:from>
    <xdr:to>
      <xdr:col>1</xdr:col>
      <xdr:colOff>695323</xdr:colOff>
      <xdr:row>14</xdr:row>
      <xdr:rowOff>1352550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8210551"/>
          <a:ext cx="666748" cy="33337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15</xdr:row>
      <xdr:rowOff>1009650</xdr:rowOff>
    </xdr:from>
    <xdr:to>
      <xdr:col>1</xdr:col>
      <xdr:colOff>666750</xdr:colOff>
      <xdr:row>15</xdr:row>
      <xdr:rowOff>1333500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9620250"/>
          <a:ext cx="647700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16</xdr:row>
      <xdr:rowOff>781050</xdr:rowOff>
    </xdr:from>
    <xdr:to>
      <xdr:col>1</xdr:col>
      <xdr:colOff>485775</xdr:colOff>
      <xdr:row>16</xdr:row>
      <xdr:rowOff>1228725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0601325"/>
          <a:ext cx="44767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17</xdr:row>
      <xdr:rowOff>790574</xdr:rowOff>
    </xdr:from>
    <xdr:to>
      <xdr:col>1</xdr:col>
      <xdr:colOff>466726</xdr:colOff>
      <xdr:row>18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1858624"/>
          <a:ext cx="428626" cy="428626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18</xdr:row>
      <xdr:rowOff>962023</xdr:rowOff>
    </xdr:from>
    <xdr:to>
      <xdr:col>1</xdr:col>
      <xdr:colOff>874251</xdr:colOff>
      <xdr:row>18</xdr:row>
      <xdr:rowOff>1362074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3249273"/>
          <a:ext cx="826626" cy="400051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19</xdr:row>
      <xdr:rowOff>800101</xdr:rowOff>
    </xdr:from>
    <xdr:to>
      <xdr:col>1</xdr:col>
      <xdr:colOff>914400</xdr:colOff>
      <xdr:row>19</xdr:row>
      <xdr:rowOff>1437017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4478001"/>
          <a:ext cx="885825" cy="636916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20</xdr:row>
      <xdr:rowOff>781050</xdr:rowOff>
    </xdr:from>
    <xdr:to>
      <xdr:col>1</xdr:col>
      <xdr:colOff>906489</xdr:colOff>
      <xdr:row>20</xdr:row>
      <xdr:rowOff>1114425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5935325"/>
          <a:ext cx="858864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</xdr:colOff>
      <xdr:row>24</xdr:row>
      <xdr:rowOff>781049</xdr:rowOff>
    </xdr:from>
    <xdr:to>
      <xdr:col>1</xdr:col>
      <xdr:colOff>533399</xdr:colOff>
      <xdr:row>24</xdr:row>
      <xdr:rowOff>1285874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38174" y="21250274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26</xdr:row>
      <xdr:rowOff>781050</xdr:rowOff>
    </xdr:from>
    <xdr:to>
      <xdr:col>1</xdr:col>
      <xdr:colOff>619126</xdr:colOff>
      <xdr:row>26</xdr:row>
      <xdr:rowOff>1076325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6" y="23802975"/>
          <a:ext cx="590550" cy="2952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</xdr:colOff>
      <xdr:row>29</xdr:row>
      <xdr:rowOff>942974</xdr:rowOff>
    </xdr:from>
    <xdr:to>
      <xdr:col>1</xdr:col>
      <xdr:colOff>419099</xdr:colOff>
      <xdr:row>29</xdr:row>
      <xdr:rowOff>1333499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4" y="27451049"/>
          <a:ext cx="390525" cy="3905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31</xdr:row>
      <xdr:rowOff>752476</xdr:rowOff>
    </xdr:from>
    <xdr:to>
      <xdr:col>1</xdr:col>
      <xdr:colOff>447676</xdr:colOff>
      <xdr:row>31</xdr:row>
      <xdr:rowOff>1171576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6" y="29775151"/>
          <a:ext cx="419100" cy="4191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32</xdr:row>
      <xdr:rowOff>781051</xdr:rowOff>
    </xdr:from>
    <xdr:to>
      <xdr:col>1</xdr:col>
      <xdr:colOff>447675</xdr:colOff>
      <xdr:row>32</xdr:row>
      <xdr:rowOff>1209675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1" y="31013401"/>
          <a:ext cx="428624" cy="42862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34</xdr:row>
      <xdr:rowOff>952500</xdr:rowOff>
    </xdr:from>
    <xdr:to>
      <xdr:col>1</xdr:col>
      <xdr:colOff>704849</xdr:colOff>
      <xdr:row>34</xdr:row>
      <xdr:rowOff>1295400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33899475"/>
          <a:ext cx="685799" cy="3429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19049</xdr:colOff>
      <xdr:row>35</xdr:row>
      <xdr:rowOff>952500</xdr:rowOff>
    </xdr:from>
    <xdr:to>
      <xdr:col>1</xdr:col>
      <xdr:colOff>638174</xdr:colOff>
      <xdr:row>35</xdr:row>
      <xdr:rowOff>1262063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" y="35213925"/>
          <a:ext cx="619125" cy="309563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36</xdr:row>
      <xdr:rowOff>942975</xdr:rowOff>
    </xdr:from>
    <xdr:to>
      <xdr:col>1</xdr:col>
      <xdr:colOff>695322</xdr:colOff>
      <xdr:row>36</xdr:row>
      <xdr:rowOff>1285874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36490275"/>
          <a:ext cx="685797" cy="34289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37</xdr:row>
      <xdr:rowOff>962025</xdr:rowOff>
    </xdr:from>
    <xdr:to>
      <xdr:col>1</xdr:col>
      <xdr:colOff>704848</xdr:colOff>
      <xdr:row>37</xdr:row>
      <xdr:rowOff>1304924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37833300"/>
          <a:ext cx="685798" cy="342899"/>
        </a:xfrm>
        <a:prstGeom prst="rect">
          <a:avLst/>
        </a:prstGeom>
      </xdr:spPr>
    </xdr:pic>
    <xdr:clientData/>
  </xdr:twoCellAnchor>
  <xdr:twoCellAnchor editAs="oneCell">
    <xdr:from>
      <xdr:col>1</xdr:col>
      <xdr:colOff>19049</xdr:colOff>
      <xdr:row>38</xdr:row>
      <xdr:rowOff>781049</xdr:rowOff>
    </xdr:from>
    <xdr:to>
      <xdr:col>1</xdr:col>
      <xdr:colOff>409574</xdr:colOff>
      <xdr:row>38</xdr:row>
      <xdr:rowOff>1171574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" y="38938199"/>
          <a:ext cx="390525" cy="3905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39</xdr:row>
      <xdr:rowOff>762000</xdr:rowOff>
    </xdr:from>
    <xdr:to>
      <xdr:col>1</xdr:col>
      <xdr:colOff>447676</xdr:colOff>
      <xdr:row>39</xdr:row>
      <xdr:rowOff>1190625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1" y="40119300"/>
          <a:ext cx="428625" cy="4286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40</xdr:row>
      <xdr:rowOff>771525</xdr:rowOff>
    </xdr:from>
    <xdr:to>
      <xdr:col>1</xdr:col>
      <xdr:colOff>466726</xdr:colOff>
      <xdr:row>40</xdr:row>
      <xdr:rowOff>1200150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1348025"/>
          <a:ext cx="428625" cy="4286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28573</xdr:colOff>
      <xdr:row>41</xdr:row>
      <xdr:rowOff>771525</xdr:rowOff>
    </xdr:from>
    <xdr:to>
      <xdr:col>1</xdr:col>
      <xdr:colOff>466724</xdr:colOff>
      <xdr:row>41</xdr:row>
      <xdr:rowOff>1219200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38173" y="42595800"/>
          <a:ext cx="438151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42</xdr:row>
      <xdr:rowOff>962025</xdr:rowOff>
    </xdr:from>
    <xdr:to>
      <xdr:col>1</xdr:col>
      <xdr:colOff>438151</xdr:colOff>
      <xdr:row>42</xdr:row>
      <xdr:rowOff>1352551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44043600"/>
          <a:ext cx="390526" cy="39052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46</xdr:row>
      <xdr:rowOff>952500</xdr:rowOff>
    </xdr:from>
    <xdr:to>
      <xdr:col>1</xdr:col>
      <xdr:colOff>466725</xdr:colOff>
      <xdr:row>46</xdr:row>
      <xdr:rowOff>1400175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48463200"/>
          <a:ext cx="447675" cy="447675"/>
        </a:xfrm>
        <a:prstGeom prst="rect">
          <a:avLst/>
        </a:prstGeom>
      </xdr:spPr>
    </xdr:pic>
    <xdr:clientData/>
  </xdr:twoCellAnchor>
  <xdr:twoCellAnchor editAs="oneCell">
    <xdr:from>
      <xdr:col>1</xdr:col>
      <xdr:colOff>57149</xdr:colOff>
      <xdr:row>48</xdr:row>
      <xdr:rowOff>809624</xdr:rowOff>
    </xdr:from>
    <xdr:to>
      <xdr:col>1</xdr:col>
      <xdr:colOff>523874</xdr:colOff>
      <xdr:row>48</xdr:row>
      <xdr:rowOff>1276349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9" y="51406424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28577</xdr:colOff>
      <xdr:row>49</xdr:row>
      <xdr:rowOff>942975</xdr:rowOff>
    </xdr:from>
    <xdr:to>
      <xdr:col>1</xdr:col>
      <xdr:colOff>561975</xdr:colOff>
      <xdr:row>49</xdr:row>
      <xdr:rowOff>1732938</xdr:rowOff>
    </xdr:to>
    <xdr:pic>
      <xdr:nvPicPr>
        <xdr:cNvPr id="27" name="Obraz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7" y="53063775"/>
          <a:ext cx="533398" cy="78996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21</xdr:row>
      <xdr:rowOff>781050</xdr:rowOff>
    </xdr:from>
    <xdr:to>
      <xdr:col>1</xdr:col>
      <xdr:colOff>814111</xdr:colOff>
      <xdr:row>21</xdr:row>
      <xdr:rowOff>1171575</xdr:rowOff>
    </xdr:to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7078325"/>
          <a:ext cx="776011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22</xdr:row>
      <xdr:rowOff>771526</xdr:rowOff>
    </xdr:from>
    <xdr:to>
      <xdr:col>1</xdr:col>
      <xdr:colOff>786291</xdr:colOff>
      <xdr:row>22</xdr:row>
      <xdr:rowOff>1133476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8402301"/>
          <a:ext cx="748191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23</xdr:row>
      <xdr:rowOff>819151</xdr:rowOff>
    </xdr:from>
    <xdr:to>
      <xdr:col>1</xdr:col>
      <xdr:colOff>630479</xdr:colOff>
      <xdr:row>23</xdr:row>
      <xdr:rowOff>1695451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9535776"/>
          <a:ext cx="592379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25</xdr:row>
      <xdr:rowOff>381001</xdr:rowOff>
    </xdr:from>
    <xdr:to>
      <xdr:col>1</xdr:col>
      <xdr:colOff>632994</xdr:colOff>
      <xdr:row>25</xdr:row>
      <xdr:rowOff>1181101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6" y="22164676"/>
          <a:ext cx="547268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27</xdr:row>
      <xdr:rowOff>752474</xdr:rowOff>
    </xdr:from>
    <xdr:to>
      <xdr:col>1</xdr:col>
      <xdr:colOff>533399</xdr:colOff>
      <xdr:row>27</xdr:row>
      <xdr:rowOff>1485165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24898349"/>
          <a:ext cx="495299" cy="73269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30</xdr:row>
      <xdr:rowOff>771525</xdr:rowOff>
    </xdr:from>
    <xdr:to>
      <xdr:col>1</xdr:col>
      <xdr:colOff>695325</xdr:colOff>
      <xdr:row>30</xdr:row>
      <xdr:rowOff>1114425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8660725"/>
          <a:ext cx="685800" cy="3429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43</xdr:row>
      <xdr:rowOff>609600</xdr:rowOff>
    </xdr:from>
    <xdr:to>
      <xdr:col>1</xdr:col>
      <xdr:colOff>653377</xdr:colOff>
      <xdr:row>43</xdr:row>
      <xdr:rowOff>1438275</xdr:rowOff>
    </xdr:to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45091350"/>
          <a:ext cx="586702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47</xdr:row>
      <xdr:rowOff>762000</xdr:rowOff>
    </xdr:from>
    <xdr:to>
      <xdr:col>1</xdr:col>
      <xdr:colOff>542925</xdr:colOff>
      <xdr:row>47</xdr:row>
      <xdr:rowOff>1488483</xdr:rowOff>
    </xdr:to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49691925"/>
          <a:ext cx="514350" cy="726483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50</xdr:row>
      <xdr:rowOff>1000126</xdr:rowOff>
    </xdr:from>
    <xdr:to>
      <xdr:col>1</xdr:col>
      <xdr:colOff>733425</xdr:colOff>
      <xdr:row>50</xdr:row>
      <xdr:rowOff>2000534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54711601"/>
          <a:ext cx="676275" cy="100040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51</xdr:row>
      <xdr:rowOff>1095375</xdr:rowOff>
    </xdr:from>
    <xdr:to>
      <xdr:col>1</xdr:col>
      <xdr:colOff>628650</xdr:colOff>
      <xdr:row>51</xdr:row>
      <xdr:rowOff>1968969</xdr:rowOff>
    </xdr:to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56826150"/>
          <a:ext cx="590550" cy="873594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52</xdr:row>
      <xdr:rowOff>857251</xdr:rowOff>
    </xdr:from>
    <xdr:to>
      <xdr:col>1</xdr:col>
      <xdr:colOff>675970</xdr:colOff>
      <xdr:row>52</xdr:row>
      <xdr:rowOff>1771651</xdr:rowOff>
    </xdr:to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8578751"/>
          <a:ext cx="647395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53</xdr:row>
      <xdr:rowOff>590550</xdr:rowOff>
    </xdr:from>
    <xdr:to>
      <xdr:col>1</xdr:col>
      <xdr:colOff>884483</xdr:colOff>
      <xdr:row>53</xdr:row>
      <xdr:rowOff>1047750</xdr:rowOff>
    </xdr:to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61321950"/>
          <a:ext cx="846383" cy="4572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54</xdr:row>
      <xdr:rowOff>590550</xdr:rowOff>
    </xdr:from>
    <xdr:to>
      <xdr:col>1</xdr:col>
      <xdr:colOff>828675</xdr:colOff>
      <xdr:row>55</xdr:row>
      <xdr:rowOff>152400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62398275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33</xdr:row>
      <xdr:rowOff>962026</xdr:rowOff>
    </xdr:from>
    <xdr:to>
      <xdr:col>1</xdr:col>
      <xdr:colOff>415600</xdr:colOff>
      <xdr:row>33</xdr:row>
      <xdr:rowOff>1704976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2556451"/>
          <a:ext cx="387025" cy="742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goszczynska485\Desktop\2021%20FORMULARZE%20SOI\2021%20SOI%20Ole&#347;n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ŚROKI CZYSTOŚCI, SPRZĘT GOSPOD."/>
      <sheetName val="KŁODKI"/>
      <sheetName val="TŚM, AKCESORIA,CZ.ZAMIENNE"/>
      <sheetName val="DRABINY"/>
      <sheetName val="PODGRZEWACZE,POMPY"/>
      <sheetName val="NARZĘDZIA"/>
      <sheetName val="OŚWIETLENIE"/>
      <sheetName val="MAT.ELEKTRYCZNE"/>
      <sheetName val="MAT.SANITARNE"/>
      <sheetName val="DREWNO"/>
      <sheetName val="ART.ŻELAZNE"/>
      <sheetName val="FARBY, AKC.MALARSKIE"/>
      <sheetName val="PANELE, WYKŁADZINY"/>
      <sheetName val="ART.DEKARSKIE"/>
      <sheetName val="GAZY"/>
      <sheetName val="DRZWI , AKC. DO DRZWI I OKIEN"/>
      <sheetName val="POZOSTAŁE"/>
      <sheetName val="KLEJE, CHEMIA"/>
      <sheetName val="CHEMIA BUDOWLANA"/>
      <sheetName val="PIECYKI"/>
      <sheetName val="OZNACZENIA"/>
      <sheetName val="USŁUGI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4"/>
  <sheetViews>
    <sheetView tabSelected="1" topLeftCell="A54" workbookViewId="0">
      <selection activeCell="B47" sqref="B47"/>
    </sheetView>
  </sheetViews>
  <sheetFormatPr defaultRowHeight="15"/>
  <cols>
    <col min="2" max="2" width="35" customWidth="1"/>
    <col min="3" max="3" width="8.5703125" customWidth="1"/>
    <col min="4" max="5" width="8.28515625" customWidth="1"/>
    <col min="6" max="6" width="8" customWidth="1"/>
    <col min="7" max="7" width="8.42578125" customWidth="1"/>
    <col min="8" max="8" width="8" customWidth="1"/>
    <col min="9" max="9" width="8.42578125" customWidth="1"/>
    <col min="10" max="10" width="8" customWidth="1"/>
    <col min="11" max="11" width="6.85546875" customWidth="1"/>
    <col min="12" max="12" width="5.85546875" customWidth="1"/>
    <col min="13" max="13" width="14.7109375" customWidth="1"/>
    <col min="14" max="14" width="19.28515625" customWidth="1"/>
    <col min="15" max="15" width="12.5703125" customWidth="1"/>
    <col min="16" max="16" width="19.140625" customWidth="1"/>
    <col min="17" max="17" width="18.5703125" customWidth="1"/>
  </cols>
  <sheetData>
    <row r="1" spans="1:17">
      <c r="N1" t="s">
        <v>103</v>
      </c>
    </row>
    <row r="4" spans="1:17">
      <c r="A4" s="25" t="s">
        <v>107</v>
      </c>
      <c r="B4" s="26"/>
      <c r="C4" s="26"/>
      <c r="D4" s="25"/>
      <c r="E4" s="26"/>
      <c r="F4" s="26"/>
      <c r="K4" s="26" t="s">
        <v>104</v>
      </c>
    </row>
    <row r="5" spans="1:17">
      <c r="A5" s="25" t="s">
        <v>153</v>
      </c>
      <c r="B5" s="25"/>
      <c r="C5" s="25"/>
      <c r="D5" s="26"/>
      <c r="E5" s="26"/>
      <c r="F5" s="26"/>
      <c r="H5" s="25" t="s">
        <v>105</v>
      </c>
      <c r="I5" s="25" t="s">
        <v>108</v>
      </c>
    </row>
    <row r="6" spans="1:17">
      <c r="A6" s="26"/>
      <c r="B6" s="26"/>
      <c r="C6" s="26"/>
      <c r="D6" s="26"/>
      <c r="E6" s="26"/>
      <c r="F6" s="26"/>
    </row>
    <row r="8" spans="1:17">
      <c r="F8" s="27"/>
      <c r="G8" s="27" t="s">
        <v>106</v>
      </c>
    </row>
    <row r="10" spans="1:17" ht="132">
      <c r="A10" s="40" t="s">
        <v>0</v>
      </c>
      <c r="B10" s="40" t="s">
        <v>1</v>
      </c>
      <c r="C10" s="1" t="s">
        <v>2</v>
      </c>
      <c r="D10" s="1" t="s">
        <v>2</v>
      </c>
      <c r="E10" s="1" t="s">
        <v>3</v>
      </c>
      <c r="F10" s="1" t="s">
        <v>3</v>
      </c>
      <c r="G10" s="1" t="s">
        <v>4</v>
      </c>
      <c r="H10" s="1" t="s">
        <v>4</v>
      </c>
      <c r="I10" s="1" t="s">
        <v>5</v>
      </c>
      <c r="J10" s="1" t="s">
        <v>6</v>
      </c>
      <c r="K10" s="42" t="s">
        <v>7</v>
      </c>
      <c r="L10" s="44" t="s">
        <v>8</v>
      </c>
      <c r="M10" s="40" t="s">
        <v>9</v>
      </c>
      <c r="N10" s="40" t="s">
        <v>84</v>
      </c>
      <c r="O10" s="40" t="s">
        <v>10</v>
      </c>
      <c r="P10" s="40" t="s">
        <v>11</v>
      </c>
      <c r="Q10" s="40" t="s">
        <v>12</v>
      </c>
    </row>
    <row r="11" spans="1:17" ht="105">
      <c r="A11" s="41"/>
      <c r="B11" s="41"/>
      <c r="C11" s="1"/>
      <c r="D11" s="1" t="s">
        <v>13</v>
      </c>
      <c r="E11" s="1"/>
      <c r="F11" s="1" t="s">
        <v>59</v>
      </c>
      <c r="G11" s="1"/>
      <c r="H11" s="1" t="s">
        <v>58</v>
      </c>
      <c r="I11" s="1"/>
      <c r="J11" s="1"/>
      <c r="K11" s="43"/>
      <c r="L11" s="45"/>
      <c r="M11" s="41"/>
      <c r="N11" s="41"/>
      <c r="O11" s="41"/>
      <c r="P11" s="41"/>
      <c r="Q11" s="41"/>
    </row>
    <row r="12" spans="1:17">
      <c r="A12" s="2" t="s">
        <v>14</v>
      </c>
      <c r="B12" s="2" t="s">
        <v>15</v>
      </c>
      <c r="C12" s="3" t="s">
        <v>16</v>
      </c>
      <c r="D12" s="3" t="s">
        <v>16</v>
      </c>
      <c r="E12" s="3" t="s">
        <v>16</v>
      </c>
      <c r="F12" s="3"/>
      <c r="G12" s="3" t="s">
        <v>16</v>
      </c>
      <c r="H12" s="3"/>
      <c r="I12" s="3" t="s">
        <v>16</v>
      </c>
      <c r="J12" s="3" t="s">
        <v>16</v>
      </c>
      <c r="K12" s="2" t="s">
        <v>18</v>
      </c>
      <c r="L12" s="4" t="s">
        <v>17</v>
      </c>
      <c r="M12" s="5" t="s">
        <v>19</v>
      </c>
      <c r="N12" s="5" t="s">
        <v>20</v>
      </c>
      <c r="O12" s="5" t="s">
        <v>21</v>
      </c>
      <c r="P12" s="5" t="s">
        <v>22</v>
      </c>
      <c r="Q12" s="5" t="s">
        <v>23</v>
      </c>
    </row>
    <row r="13" spans="1:17" ht="84.75" customHeight="1">
      <c r="A13" s="6" t="s">
        <v>14</v>
      </c>
      <c r="B13" s="37" t="s">
        <v>86</v>
      </c>
      <c r="C13" s="7"/>
      <c r="D13" s="7"/>
      <c r="E13" s="7">
        <v>40</v>
      </c>
      <c r="F13" s="7"/>
      <c r="G13" s="6"/>
      <c r="H13" s="6"/>
      <c r="I13" s="7">
        <v>30</v>
      </c>
      <c r="J13" s="7"/>
      <c r="K13" s="8">
        <f t="shared" ref="K13:K25" si="0">SUM(C13:J13)</f>
        <v>70</v>
      </c>
      <c r="L13" s="9" t="s">
        <v>24</v>
      </c>
      <c r="M13" s="10"/>
      <c r="N13" s="11">
        <f t="shared" ref="N13:N25" si="1">K13*M13</f>
        <v>0</v>
      </c>
      <c r="O13" s="12">
        <v>0.23</v>
      </c>
      <c r="P13" s="13">
        <f t="shared" ref="P13:P25" si="2">N13*O13</f>
        <v>0</v>
      </c>
      <c r="Q13" s="13">
        <f t="shared" ref="Q13:Q25" si="3">N13+P13</f>
        <v>0</v>
      </c>
    </row>
    <row r="14" spans="1:17" ht="86.25" customHeight="1">
      <c r="A14" s="6" t="s">
        <v>15</v>
      </c>
      <c r="B14" s="37" t="s">
        <v>68</v>
      </c>
      <c r="C14" s="7"/>
      <c r="D14" s="7"/>
      <c r="E14" s="7">
        <v>100</v>
      </c>
      <c r="F14" s="7"/>
      <c r="G14" s="6">
        <v>20</v>
      </c>
      <c r="H14" s="6">
        <v>20</v>
      </c>
      <c r="I14" s="7"/>
      <c r="J14" s="7"/>
      <c r="K14" s="8">
        <f t="shared" si="0"/>
        <v>140</v>
      </c>
      <c r="L14" s="9" t="s">
        <v>24</v>
      </c>
      <c r="M14" s="14"/>
      <c r="N14" s="11">
        <f t="shared" si="1"/>
        <v>0</v>
      </c>
      <c r="O14" s="12">
        <v>0.23</v>
      </c>
      <c r="P14" s="13">
        <f t="shared" si="2"/>
        <v>0</v>
      </c>
      <c r="Q14" s="13">
        <f t="shared" si="3"/>
        <v>0</v>
      </c>
    </row>
    <row r="15" spans="1:17" ht="108" customHeight="1">
      <c r="A15" s="6" t="s">
        <v>18</v>
      </c>
      <c r="B15" s="37" t="s">
        <v>87</v>
      </c>
      <c r="C15" s="7"/>
      <c r="D15" s="7"/>
      <c r="E15" s="6">
        <v>10</v>
      </c>
      <c r="F15" s="6"/>
      <c r="G15" s="6"/>
      <c r="H15" s="6"/>
      <c r="I15" s="7">
        <v>20</v>
      </c>
      <c r="J15" s="15"/>
      <c r="K15" s="8">
        <f t="shared" si="0"/>
        <v>30</v>
      </c>
      <c r="L15" s="9" t="s">
        <v>24</v>
      </c>
      <c r="M15" s="10"/>
      <c r="N15" s="11">
        <f t="shared" si="1"/>
        <v>0</v>
      </c>
      <c r="O15" s="12">
        <v>0.23</v>
      </c>
      <c r="P15" s="13">
        <f t="shared" si="2"/>
        <v>0</v>
      </c>
      <c r="Q15" s="13">
        <f t="shared" si="3"/>
        <v>0</v>
      </c>
    </row>
    <row r="16" spans="1:17" ht="107.25" customHeight="1">
      <c r="A16" s="6" t="s">
        <v>17</v>
      </c>
      <c r="B16" s="37" t="s">
        <v>88</v>
      </c>
      <c r="C16" s="7"/>
      <c r="D16" s="7"/>
      <c r="E16" s="7">
        <v>10</v>
      </c>
      <c r="F16" s="7"/>
      <c r="G16" s="9"/>
      <c r="H16" s="9"/>
      <c r="I16" s="7">
        <v>20</v>
      </c>
      <c r="J16" s="7"/>
      <c r="K16" s="8">
        <f t="shared" si="0"/>
        <v>30</v>
      </c>
      <c r="L16" s="9" t="s">
        <v>24</v>
      </c>
      <c r="M16" s="10"/>
      <c r="N16" s="11">
        <f t="shared" si="1"/>
        <v>0</v>
      </c>
      <c r="O16" s="12">
        <v>0.23</v>
      </c>
      <c r="P16" s="13">
        <f t="shared" si="2"/>
        <v>0</v>
      </c>
      <c r="Q16" s="13">
        <f t="shared" si="3"/>
        <v>0</v>
      </c>
    </row>
    <row r="17" spans="1:17" ht="98.25" customHeight="1">
      <c r="A17" s="6" t="s">
        <v>19</v>
      </c>
      <c r="B17" s="37" t="s">
        <v>89</v>
      </c>
      <c r="C17" s="7"/>
      <c r="D17" s="7"/>
      <c r="E17" s="7">
        <v>5</v>
      </c>
      <c r="F17" s="7"/>
      <c r="G17" s="9"/>
      <c r="H17" s="9"/>
      <c r="I17" s="7">
        <v>10</v>
      </c>
      <c r="J17" s="7"/>
      <c r="K17" s="8">
        <f t="shared" si="0"/>
        <v>15</v>
      </c>
      <c r="L17" s="9" t="s">
        <v>24</v>
      </c>
      <c r="M17" s="14"/>
      <c r="N17" s="11">
        <f t="shared" si="1"/>
        <v>0</v>
      </c>
      <c r="O17" s="12">
        <v>0.23</v>
      </c>
      <c r="P17" s="13">
        <f t="shared" si="2"/>
        <v>0</v>
      </c>
      <c r="Q17" s="13">
        <f t="shared" si="3"/>
        <v>0</v>
      </c>
    </row>
    <row r="18" spans="1:17" ht="96" customHeight="1">
      <c r="A18" s="6" t="s">
        <v>20</v>
      </c>
      <c r="B18" s="37" t="s">
        <v>90</v>
      </c>
      <c r="C18" s="7"/>
      <c r="D18" s="7"/>
      <c r="E18" s="7">
        <v>5</v>
      </c>
      <c r="F18" s="7"/>
      <c r="G18" s="6"/>
      <c r="H18" s="6"/>
      <c r="I18" s="7">
        <v>10</v>
      </c>
      <c r="J18" s="7"/>
      <c r="K18" s="8">
        <f t="shared" si="0"/>
        <v>15</v>
      </c>
      <c r="L18" s="9" t="s">
        <v>24</v>
      </c>
      <c r="M18" s="10"/>
      <c r="N18" s="11">
        <f t="shared" si="1"/>
        <v>0</v>
      </c>
      <c r="O18" s="12">
        <v>0.23</v>
      </c>
      <c r="P18" s="13">
        <f t="shared" si="2"/>
        <v>0</v>
      </c>
      <c r="Q18" s="13">
        <f t="shared" si="3"/>
        <v>0</v>
      </c>
    </row>
    <row r="19" spans="1:17" ht="109.5" customHeight="1">
      <c r="A19" s="6" t="s">
        <v>21</v>
      </c>
      <c r="B19" s="37" t="s">
        <v>91</v>
      </c>
      <c r="C19" s="7"/>
      <c r="D19" s="7"/>
      <c r="E19" s="7">
        <v>10</v>
      </c>
      <c r="F19" s="7"/>
      <c r="G19" s="6"/>
      <c r="H19" s="6"/>
      <c r="I19" s="7">
        <v>15</v>
      </c>
      <c r="J19" s="7"/>
      <c r="K19" s="8">
        <f t="shared" si="0"/>
        <v>25</v>
      </c>
      <c r="L19" s="9" t="s">
        <v>24</v>
      </c>
      <c r="M19" s="10"/>
      <c r="N19" s="11">
        <f t="shared" si="1"/>
        <v>0</v>
      </c>
      <c r="O19" s="12">
        <v>0.23</v>
      </c>
      <c r="P19" s="13">
        <f t="shared" si="2"/>
        <v>0</v>
      </c>
      <c r="Q19" s="13">
        <f t="shared" si="3"/>
        <v>0</v>
      </c>
    </row>
    <row r="20" spans="1:17" ht="116.25" customHeight="1">
      <c r="A20" s="6" t="s">
        <v>22</v>
      </c>
      <c r="B20" s="37" t="s">
        <v>92</v>
      </c>
      <c r="C20" s="7"/>
      <c r="D20" s="7"/>
      <c r="E20" s="7">
        <v>10</v>
      </c>
      <c r="F20" s="7"/>
      <c r="G20" s="6"/>
      <c r="H20" s="6"/>
      <c r="I20" s="7">
        <v>15</v>
      </c>
      <c r="J20" s="7"/>
      <c r="K20" s="8">
        <f t="shared" si="0"/>
        <v>25</v>
      </c>
      <c r="L20" s="9" t="s">
        <v>24</v>
      </c>
      <c r="M20" s="10"/>
      <c r="N20" s="11">
        <f t="shared" si="1"/>
        <v>0</v>
      </c>
      <c r="O20" s="12">
        <v>0.23</v>
      </c>
      <c r="P20" s="13">
        <f t="shared" si="2"/>
        <v>0</v>
      </c>
      <c r="Q20" s="13">
        <f t="shared" si="3"/>
        <v>0</v>
      </c>
    </row>
    <row r="21" spans="1:17" ht="90" customHeight="1">
      <c r="A21" s="6" t="s">
        <v>23</v>
      </c>
      <c r="B21" s="37" t="s">
        <v>93</v>
      </c>
      <c r="C21" s="7"/>
      <c r="D21" s="7"/>
      <c r="E21" s="7"/>
      <c r="F21" s="7"/>
      <c r="G21" s="6"/>
      <c r="H21" s="6">
        <v>6</v>
      </c>
      <c r="I21" s="7">
        <v>10</v>
      </c>
      <c r="J21" s="7"/>
      <c r="K21" s="8">
        <f t="shared" si="0"/>
        <v>16</v>
      </c>
      <c r="L21" s="9" t="s">
        <v>24</v>
      </c>
      <c r="M21" s="14"/>
      <c r="N21" s="11">
        <f t="shared" si="1"/>
        <v>0</v>
      </c>
      <c r="O21" s="12">
        <v>0.23</v>
      </c>
      <c r="P21" s="13">
        <f t="shared" si="2"/>
        <v>0</v>
      </c>
      <c r="Q21" s="13">
        <f t="shared" si="3"/>
        <v>0</v>
      </c>
    </row>
    <row r="22" spans="1:17" ht="97.5" customHeight="1">
      <c r="A22" s="6" t="s">
        <v>25</v>
      </c>
      <c r="B22" s="37" t="s">
        <v>154</v>
      </c>
      <c r="C22" s="7"/>
      <c r="D22" s="7"/>
      <c r="E22" s="7"/>
      <c r="F22" s="7"/>
      <c r="G22" s="6"/>
      <c r="H22" s="6">
        <v>20</v>
      </c>
      <c r="I22" s="7">
        <v>20</v>
      </c>
      <c r="J22" s="7"/>
      <c r="K22" s="8">
        <f t="shared" si="0"/>
        <v>40</v>
      </c>
      <c r="L22" s="9" t="s">
        <v>24</v>
      </c>
      <c r="M22" s="14"/>
      <c r="N22" s="11">
        <f t="shared" si="1"/>
        <v>0</v>
      </c>
      <c r="O22" s="12">
        <v>0.23</v>
      </c>
      <c r="P22" s="13">
        <f t="shared" si="2"/>
        <v>0</v>
      </c>
      <c r="Q22" s="13">
        <f t="shared" si="3"/>
        <v>0</v>
      </c>
    </row>
    <row r="23" spans="1:17" ht="93" customHeight="1">
      <c r="A23" s="6" t="s">
        <v>26</v>
      </c>
      <c r="B23" s="36" t="s">
        <v>155</v>
      </c>
      <c r="C23" s="7"/>
      <c r="D23" s="7"/>
      <c r="E23" s="7"/>
      <c r="F23" s="7"/>
      <c r="G23" s="6"/>
      <c r="H23" s="6"/>
      <c r="I23" s="7">
        <v>20</v>
      </c>
      <c r="J23" s="7"/>
      <c r="K23" s="8">
        <f t="shared" si="0"/>
        <v>20</v>
      </c>
      <c r="L23" s="9" t="s">
        <v>24</v>
      </c>
      <c r="M23" s="14"/>
      <c r="N23" s="11">
        <f t="shared" si="1"/>
        <v>0</v>
      </c>
      <c r="O23" s="12">
        <v>0.23</v>
      </c>
      <c r="P23" s="13">
        <f t="shared" si="2"/>
        <v>0</v>
      </c>
      <c r="Q23" s="13">
        <f t="shared" si="3"/>
        <v>0</v>
      </c>
    </row>
    <row r="24" spans="1:17" ht="138" customHeight="1">
      <c r="A24" s="6" t="s">
        <v>27</v>
      </c>
      <c r="B24" s="37" t="s">
        <v>156</v>
      </c>
      <c r="C24" s="7"/>
      <c r="D24" s="7"/>
      <c r="E24" s="7">
        <v>50</v>
      </c>
      <c r="F24" s="7"/>
      <c r="G24" s="6"/>
      <c r="H24" s="6">
        <v>20</v>
      </c>
      <c r="I24" s="7"/>
      <c r="J24" s="7"/>
      <c r="K24" s="8">
        <f t="shared" si="0"/>
        <v>70</v>
      </c>
      <c r="L24" s="9" t="s">
        <v>24</v>
      </c>
      <c r="M24" s="14"/>
      <c r="N24" s="11">
        <f t="shared" si="1"/>
        <v>0</v>
      </c>
      <c r="O24" s="12">
        <v>0.23</v>
      </c>
      <c r="P24" s="13">
        <f t="shared" si="2"/>
        <v>0</v>
      </c>
      <c r="Q24" s="13">
        <f t="shared" si="3"/>
        <v>0</v>
      </c>
    </row>
    <row r="25" spans="1:17" ht="103.5" customHeight="1">
      <c r="A25" s="6" t="s">
        <v>28</v>
      </c>
      <c r="B25" s="36" t="s">
        <v>69</v>
      </c>
      <c r="C25" s="7"/>
      <c r="D25" s="7"/>
      <c r="E25" s="7">
        <v>5</v>
      </c>
      <c r="F25" s="7"/>
      <c r="G25" s="6"/>
      <c r="H25" s="6"/>
      <c r="I25" s="7">
        <v>10</v>
      </c>
      <c r="J25" s="7"/>
      <c r="K25" s="8">
        <f t="shared" si="0"/>
        <v>15</v>
      </c>
      <c r="L25" s="9" t="s">
        <v>24</v>
      </c>
      <c r="M25" s="10"/>
      <c r="N25" s="11">
        <f t="shared" si="1"/>
        <v>0</v>
      </c>
      <c r="O25" s="12">
        <v>0.23</v>
      </c>
      <c r="P25" s="13">
        <f t="shared" si="2"/>
        <v>0</v>
      </c>
      <c r="Q25" s="13">
        <f t="shared" si="3"/>
        <v>0</v>
      </c>
    </row>
    <row r="26" spans="1:17" ht="97.5" customHeight="1">
      <c r="A26" s="6" t="s">
        <v>29</v>
      </c>
      <c r="B26" s="36" t="s">
        <v>70</v>
      </c>
      <c r="C26" s="7"/>
      <c r="D26" s="7"/>
      <c r="E26" s="7"/>
      <c r="F26" s="7">
        <v>1</v>
      </c>
      <c r="G26" s="6"/>
      <c r="H26" s="6"/>
      <c r="I26" s="7"/>
      <c r="J26" s="7"/>
      <c r="K26" s="8">
        <f t="shared" ref="K26:K28" si="4">SUM(C26:J26)</f>
        <v>1</v>
      </c>
      <c r="L26" s="9" t="s">
        <v>24</v>
      </c>
      <c r="M26" s="10"/>
      <c r="N26" s="11">
        <f t="shared" ref="N26:N27" si="5">K26*M26</f>
        <v>0</v>
      </c>
      <c r="O26" s="12">
        <v>0.23</v>
      </c>
      <c r="P26" s="13">
        <f t="shared" ref="P26:P27" si="6">N26*O26</f>
        <v>0</v>
      </c>
      <c r="Q26" s="13">
        <f t="shared" ref="Q26:Q28" si="7">N26+P26</f>
        <v>0</v>
      </c>
    </row>
    <row r="27" spans="1:17" ht="88.5" customHeight="1">
      <c r="A27" s="6" t="s">
        <v>30</v>
      </c>
      <c r="B27" s="36" t="s">
        <v>71</v>
      </c>
      <c r="C27" s="7"/>
      <c r="D27" s="7"/>
      <c r="E27" s="7"/>
      <c r="F27" s="7">
        <v>1</v>
      </c>
      <c r="G27" s="6"/>
      <c r="H27" s="6"/>
      <c r="I27" s="7"/>
      <c r="J27" s="7"/>
      <c r="K27" s="8">
        <f t="shared" si="4"/>
        <v>1</v>
      </c>
      <c r="L27" s="9" t="s">
        <v>24</v>
      </c>
      <c r="M27" s="10"/>
      <c r="N27" s="11">
        <f t="shared" si="5"/>
        <v>0</v>
      </c>
      <c r="O27" s="12">
        <v>0.23</v>
      </c>
      <c r="P27" s="13">
        <f t="shared" si="6"/>
        <v>0</v>
      </c>
      <c r="Q27" s="13">
        <f t="shared" si="7"/>
        <v>0</v>
      </c>
    </row>
    <row r="28" spans="1:17" ht="120" customHeight="1">
      <c r="A28" s="6" t="s">
        <v>31</v>
      </c>
      <c r="B28" s="36" t="s">
        <v>163</v>
      </c>
      <c r="C28" s="7"/>
      <c r="D28" s="7"/>
      <c r="E28" s="7"/>
      <c r="F28" s="7">
        <v>20</v>
      </c>
      <c r="G28" s="6"/>
      <c r="H28" s="6"/>
      <c r="I28" s="7"/>
      <c r="J28" s="7"/>
      <c r="K28" s="8">
        <f t="shared" si="4"/>
        <v>20</v>
      </c>
      <c r="L28" s="9" t="s">
        <v>24</v>
      </c>
      <c r="M28" s="10"/>
      <c r="N28" s="11">
        <f t="shared" ref="N28:N55" si="8">K28*M28</f>
        <v>0</v>
      </c>
      <c r="O28" s="12">
        <v>0.23</v>
      </c>
      <c r="P28" s="13">
        <f t="shared" ref="P28:P55" si="9">N28*O28</f>
        <v>0</v>
      </c>
      <c r="Q28" s="13">
        <f t="shared" si="7"/>
        <v>0</v>
      </c>
    </row>
    <row r="29" spans="1:17" ht="75">
      <c r="A29" s="6" t="s">
        <v>32</v>
      </c>
      <c r="B29" s="36" t="s">
        <v>72</v>
      </c>
      <c r="C29" s="7"/>
      <c r="D29" s="7"/>
      <c r="E29" s="7"/>
      <c r="F29" s="7"/>
      <c r="G29" s="6">
        <v>2</v>
      </c>
      <c r="H29" s="6"/>
      <c r="I29" s="7"/>
      <c r="J29" s="7"/>
      <c r="K29" s="8">
        <f t="shared" ref="K29:K55" si="10">SUM(C29:J29)</f>
        <v>2</v>
      </c>
      <c r="L29" s="9" t="s">
        <v>24</v>
      </c>
      <c r="M29" s="10"/>
      <c r="N29" s="11">
        <f t="shared" si="8"/>
        <v>0</v>
      </c>
      <c r="O29" s="12">
        <v>0.23</v>
      </c>
      <c r="P29" s="13">
        <f t="shared" si="9"/>
        <v>0</v>
      </c>
      <c r="Q29" s="13">
        <f t="shared" ref="Q29:Q55" si="11">N29+P29</f>
        <v>0</v>
      </c>
    </row>
    <row r="30" spans="1:17" ht="108.75" customHeight="1">
      <c r="A30" s="6" t="s">
        <v>33</v>
      </c>
      <c r="B30" s="36" t="s">
        <v>94</v>
      </c>
      <c r="C30" s="7"/>
      <c r="D30" s="7"/>
      <c r="E30" s="7"/>
      <c r="F30" s="7"/>
      <c r="G30" s="6"/>
      <c r="H30" s="6">
        <v>6</v>
      </c>
      <c r="I30" s="7"/>
      <c r="J30" s="7"/>
      <c r="K30" s="8">
        <f t="shared" si="10"/>
        <v>6</v>
      </c>
      <c r="L30" s="9" t="s">
        <v>24</v>
      </c>
      <c r="M30" s="10"/>
      <c r="N30" s="11">
        <f t="shared" si="8"/>
        <v>0</v>
      </c>
      <c r="O30" s="12">
        <v>0.23</v>
      </c>
      <c r="P30" s="13">
        <f t="shared" si="9"/>
        <v>0</v>
      </c>
      <c r="Q30" s="13">
        <f t="shared" si="11"/>
        <v>0</v>
      </c>
    </row>
    <row r="31" spans="1:17" ht="89.25" customHeight="1">
      <c r="A31" s="6" t="s">
        <v>34</v>
      </c>
      <c r="B31" s="36" t="s">
        <v>74</v>
      </c>
      <c r="C31" s="7"/>
      <c r="D31" s="7"/>
      <c r="E31" s="7"/>
      <c r="F31" s="7"/>
      <c r="G31" s="6"/>
      <c r="H31" s="6">
        <v>6</v>
      </c>
      <c r="I31" s="7"/>
      <c r="J31" s="7"/>
      <c r="K31" s="8">
        <f t="shared" si="10"/>
        <v>6</v>
      </c>
      <c r="L31" s="9" t="s">
        <v>24</v>
      </c>
      <c r="M31" s="10"/>
      <c r="N31" s="11">
        <f t="shared" si="8"/>
        <v>0</v>
      </c>
      <c r="O31" s="12">
        <v>0.23</v>
      </c>
      <c r="P31" s="13">
        <f t="shared" si="9"/>
        <v>0</v>
      </c>
      <c r="Q31" s="13">
        <f t="shared" si="11"/>
        <v>0</v>
      </c>
    </row>
    <row r="32" spans="1:17" ht="95.25" customHeight="1">
      <c r="A32" s="6" t="s">
        <v>35</v>
      </c>
      <c r="B32" s="36" t="s">
        <v>75</v>
      </c>
      <c r="C32" s="7"/>
      <c r="D32" s="7"/>
      <c r="E32" s="7">
        <v>10</v>
      </c>
      <c r="F32" s="7"/>
      <c r="G32" s="6"/>
      <c r="H32" s="6"/>
      <c r="I32" s="7"/>
      <c r="J32" s="7"/>
      <c r="K32" s="8">
        <f t="shared" si="10"/>
        <v>10</v>
      </c>
      <c r="L32" s="9" t="s">
        <v>24</v>
      </c>
      <c r="M32" s="10"/>
      <c r="N32" s="11">
        <f t="shared" si="8"/>
        <v>0</v>
      </c>
      <c r="O32" s="12">
        <v>0.23</v>
      </c>
      <c r="P32" s="13">
        <f t="shared" si="9"/>
        <v>0</v>
      </c>
      <c r="Q32" s="13">
        <f t="shared" si="11"/>
        <v>0</v>
      </c>
    </row>
    <row r="33" spans="1:17" ht="98.25" customHeight="1">
      <c r="A33" s="6" t="s">
        <v>36</v>
      </c>
      <c r="B33" s="36" t="s">
        <v>95</v>
      </c>
      <c r="C33" s="7"/>
      <c r="D33" s="7"/>
      <c r="E33" s="7">
        <v>30</v>
      </c>
      <c r="F33" s="7"/>
      <c r="G33" s="6"/>
      <c r="H33" s="6"/>
      <c r="I33" s="7"/>
      <c r="J33" s="7"/>
      <c r="K33" s="8">
        <f t="shared" si="10"/>
        <v>30</v>
      </c>
      <c r="L33" s="9" t="s">
        <v>24</v>
      </c>
      <c r="M33" s="10"/>
      <c r="N33" s="11">
        <f t="shared" si="8"/>
        <v>0</v>
      </c>
      <c r="O33" s="12">
        <v>0.23</v>
      </c>
      <c r="P33" s="13">
        <f t="shared" si="9"/>
        <v>0</v>
      </c>
      <c r="Q33" s="13">
        <f t="shared" si="11"/>
        <v>0</v>
      </c>
    </row>
    <row r="34" spans="1:17" ht="136.5" customHeight="1">
      <c r="A34" s="6" t="s">
        <v>37</v>
      </c>
      <c r="B34" s="38" t="s">
        <v>168</v>
      </c>
      <c r="C34" s="7"/>
      <c r="D34" s="7"/>
      <c r="E34" s="7">
        <v>10</v>
      </c>
      <c r="F34" s="7"/>
      <c r="G34" s="6"/>
      <c r="H34" s="6"/>
      <c r="I34" s="7"/>
      <c r="J34" s="7"/>
      <c r="K34" s="8">
        <f t="shared" si="10"/>
        <v>10</v>
      </c>
      <c r="L34" s="9" t="s">
        <v>24</v>
      </c>
      <c r="M34" s="10"/>
      <c r="N34" s="11">
        <f t="shared" si="8"/>
        <v>0</v>
      </c>
      <c r="O34" s="12">
        <v>0.23</v>
      </c>
      <c r="P34" s="13">
        <f t="shared" si="9"/>
        <v>0</v>
      </c>
      <c r="Q34" s="13">
        <f t="shared" si="11"/>
        <v>0</v>
      </c>
    </row>
    <row r="35" spans="1:17" ht="103.5" customHeight="1">
      <c r="A35" s="6" t="s">
        <v>38</v>
      </c>
      <c r="B35" s="36" t="s">
        <v>96</v>
      </c>
      <c r="C35" s="7"/>
      <c r="D35" s="7"/>
      <c r="E35" s="7">
        <v>10</v>
      </c>
      <c r="F35" s="7"/>
      <c r="G35" s="6"/>
      <c r="H35" s="6"/>
      <c r="I35" s="7"/>
      <c r="J35" s="7"/>
      <c r="K35" s="8">
        <f t="shared" si="10"/>
        <v>10</v>
      </c>
      <c r="L35" s="9" t="s">
        <v>24</v>
      </c>
      <c r="M35" s="10"/>
      <c r="N35" s="11">
        <f t="shared" si="8"/>
        <v>0</v>
      </c>
      <c r="O35" s="12">
        <v>0.23</v>
      </c>
      <c r="P35" s="13">
        <f t="shared" si="9"/>
        <v>0</v>
      </c>
      <c r="Q35" s="13">
        <f t="shared" si="11"/>
        <v>0</v>
      </c>
    </row>
    <row r="36" spans="1:17" ht="101.25" customHeight="1">
      <c r="A36" s="6" t="s">
        <v>39</v>
      </c>
      <c r="B36" s="36" t="s">
        <v>97</v>
      </c>
      <c r="C36" s="7"/>
      <c r="D36" s="7"/>
      <c r="E36" s="7">
        <v>10</v>
      </c>
      <c r="F36" s="7"/>
      <c r="G36" s="6"/>
      <c r="H36" s="6"/>
      <c r="I36" s="7"/>
      <c r="J36" s="7"/>
      <c r="K36" s="8">
        <f t="shared" si="10"/>
        <v>10</v>
      </c>
      <c r="L36" s="9" t="s">
        <v>24</v>
      </c>
      <c r="M36" s="10"/>
      <c r="N36" s="11">
        <f t="shared" si="8"/>
        <v>0</v>
      </c>
      <c r="O36" s="12">
        <v>0.23</v>
      </c>
      <c r="P36" s="13">
        <f t="shared" si="9"/>
        <v>0</v>
      </c>
      <c r="Q36" s="13">
        <f t="shared" si="11"/>
        <v>0</v>
      </c>
    </row>
    <row r="37" spans="1:17" ht="104.25" customHeight="1">
      <c r="A37" s="6" t="s">
        <v>40</v>
      </c>
      <c r="B37" s="36" t="s">
        <v>98</v>
      </c>
      <c r="C37" s="7"/>
      <c r="D37" s="7"/>
      <c r="E37" s="7">
        <v>10</v>
      </c>
      <c r="F37" s="7"/>
      <c r="G37" s="9"/>
      <c r="H37" s="9"/>
      <c r="I37" s="7"/>
      <c r="J37" s="7"/>
      <c r="K37" s="8">
        <f t="shared" si="10"/>
        <v>10</v>
      </c>
      <c r="L37" s="9" t="s">
        <v>24</v>
      </c>
      <c r="M37" s="14"/>
      <c r="N37" s="11">
        <f t="shared" si="8"/>
        <v>0</v>
      </c>
      <c r="O37" s="12">
        <v>0.23</v>
      </c>
      <c r="P37" s="13">
        <f t="shared" si="9"/>
        <v>0</v>
      </c>
      <c r="Q37" s="13">
        <f t="shared" si="11"/>
        <v>0</v>
      </c>
    </row>
    <row r="38" spans="1:17" ht="104.25" customHeight="1">
      <c r="A38" s="6" t="s">
        <v>41</v>
      </c>
      <c r="B38" s="36" t="s">
        <v>99</v>
      </c>
      <c r="C38" s="7"/>
      <c r="D38" s="7"/>
      <c r="E38" s="7">
        <v>10</v>
      </c>
      <c r="F38" s="7"/>
      <c r="G38" s="6"/>
      <c r="H38" s="6"/>
      <c r="I38" s="7"/>
      <c r="J38" s="7"/>
      <c r="K38" s="8">
        <f t="shared" si="10"/>
        <v>10</v>
      </c>
      <c r="L38" s="9" t="s">
        <v>24</v>
      </c>
      <c r="M38" s="14"/>
      <c r="N38" s="11">
        <f t="shared" si="8"/>
        <v>0</v>
      </c>
      <c r="O38" s="12">
        <v>0.23</v>
      </c>
      <c r="P38" s="13">
        <f t="shared" si="9"/>
        <v>0</v>
      </c>
      <c r="Q38" s="13">
        <f t="shared" si="11"/>
        <v>0</v>
      </c>
    </row>
    <row r="39" spans="1:17" ht="94.5" customHeight="1">
      <c r="A39" s="6" t="s">
        <v>42</v>
      </c>
      <c r="B39" s="36" t="s">
        <v>100</v>
      </c>
      <c r="C39" s="7"/>
      <c r="D39" s="7"/>
      <c r="E39" s="7"/>
      <c r="F39" s="7"/>
      <c r="G39" s="6"/>
      <c r="H39" s="6"/>
      <c r="I39" s="7">
        <v>5</v>
      </c>
      <c r="J39" s="7"/>
      <c r="K39" s="8">
        <f t="shared" si="10"/>
        <v>5</v>
      </c>
      <c r="L39" s="9" t="s">
        <v>24</v>
      </c>
      <c r="M39" s="14"/>
      <c r="N39" s="11">
        <f t="shared" si="8"/>
        <v>0</v>
      </c>
      <c r="O39" s="12">
        <v>0.23</v>
      </c>
      <c r="P39" s="13">
        <f t="shared" si="9"/>
        <v>0</v>
      </c>
      <c r="Q39" s="13">
        <f t="shared" si="11"/>
        <v>0</v>
      </c>
    </row>
    <row r="40" spans="1:17" ht="96" customHeight="1">
      <c r="A40" s="6" t="s">
        <v>43</v>
      </c>
      <c r="B40" s="36" t="s">
        <v>77</v>
      </c>
      <c r="C40" s="7"/>
      <c r="D40" s="7"/>
      <c r="E40" s="7">
        <v>3</v>
      </c>
      <c r="F40" s="7"/>
      <c r="G40" s="6"/>
      <c r="H40" s="6"/>
      <c r="I40" s="7"/>
      <c r="J40" s="7"/>
      <c r="K40" s="8">
        <f t="shared" si="10"/>
        <v>3</v>
      </c>
      <c r="L40" s="9" t="s">
        <v>24</v>
      </c>
      <c r="M40" s="14"/>
      <c r="N40" s="11">
        <f t="shared" si="8"/>
        <v>0</v>
      </c>
      <c r="O40" s="12">
        <v>0.23</v>
      </c>
      <c r="P40" s="13">
        <f t="shared" si="9"/>
        <v>0</v>
      </c>
      <c r="Q40" s="13">
        <f t="shared" si="11"/>
        <v>0</v>
      </c>
    </row>
    <row r="41" spans="1:17" ht="98.25" customHeight="1">
      <c r="A41" s="6" t="s">
        <v>44</v>
      </c>
      <c r="B41" s="36" t="s">
        <v>76</v>
      </c>
      <c r="C41" s="7"/>
      <c r="D41" s="7"/>
      <c r="E41" s="7">
        <v>5</v>
      </c>
      <c r="F41" s="7"/>
      <c r="G41" s="6"/>
      <c r="H41" s="6"/>
      <c r="I41" s="7"/>
      <c r="J41" s="7"/>
      <c r="K41" s="8">
        <f t="shared" si="10"/>
        <v>5</v>
      </c>
      <c r="L41" s="9" t="s">
        <v>24</v>
      </c>
      <c r="M41" s="14"/>
      <c r="N41" s="11">
        <f t="shared" si="8"/>
        <v>0</v>
      </c>
      <c r="O41" s="12">
        <v>0.23</v>
      </c>
      <c r="P41" s="13">
        <f t="shared" si="9"/>
        <v>0</v>
      </c>
      <c r="Q41" s="13">
        <f t="shared" si="11"/>
        <v>0</v>
      </c>
    </row>
    <row r="42" spans="1:17" ht="99" customHeight="1">
      <c r="A42" s="6" t="s">
        <v>45</v>
      </c>
      <c r="B42" s="36" t="s">
        <v>101</v>
      </c>
      <c r="C42" s="7"/>
      <c r="D42" s="7"/>
      <c r="E42" s="7">
        <v>10</v>
      </c>
      <c r="F42" s="7"/>
      <c r="G42" s="6"/>
      <c r="H42" s="6"/>
      <c r="I42" s="7"/>
      <c r="J42" s="7"/>
      <c r="K42" s="8">
        <f t="shared" si="10"/>
        <v>10</v>
      </c>
      <c r="L42" s="9" t="s">
        <v>24</v>
      </c>
      <c r="M42" s="14"/>
      <c r="N42" s="11">
        <f t="shared" si="8"/>
        <v>0</v>
      </c>
      <c r="O42" s="12">
        <v>0.23</v>
      </c>
      <c r="P42" s="13">
        <f t="shared" si="9"/>
        <v>0</v>
      </c>
      <c r="Q42" s="13">
        <f t="shared" si="11"/>
        <v>0</v>
      </c>
    </row>
    <row r="43" spans="1:17" ht="110.25" customHeight="1">
      <c r="A43" s="6" t="s">
        <v>46</v>
      </c>
      <c r="B43" s="36" t="s">
        <v>78</v>
      </c>
      <c r="C43" s="7"/>
      <c r="D43" s="7"/>
      <c r="E43" s="7">
        <v>10</v>
      </c>
      <c r="F43" s="7"/>
      <c r="G43" s="6"/>
      <c r="H43" s="6"/>
      <c r="I43" s="7"/>
      <c r="J43" s="7"/>
      <c r="K43" s="8">
        <f t="shared" si="10"/>
        <v>10</v>
      </c>
      <c r="L43" s="9" t="s">
        <v>24</v>
      </c>
      <c r="M43" s="10"/>
      <c r="N43" s="11">
        <f t="shared" si="8"/>
        <v>0</v>
      </c>
      <c r="O43" s="12">
        <v>0.23</v>
      </c>
      <c r="P43" s="13">
        <f t="shared" si="9"/>
        <v>0</v>
      </c>
      <c r="Q43" s="13">
        <f t="shared" si="11"/>
        <v>0</v>
      </c>
    </row>
    <row r="44" spans="1:17" ht="118.5" customHeight="1">
      <c r="A44" s="6" t="s">
        <v>47</v>
      </c>
      <c r="B44" s="36" t="s">
        <v>79</v>
      </c>
      <c r="C44" s="7"/>
      <c r="D44" s="7"/>
      <c r="E44" s="7"/>
      <c r="F44" s="7"/>
      <c r="G44" s="6">
        <v>15</v>
      </c>
      <c r="H44" s="6"/>
      <c r="I44" s="7"/>
      <c r="J44" s="7"/>
      <c r="K44" s="8">
        <f t="shared" si="10"/>
        <v>15</v>
      </c>
      <c r="L44" s="9" t="s">
        <v>24</v>
      </c>
      <c r="M44" s="14"/>
      <c r="N44" s="11">
        <f t="shared" si="8"/>
        <v>0</v>
      </c>
      <c r="O44" s="12">
        <v>0.23</v>
      </c>
      <c r="P44" s="13">
        <f t="shared" si="9"/>
        <v>0</v>
      </c>
      <c r="Q44" s="13">
        <f t="shared" si="11"/>
        <v>0</v>
      </c>
    </row>
    <row r="45" spans="1:17" ht="60">
      <c r="A45" s="6" t="s">
        <v>102</v>
      </c>
      <c r="B45" s="36" t="s">
        <v>158</v>
      </c>
      <c r="C45" s="7"/>
      <c r="D45" s="7"/>
      <c r="E45" s="7"/>
      <c r="F45" s="7"/>
      <c r="G45" s="6">
        <v>2</v>
      </c>
      <c r="H45" s="6"/>
      <c r="I45" s="7"/>
      <c r="J45" s="7"/>
      <c r="K45" s="8">
        <f t="shared" si="10"/>
        <v>2</v>
      </c>
      <c r="L45" s="9" t="s">
        <v>24</v>
      </c>
      <c r="M45" s="14"/>
      <c r="N45" s="11">
        <f t="shared" si="8"/>
        <v>0</v>
      </c>
      <c r="O45" s="12">
        <v>0.23</v>
      </c>
      <c r="P45" s="13">
        <f t="shared" si="9"/>
        <v>0</v>
      </c>
      <c r="Q45" s="13">
        <f t="shared" si="11"/>
        <v>0</v>
      </c>
    </row>
    <row r="46" spans="1:17" ht="60">
      <c r="A46" s="6" t="s">
        <v>48</v>
      </c>
      <c r="B46" s="36" t="s">
        <v>170</v>
      </c>
      <c r="C46" s="7"/>
      <c r="D46" s="7"/>
      <c r="E46" s="7"/>
      <c r="F46" s="7"/>
      <c r="G46" s="6">
        <v>3</v>
      </c>
      <c r="H46" s="6"/>
      <c r="I46" s="7"/>
      <c r="J46" s="7"/>
      <c r="K46" s="8">
        <f t="shared" si="10"/>
        <v>3</v>
      </c>
      <c r="L46" s="9" t="s">
        <v>24</v>
      </c>
      <c r="M46" s="14"/>
      <c r="N46" s="11">
        <f t="shared" si="8"/>
        <v>0</v>
      </c>
      <c r="O46" s="12">
        <v>0.23</v>
      </c>
      <c r="P46" s="13">
        <f t="shared" si="9"/>
        <v>0</v>
      </c>
      <c r="Q46" s="13">
        <f t="shared" si="11"/>
        <v>0</v>
      </c>
    </row>
    <row r="47" spans="1:17" ht="111.75" customHeight="1">
      <c r="A47" s="6" t="s">
        <v>49</v>
      </c>
      <c r="B47" s="36" t="s">
        <v>83</v>
      </c>
      <c r="C47" s="7"/>
      <c r="D47" s="7"/>
      <c r="E47" s="6">
        <v>10</v>
      </c>
      <c r="F47" s="6"/>
      <c r="G47" s="7"/>
      <c r="H47" s="7"/>
      <c r="I47" s="7"/>
      <c r="J47" s="7"/>
      <c r="K47" s="8">
        <f t="shared" si="10"/>
        <v>10</v>
      </c>
      <c r="L47" s="9" t="s">
        <v>24</v>
      </c>
      <c r="M47" s="10"/>
      <c r="N47" s="11">
        <f t="shared" si="8"/>
        <v>0</v>
      </c>
      <c r="O47" s="12">
        <v>0.23</v>
      </c>
      <c r="P47" s="13">
        <f t="shared" si="9"/>
        <v>0</v>
      </c>
      <c r="Q47" s="13">
        <f t="shared" si="11"/>
        <v>0</v>
      </c>
    </row>
    <row r="48" spans="1:17" ht="119.25" customHeight="1">
      <c r="A48" s="6" t="s">
        <v>50</v>
      </c>
      <c r="B48" s="36" t="s">
        <v>169</v>
      </c>
      <c r="C48" s="7"/>
      <c r="D48" s="7"/>
      <c r="E48" s="7"/>
      <c r="F48" s="7"/>
      <c r="G48" s="6"/>
      <c r="H48" s="6">
        <v>20</v>
      </c>
      <c r="I48" s="7"/>
      <c r="J48" s="7"/>
      <c r="K48" s="8">
        <f t="shared" si="10"/>
        <v>20</v>
      </c>
      <c r="L48" s="9" t="s">
        <v>24</v>
      </c>
      <c r="M48" s="10"/>
      <c r="N48" s="11">
        <f t="shared" si="8"/>
        <v>0</v>
      </c>
      <c r="O48" s="12">
        <v>0.23</v>
      </c>
      <c r="P48" s="13">
        <f t="shared" si="9"/>
        <v>0</v>
      </c>
      <c r="Q48" s="13">
        <f t="shared" si="11"/>
        <v>0</v>
      </c>
    </row>
    <row r="49" spans="1:17" ht="105" customHeight="1">
      <c r="A49" s="6" t="s">
        <v>51</v>
      </c>
      <c r="B49" s="36" t="s">
        <v>164</v>
      </c>
      <c r="C49" s="7"/>
      <c r="D49" s="7"/>
      <c r="E49" s="7">
        <v>10</v>
      </c>
      <c r="F49" s="7"/>
      <c r="G49" s="6"/>
      <c r="H49" s="6">
        <v>10</v>
      </c>
      <c r="I49" s="7"/>
      <c r="J49" s="7"/>
      <c r="K49" s="8">
        <f t="shared" si="10"/>
        <v>20</v>
      </c>
      <c r="L49" s="9" t="s">
        <v>24</v>
      </c>
      <c r="M49" s="10"/>
      <c r="N49" s="11">
        <f t="shared" si="8"/>
        <v>0</v>
      </c>
      <c r="O49" s="12">
        <v>0.23</v>
      </c>
      <c r="P49" s="13">
        <f t="shared" si="9"/>
        <v>0</v>
      </c>
      <c r="Q49" s="13">
        <f t="shared" si="11"/>
        <v>0</v>
      </c>
    </row>
    <row r="50" spans="1:17" ht="140.25" customHeight="1">
      <c r="A50" s="6" t="s">
        <v>52</v>
      </c>
      <c r="B50" s="36" t="s">
        <v>157</v>
      </c>
      <c r="C50" s="7"/>
      <c r="D50" s="7"/>
      <c r="E50" s="7">
        <v>40</v>
      </c>
      <c r="F50" s="7"/>
      <c r="G50" s="7"/>
      <c r="H50" s="7"/>
      <c r="I50" s="6"/>
      <c r="J50" s="7"/>
      <c r="K50" s="8">
        <f t="shared" si="10"/>
        <v>40</v>
      </c>
      <c r="L50" s="9" t="s">
        <v>24</v>
      </c>
      <c r="M50" s="10"/>
      <c r="N50" s="11">
        <f t="shared" si="8"/>
        <v>0</v>
      </c>
      <c r="O50" s="12">
        <v>0.23</v>
      </c>
      <c r="P50" s="13">
        <f t="shared" si="9"/>
        <v>0</v>
      </c>
      <c r="Q50" s="13">
        <f t="shared" si="11"/>
        <v>0</v>
      </c>
    </row>
    <row r="51" spans="1:17" ht="159" customHeight="1">
      <c r="A51" s="6" t="s">
        <v>53</v>
      </c>
      <c r="B51" s="36" t="s">
        <v>165</v>
      </c>
      <c r="C51" s="7"/>
      <c r="D51" s="7"/>
      <c r="E51" s="7">
        <v>40</v>
      </c>
      <c r="F51" s="7"/>
      <c r="G51" s="6"/>
      <c r="H51" s="6"/>
      <c r="I51" s="7"/>
      <c r="J51" s="7"/>
      <c r="K51" s="8">
        <f t="shared" si="10"/>
        <v>40</v>
      </c>
      <c r="L51" s="9" t="s">
        <v>24</v>
      </c>
      <c r="M51" s="10"/>
      <c r="N51" s="11">
        <f t="shared" si="8"/>
        <v>0</v>
      </c>
      <c r="O51" s="12">
        <v>0.23</v>
      </c>
      <c r="P51" s="13">
        <f t="shared" si="9"/>
        <v>0</v>
      </c>
      <c r="Q51" s="13">
        <f t="shared" si="11"/>
        <v>0</v>
      </c>
    </row>
    <row r="52" spans="1:17" ht="156.75" customHeight="1">
      <c r="A52" s="6" t="s">
        <v>54</v>
      </c>
      <c r="B52" s="36" t="s">
        <v>166</v>
      </c>
      <c r="C52" s="7"/>
      <c r="D52" s="7"/>
      <c r="E52" s="7">
        <v>10</v>
      </c>
      <c r="F52" s="7"/>
      <c r="G52" s="6"/>
      <c r="H52" s="6"/>
      <c r="I52" s="7"/>
      <c r="J52" s="7"/>
      <c r="K52" s="8">
        <f t="shared" si="10"/>
        <v>10</v>
      </c>
      <c r="L52" s="9" t="s">
        <v>24</v>
      </c>
      <c r="M52" s="10"/>
      <c r="N52" s="11">
        <f t="shared" si="8"/>
        <v>0</v>
      </c>
      <c r="O52" s="12">
        <v>0.23</v>
      </c>
      <c r="P52" s="13">
        <f t="shared" si="9"/>
        <v>0</v>
      </c>
      <c r="Q52" s="13">
        <f t="shared" si="11"/>
        <v>0</v>
      </c>
    </row>
    <row r="53" spans="1:17" ht="140.25" customHeight="1">
      <c r="A53" s="6" t="s">
        <v>55</v>
      </c>
      <c r="B53" s="36" t="s">
        <v>167</v>
      </c>
      <c r="C53" s="7"/>
      <c r="D53" s="7"/>
      <c r="E53" s="7">
        <v>20</v>
      </c>
      <c r="F53" s="7"/>
      <c r="G53" s="6"/>
      <c r="H53" s="6"/>
      <c r="I53" s="7"/>
      <c r="J53" s="7"/>
      <c r="K53" s="8">
        <f t="shared" si="10"/>
        <v>20</v>
      </c>
      <c r="L53" s="9" t="s">
        <v>24</v>
      </c>
      <c r="M53" s="14"/>
      <c r="N53" s="11">
        <f t="shared" si="8"/>
        <v>0</v>
      </c>
      <c r="O53" s="12">
        <v>0.23</v>
      </c>
      <c r="P53" s="13">
        <f t="shared" si="9"/>
        <v>0</v>
      </c>
      <c r="Q53" s="13">
        <f t="shared" si="11"/>
        <v>0</v>
      </c>
    </row>
    <row r="54" spans="1:17" ht="84.75" customHeight="1">
      <c r="A54" s="6" t="s">
        <v>159</v>
      </c>
      <c r="B54" s="39" t="s">
        <v>160</v>
      </c>
      <c r="C54" s="7"/>
      <c r="D54" s="7"/>
      <c r="E54" s="7"/>
      <c r="F54" s="7"/>
      <c r="G54" s="6"/>
      <c r="H54" s="6"/>
      <c r="I54" s="7">
        <v>2</v>
      </c>
      <c r="J54" s="7"/>
      <c r="K54" s="8">
        <f t="shared" si="10"/>
        <v>2</v>
      </c>
      <c r="L54" s="9" t="s">
        <v>24</v>
      </c>
      <c r="M54" s="14"/>
      <c r="N54" s="11">
        <f t="shared" si="8"/>
        <v>0</v>
      </c>
      <c r="O54" s="12">
        <v>0.23</v>
      </c>
      <c r="P54" s="13">
        <f t="shared" si="9"/>
        <v>0</v>
      </c>
      <c r="Q54" s="13">
        <f t="shared" si="11"/>
        <v>0</v>
      </c>
    </row>
    <row r="55" spans="1:17" ht="97.5" customHeight="1">
      <c r="A55" s="6" t="s">
        <v>161</v>
      </c>
      <c r="B55" s="39" t="s">
        <v>162</v>
      </c>
      <c r="C55" s="7"/>
      <c r="D55" s="7"/>
      <c r="E55" s="7"/>
      <c r="F55" s="7"/>
      <c r="G55" s="6"/>
      <c r="H55" s="6"/>
      <c r="I55" s="7">
        <v>2</v>
      </c>
      <c r="J55" s="7"/>
      <c r="K55" s="8">
        <f t="shared" si="10"/>
        <v>2</v>
      </c>
      <c r="L55" s="9" t="s">
        <v>24</v>
      </c>
      <c r="M55" s="14"/>
      <c r="N55" s="11">
        <f t="shared" si="8"/>
        <v>0</v>
      </c>
      <c r="O55" s="12">
        <v>0.23</v>
      </c>
      <c r="P55" s="13">
        <f t="shared" si="9"/>
        <v>0</v>
      </c>
      <c r="Q55" s="13">
        <f t="shared" si="11"/>
        <v>0</v>
      </c>
    </row>
    <row r="56" spans="1:17">
      <c r="A56" s="16"/>
      <c r="B56" s="17" t="s">
        <v>56</v>
      </c>
      <c r="C56" s="18">
        <f>SUM(C13:C55)</f>
        <v>0</v>
      </c>
      <c r="D56" s="18">
        <f t="shared" ref="D56:J56" si="12">SUM(D13:D55)</f>
        <v>0</v>
      </c>
      <c r="E56" s="18">
        <f t="shared" si="12"/>
        <v>493</v>
      </c>
      <c r="F56" s="18">
        <f t="shared" si="12"/>
        <v>22</v>
      </c>
      <c r="G56" s="18">
        <f t="shared" si="12"/>
        <v>42</v>
      </c>
      <c r="H56" s="18">
        <f t="shared" si="12"/>
        <v>108</v>
      </c>
      <c r="I56" s="18">
        <f t="shared" si="12"/>
        <v>189</v>
      </c>
      <c r="J56" s="18">
        <f t="shared" si="12"/>
        <v>0</v>
      </c>
      <c r="K56" s="18">
        <f>SUM(K13:K55)</f>
        <v>854</v>
      </c>
      <c r="L56" s="19" t="s">
        <v>57</v>
      </c>
      <c r="M56" s="20"/>
      <c r="N56" s="21">
        <f>SUM(N13:N55)</f>
        <v>0</v>
      </c>
      <c r="O56" s="22" t="s">
        <v>57</v>
      </c>
      <c r="P56" s="21">
        <f>SUM(P13:P55)</f>
        <v>0</v>
      </c>
      <c r="Q56" s="21">
        <f>SUM(Q13:Q55)</f>
        <v>0</v>
      </c>
    </row>
    <row r="58" spans="1:17">
      <c r="A58" s="28" t="s">
        <v>152</v>
      </c>
      <c r="B58" s="29"/>
      <c r="C58" s="29"/>
      <c r="D58" s="29"/>
      <c r="E58" s="29"/>
      <c r="F58" s="29"/>
      <c r="G58" s="29"/>
      <c r="H58" s="29"/>
      <c r="J58" s="30"/>
    </row>
    <row r="59" spans="1:17">
      <c r="A59" s="29" t="s">
        <v>109</v>
      </c>
      <c r="B59" s="29"/>
      <c r="C59" s="29"/>
      <c r="D59" s="29"/>
      <c r="E59" s="29"/>
      <c r="F59" s="29"/>
      <c r="G59" s="29"/>
      <c r="H59" s="29"/>
    </row>
    <row r="61" spans="1:17">
      <c r="A61" s="31" t="s">
        <v>110</v>
      </c>
      <c r="B61" s="32"/>
      <c r="C61" s="32"/>
      <c r="D61" s="32"/>
      <c r="E61" s="32"/>
      <c r="F61" s="32"/>
      <c r="G61" s="32"/>
      <c r="H61" s="32"/>
      <c r="I61" s="32"/>
      <c r="J61" s="32"/>
    </row>
    <row r="62" spans="1:17">
      <c r="A62" s="33" t="s">
        <v>111</v>
      </c>
      <c r="B62" s="32"/>
      <c r="C62" s="32"/>
      <c r="D62" s="32"/>
      <c r="E62" s="32"/>
      <c r="F62" s="32"/>
      <c r="G62" s="32"/>
      <c r="H62" s="32"/>
      <c r="I62" s="32"/>
      <c r="J62" s="32"/>
    </row>
    <row r="63" spans="1:17">
      <c r="A63" s="33" t="s">
        <v>112</v>
      </c>
      <c r="B63" s="32"/>
      <c r="C63" s="32"/>
      <c r="D63" s="32"/>
      <c r="E63" s="32"/>
      <c r="F63" s="32"/>
      <c r="G63" s="32"/>
      <c r="H63" s="32"/>
      <c r="I63" s="32"/>
      <c r="J63" s="32"/>
    </row>
    <row r="64" spans="1:17">
      <c r="A64" s="34" t="s">
        <v>113</v>
      </c>
      <c r="B64" s="32"/>
      <c r="C64" s="32"/>
      <c r="D64" s="32"/>
      <c r="E64" s="32"/>
      <c r="F64" s="32"/>
      <c r="G64" s="32"/>
      <c r="H64" s="32"/>
      <c r="I64" s="32"/>
      <c r="J64" s="32"/>
    </row>
    <row r="65" spans="1:10">
      <c r="A65" s="33" t="s">
        <v>114</v>
      </c>
      <c r="B65" s="32"/>
      <c r="C65" s="32"/>
      <c r="D65" s="32"/>
      <c r="E65" s="32"/>
      <c r="F65" s="32"/>
      <c r="G65" s="32"/>
      <c r="H65" s="32"/>
      <c r="I65" s="32"/>
      <c r="J65" s="32"/>
    </row>
    <row r="66" spans="1:10">
      <c r="A66" s="34" t="s">
        <v>115</v>
      </c>
      <c r="B66" s="32"/>
      <c r="C66" s="32"/>
      <c r="D66" s="32"/>
      <c r="E66" s="32"/>
      <c r="F66" s="32"/>
      <c r="G66" s="32"/>
      <c r="H66" s="32"/>
      <c r="I66" s="32"/>
      <c r="J66" s="32"/>
    </row>
    <row r="67" spans="1:10">
      <c r="A67" s="33" t="s">
        <v>116</v>
      </c>
      <c r="B67" s="32"/>
      <c r="C67" s="32"/>
      <c r="D67" s="32"/>
      <c r="E67" s="32"/>
      <c r="F67" s="32"/>
      <c r="G67" s="32"/>
      <c r="H67" s="32"/>
      <c r="I67" s="32"/>
      <c r="J67" s="32"/>
    </row>
    <row r="68" spans="1:10">
      <c r="A68" s="33" t="s">
        <v>117</v>
      </c>
      <c r="B68" s="32"/>
      <c r="C68" s="32"/>
      <c r="D68" s="32"/>
      <c r="E68" s="32"/>
      <c r="F68" s="32"/>
      <c r="G68" s="32"/>
      <c r="H68" s="32"/>
      <c r="I68" s="32"/>
      <c r="J68" s="32"/>
    </row>
    <row r="69" spans="1:10">
      <c r="A69" s="33" t="s">
        <v>118</v>
      </c>
      <c r="B69" s="32"/>
      <c r="C69" s="32"/>
      <c r="D69" s="32"/>
      <c r="E69" s="32"/>
      <c r="F69" s="32"/>
      <c r="G69" s="32"/>
      <c r="H69" s="32"/>
      <c r="I69" s="32"/>
      <c r="J69" s="32"/>
    </row>
    <row r="70" spans="1:10">
      <c r="A70" s="33" t="s">
        <v>119</v>
      </c>
      <c r="B70" s="32"/>
      <c r="C70" s="32"/>
      <c r="D70" s="32"/>
      <c r="E70" s="32"/>
      <c r="F70" s="32"/>
      <c r="G70" s="32"/>
      <c r="H70" s="32"/>
      <c r="I70" s="32"/>
      <c r="J70" s="32"/>
    </row>
    <row r="71" spans="1:10">
      <c r="A71" s="34" t="s">
        <v>120</v>
      </c>
      <c r="B71" s="32"/>
      <c r="C71" s="32"/>
      <c r="D71" s="32"/>
      <c r="E71" s="32"/>
      <c r="F71" s="32"/>
      <c r="G71" s="32"/>
      <c r="H71" s="32"/>
      <c r="I71" s="32"/>
      <c r="J71" s="32"/>
    </row>
    <row r="72" spans="1:10">
      <c r="A72" s="33" t="s">
        <v>121</v>
      </c>
      <c r="B72" s="32"/>
      <c r="C72" s="32"/>
      <c r="D72" s="32"/>
      <c r="E72" s="32"/>
      <c r="F72" s="32"/>
      <c r="G72" s="32"/>
      <c r="H72" s="32"/>
      <c r="I72" s="32"/>
      <c r="J72" s="32"/>
    </row>
    <row r="73" spans="1:10">
      <c r="A73" s="33" t="s">
        <v>122</v>
      </c>
      <c r="B73" s="32"/>
      <c r="C73" s="32"/>
      <c r="D73" s="32"/>
      <c r="E73" s="32"/>
      <c r="F73" s="32"/>
      <c r="G73" s="32"/>
      <c r="H73" s="32"/>
      <c r="I73" s="32"/>
      <c r="J73" s="32"/>
    </row>
    <row r="74" spans="1:10">
      <c r="A74" s="33" t="s">
        <v>123</v>
      </c>
      <c r="B74" s="32"/>
      <c r="C74" s="32"/>
      <c r="D74" s="32"/>
      <c r="E74" s="32"/>
      <c r="F74" s="32"/>
      <c r="G74" s="32"/>
      <c r="H74" s="32"/>
      <c r="I74" s="32"/>
      <c r="J74" s="32"/>
    </row>
    <row r="75" spans="1:10">
      <c r="A75" s="34" t="s">
        <v>124</v>
      </c>
      <c r="B75" s="32"/>
      <c r="C75" s="32"/>
      <c r="D75" s="32"/>
      <c r="E75" s="32"/>
      <c r="F75" s="32"/>
      <c r="G75" s="32"/>
      <c r="H75" s="32"/>
      <c r="I75" s="32"/>
      <c r="J75" s="32"/>
    </row>
    <row r="76" spans="1:10">
      <c r="A76" s="33" t="s">
        <v>125</v>
      </c>
      <c r="B76" s="32"/>
      <c r="C76" s="32"/>
      <c r="D76" s="32"/>
      <c r="E76" s="32"/>
      <c r="F76" s="32"/>
      <c r="G76" s="32"/>
      <c r="H76" s="32"/>
      <c r="I76" s="32"/>
      <c r="J76" s="32"/>
    </row>
    <row r="77" spans="1:10">
      <c r="A77" s="33" t="s">
        <v>126</v>
      </c>
      <c r="B77" s="32"/>
      <c r="C77" s="32"/>
      <c r="D77" s="32"/>
      <c r="E77" s="32"/>
      <c r="F77" s="32"/>
      <c r="G77" s="32"/>
      <c r="H77" s="32"/>
      <c r="I77" s="32"/>
      <c r="J77" s="32"/>
    </row>
    <row r="78" spans="1:10">
      <c r="A78" s="34" t="s">
        <v>127</v>
      </c>
      <c r="B78" s="32"/>
      <c r="C78" s="32"/>
      <c r="D78" s="32"/>
      <c r="E78" s="32"/>
      <c r="F78" s="32"/>
      <c r="G78" s="32"/>
      <c r="H78" s="32"/>
      <c r="I78" s="32"/>
      <c r="J78" s="32"/>
    </row>
    <row r="79" spans="1:10">
      <c r="A79" s="33" t="s">
        <v>128</v>
      </c>
      <c r="B79" s="32"/>
      <c r="C79" s="32"/>
      <c r="D79" s="32"/>
      <c r="E79" s="32"/>
      <c r="F79" s="32"/>
      <c r="G79" s="32"/>
      <c r="H79" s="32"/>
      <c r="I79" s="32"/>
      <c r="J79" s="32"/>
    </row>
    <row r="80" spans="1:10">
      <c r="A80" s="33" t="s">
        <v>129</v>
      </c>
      <c r="B80" s="32"/>
      <c r="C80" s="32"/>
      <c r="D80" s="32"/>
      <c r="E80" s="32"/>
      <c r="F80" s="32"/>
      <c r="G80" s="32"/>
      <c r="H80" s="32"/>
      <c r="I80" s="32"/>
      <c r="J80" s="32"/>
    </row>
    <row r="81" spans="1:10">
      <c r="A81" s="33" t="s">
        <v>130</v>
      </c>
      <c r="B81" s="32"/>
      <c r="C81" s="32"/>
      <c r="D81" s="32"/>
      <c r="E81" s="32"/>
      <c r="F81" s="32"/>
      <c r="G81" s="32"/>
      <c r="H81" s="32"/>
      <c r="I81" s="32"/>
      <c r="J81" s="32"/>
    </row>
    <row r="82" spans="1:10">
      <c r="A82" s="33" t="s">
        <v>131</v>
      </c>
      <c r="B82" s="32"/>
      <c r="C82" s="32"/>
      <c r="D82" s="32"/>
      <c r="E82" s="32"/>
      <c r="F82" s="32"/>
      <c r="G82" s="32"/>
      <c r="H82" s="32"/>
      <c r="I82" s="32"/>
      <c r="J82" s="32"/>
    </row>
    <row r="83" spans="1:10">
      <c r="A83" s="34" t="s">
        <v>132</v>
      </c>
      <c r="B83" s="32"/>
      <c r="C83" s="32"/>
      <c r="D83" s="32"/>
      <c r="E83" s="32"/>
      <c r="F83" s="32"/>
      <c r="G83" s="32"/>
      <c r="H83" s="32"/>
      <c r="I83" s="32"/>
      <c r="J83" s="32"/>
    </row>
    <row r="84" spans="1:10">
      <c r="A84" s="33" t="s">
        <v>133</v>
      </c>
      <c r="B84" s="32"/>
      <c r="C84" s="32"/>
      <c r="D84" s="32"/>
      <c r="E84" s="32"/>
      <c r="F84" s="32"/>
      <c r="G84" s="32"/>
      <c r="H84" s="32"/>
      <c r="I84" s="32"/>
      <c r="J84" s="32"/>
    </row>
    <row r="85" spans="1:10">
      <c r="A85" s="33" t="s">
        <v>134</v>
      </c>
      <c r="B85" s="32"/>
      <c r="C85" s="32"/>
      <c r="D85" s="32"/>
      <c r="E85" s="32"/>
      <c r="F85" s="32"/>
      <c r="G85" s="32"/>
      <c r="H85" s="32"/>
      <c r="I85" s="32"/>
      <c r="J85" s="32"/>
    </row>
    <row r="86" spans="1:10">
      <c r="A86" s="33" t="s">
        <v>135</v>
      </c>
      <c r="B86" s="32"/>
      <c r="C86" s="32"/>
      <c r="D86" s="32"/>
      <c r="E86" s="32"/>
      <c r="F86" s="32"/>
      <c r="G86" s="32"/>
      <c r="H86" s="32"/>
      <c r="I86" s="32"/>
      <c r="J86" s="32"/>
    </row>
    <row r="87" spans="1:10">
      <c r="A87" s="33" t="s">
        <v>136</v>
      </c>
      <c r="B87" s="32"/>
      <c r="C87" s="32"/>
      <c r="D87" s="32"/>
      <c r="E87" s="32"/>
      <c r="F87" s="32"/>
      <c r="G87" s="32"/>
      <c r="H87" s="32"/>
      <c r="I87" s="32"/>
      <c r="J87" s="32"/>
    </row>
    <row r="88" spans="1:10">
      <c r="A88" s="33" t="s">
        <v>137</v>
      </c>
      <c r="B88" s="32"/>
      <c r="C88" s="32"/>
      <c r="D88" s="32"/>
      <c r="E88" s="32"/>
      <c r="F88" s="32"/>
      <c r="G88" s="32"/>
      <c r="H88" s="32"/>
      <c r="I88" s="32"/>
      <c r="J88" s="32"/>
    </row>
    <row r="89" spans="1:10">
      <c r="A89" s="33" t="s">
        <v>138</v>
      </c>
      <c r="B89" s="32"/>
      <c r="C89" s="32"/>
      <c r="D89" s="32"/>
      <c r="E89" s="32"/>
      <c r="F89" s="32"/>
      <c r="G89" s="32"/>
      <c r="H89" s="32"/>
      <c r="I89" s="32"/>
      <c r="J89" s="32"/>
    </row>
    <row r="90" spans="1:10">
      <c r="A90" s="34" t="s">
        <v>139</v>
      </c>
      <c r="B90" s="32"/>
      <c r="C90" s="32"/>
      <c r="D90" s="32"/>
      <c r="E90" s="32"/>
      <c r="F90" s="32"/>
      <c r="G90" s="32"/>
      <c r="H90" s="32"/>
      <c r="I90" s="32"/>
      <c r="J90" s="32"/>
    </row>
    <row r="91" spans="1:10">
      <c r="A91" s="33" t="s">
        <v>140</v>
      </c>
      <c r="B91" s="32"/>
      <c r="C91" s="32"/>
      <c r="D91" s="32"/>
      <c r="E91" s="32"/>
      <c r="F91" s="32"/>
      <c r="G91" s="32"/>
      <c r="H91" s="32"/>
      <c r="I91" s="32"/>
      <c r="J91" s="32"/>
    </row>
    <row r="92" spans="1:10">
      <c r="A92" s="33" t="s">
        <v>141</v>
      </c>
      <c r="B92" s="32"/>
      <c r="C92" s="32"/>
      <c r="D92" s="32"/>
      <c r="E92" s="32"/>
      <c r="F92" s="32"/>
      <c r="G92" s="32"/>
      <c r="H92" s="32"/>
      <c r="I92" s="32"/>
      <c r="J92" s="32"/>
    </row>
    <row r="93" spans="1:10">
      <c r="A93" s="34" t="s">
        <v>142</v>
      </c>
      <c r="B93" s="32"/>
      <c r="C93" s="32"/>
      <c r="D93" s="32"/>
      <c r="E93" s="32"/>
      <c r="F93" s="32"/>
      <c r="G93" s="32"/>
      <c r="H93" s="32"/>
      <c r="I93" s="32"/>
      <c r="J93" s="32"/>
    </row>
    <row r="94" spans="1:10">
      <c r="A94" s="33" t="s">
        <v>143</v>
      </c>
      <c r="B94" s="32"/>
      <c r="C94" s="32"/>
      <c r="D94" s="32"/>
      <c r="E94" s="32"/>
      <c r="F94" s="32"/>
      <c r="G94" s="32"/>
      <c r="H94" s="32"/>
      <c r="I94" s="32"/>
      <c r="J94" s="32"/>
    </row>
    <row r="95" spans="1:10">
      <c r="A95" s="33" t="s">
        <v>144</v>
      </c>
      <c r="B95" s="32"/>
      <c r="C95" s="32"/>
      <c r="D95" s="32"/>
      <c r="E95" s="32"/>
      <c r="F95" s="32"/>
      <c r="G95" s="32"/>
      <c r="H95" s="32"/>
      <c r="I95" s="32"/>
      <c r="J95" s="32"/>
    </row>
    <row r="96" spans="1:10">
      <c r="A96" s="33" t="s">
        <v>145</v>
      </c>
      <c r="B96" s="32"/>
      <c r="C96" s="32"/>
      <c r="D96" s="32"/>
      <c r="E96" s="32"/>
      <c r="F96" s="32"/>
      <c r="G96" s="32"/>
      <c r="H96" s="32"/>
      <c r="I96" s="32"/>
      <c r="J96" s="32"/>
    </row>
    <row r="97" spans="1:10">
      <c r="A97" s="34" t="s">
        <v>146</v>
      </c>
      <c r="B97" s="32"/>
      <c r="C97" s="32"/>
      <c r="D97" s="32"/>
      <c r="E97" s="32"/>
      <c r="F97" s="32"/>
      <c r="G97" s="32"/>
      <c r="H97" s="32"/>
      <c r="I97" s="32"/>
      <c r="J97" s="32"/>
    </row>
    <row r="98" spans="1:10">
      <c r="A98" s="33" t="s">
        <v>147</v>
      </c>
      <c r="B98" s="32"/>
      <c r="C98" s="32"/>
      <c r="D98" s="32"/>
      <c r="E98" s="32"/>
      <c r="F98" s="32"/>
      <c r="G98" s="32"/>
      <c r="H98" s="32"/>
      <c r="I98" s="32"/>
      <c r="J98" s="32"/>
    </row>
    <row r="99" spans="1:10">
      <c r="A99" s="33"/>
      <c r="B99" s="32"/>
      <c r="C99" s="32"/>
      <c r="D99" s="32"/>
      <c r="E99" s="32"/>
      <c r="F99" s="32"/>
      <c r="G99" s="32"/>
      <c r="H99" s="32"/>
      <c r="I99" s="32"/>
      <c r="J99" s="32"/>
    </row>
    <row r="100" spans="1:10">
      <c r="A100" s="33"/>
      <c r="B100" s="32"/>
      <c r="C100" s="32"/>
      <c r="D100" s="32"/>
      <c r="E100" s="32"/>
      <c r="F100" s="32"/>
      <c r="G100" s="32"/>
      <c r="H100" s="32"/>
      <c r="I100" s="32"/>
      <c r="J100" s="32"/>
    </row>
    <row r="101" spans="1:10">
      <c r="A101" s="35" t="s">
        <v>148</v>
      </c>
      <c r="B101" s="32"/>
      <c r="C101" s="32"/>
      <c r="D101" s="32"/>
      <c r="E101" s="32"/>
      <c r="F101" s="32"/>
      <c r="G101" s="32"/>
      <c r="H101" s="32"/>
      <c r="I101" s="32"/>
      <c r="J101" s="32"/>
    </row>
    <row r="102" spans="1:10">
      <c r="A102" s="35" t="s">
        <v>149</v>
      </c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1:10">
      <c r="A103" s="35" t="s">
        <v>150</v>
      </c>
      <c r="B103" s="32"/>
      <c r="C103" s="32"/>
      <c r="D103" s="32"/>
      <c r="E103" s="32"/>
      <c r="F103" s="32"/>
      <c r="G103" s="32"/>
      <c r="H103" s="32"/>
      <c r="I103" s="32"/>
      <c r="J103" s="32"/>
    </row>
    <row r="104" spans="1:10">
      <c r="A104" s="35" t="s">
        <v>151</v>
      </c>
      <c r="B104" s="32"/>
      <c r="C104" s="32"/>
      <c r="D104" s="32"/>
      <c r="E104" s="32"/>
      <c r="F104" s="32"/>
      <c r="G104" s="32"/>
      <c r="H104" s="32"/>
      <c r="I104" s="32"/>
      <c r="J104" s="32"/>
    </row>
  </sheetData>
  <autoFilter ref="A10:Q56" xr:uid="{00000000-0009-0000-0000-000000000000}"/>
  <mergeCells count="9">
    <mergeCell ref="O10:O11"/>
    <mergeCell ref="P10:P11"/>
    <mergeCell ref="Q10:Q11"/>
    <mergeCell ref="A10:A11"/>
    <mergeCell ref="B10:B11"/>
    <mergeCell ref="K10:K11"/>
    <mergeCell ref="L10:L11"/>
    <mergeCell ref="M10:M11"/>
    <mergeCell ref="N10:N11"/>
  </mergeCells>
  <conditionalFormatting sqref="B41">
    <cfRule type="duplicateValues" dxfId="30" priority="48"/>
  </conditionalFormatting>
  <conditionalFormatting sqref="B42">
    <cfRule type="duplicateValues" dxfId="29" priority="47"/>
  </conditionalFormatting>
  <conditionalFormatting sqref="B17">
    <cfRule type="duplicateValues" dxfId="28" priority="43"/>
  </conditionalFormatting>
  <conditionalFormatting sqref="B18">
    <cfRule type="duplicateValues" dxfId="27" priority="42"/>
  </conditionalFormatting>
  <conditionalFormatting sqref="B19">
    <cfRule type="duplicateValues" dxfId="26" priority="41"/>
  </conditionalFormatting>
  <conditionalFormatting sqref="B30">
    <cfRule type="duplicateValues" dxfId="25" priority="40"/>
  </conditionalFormatting>
  <conditionalFormatting sqref="B31">
    <cfRule type="duplicateValues" dxfId="24" priority="39"/>
  </conditionalFormatting>
  <conditionalFormatting sqref="B32">
    <cfRule type="duplicateValues" dxfId="23" priority="38"/>
  </conditionalFormatting>
  <conditionalFormatting sqref="B33">
    <cfRule type="duplicateValues" dxfId="22" priority="37"/>
  </conditionalFormatting>
  <conditionalFormatting sqref="B34">
    <cfRule type="duplicateValues" dxfId="21" priority="36"/>
  </conditionalFormatting>
  <conditionalFormatting sqref="B35">
    <cfRule type="duplicateValues" dxfId="20" priority="35"/>
  </conditionalFormatting>
  <conditionalFormatting sqref="B43">
    <cfRule type="duplicateValues" dxfId="19" priority="34"/>
  </conditionalFormatting>
  <conditionalFormatting sqref="B47">
    <cfRule type="duplicateValues" dxfId="18" priority="32"/>
  </conditionalFormatting>
  <conditionalFormatting sqref="B44">
    <cfRule type="duplicateValues" dxfId="17" priority="29"/>
  </conditionalFormatting>
  <conditionalFormatting sqref="B49">
    <cfRule type="duplicateValues" dxfId="16" priority="28"/>
  </conditionalFormatting>
  <conditionalFormatting sqref="B46">
    <cfRule type="duplicateValues" dxfId="15" priority="27"/>
  </conditionalFormatting>
  <conditionalFormatting sqref="B51">
    <cfRule type="duplicateValues" dxfId="14" priority="26"/>
  </conditionalFormatting>
  <conditionalFormatting sqref="B52">
    <cfRule type="duplicateValues" dxfId="13" priority="25"/>
  </conditionalFormatting>
  <conditionalFormatting sqref="B53:B55">
    <cfRule type="duplicateValues" dxfId="12" priority="22"/>
  </conditionalFormatting>
  <conditionalFormatting sqref="B48 B13:B15 B20:B22 B50 B37:B40 B24:B29">
    <cfRule type="duplicateValues" dxfId="11" priority="54"/>
  </conditionalFormatting>
  <conditionalFormatting sqref="B16">
    <cfRule type="duplicateValues" dxfId="10" priority="4"/>
  </conditionalFormatting>
  <conditionalFormatting sqref="B36">
    <cfRule type="duplicateValues" dxfId="9" priority="3"/>
  </conditionalFormatting>
  <conditionalFormatting sqref="B23">
    <cfRule type="duplicateValues" dxfId="8" priority="1"/>
  </conditionalFormatting>
  <conditionalFormatting sqref="B45">
    <cfRule type="duplicateValues" dxfId="7" priority="55"/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'D:\Users\jgoszczynska485\Desktop\2021 FORMULARZE SOI\[2021 SOI Oleśnica.xlsx]LISTA'!#REF!</xm:f>
          </x14:formula1>
          <xm:sqref>L13:L55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4"/>
  <sheetViews>
    <sheetView workbookViewId="0">
      <selection activeCell="Q16" sqref="Q16"/>
    </sheetView>
  </sheetViews>
  <sheetFormatPr defaultRowHeight="15"/>
  <cols>
    <col min="2" max="2" width="33.28515625" customWidth="1"/>
    <col min="3" max="3" width="7.28515625" customWidth="1"/>
    <col min="4" max="4" width="8.7109375" customWidth="1"/>
    <col min="5" max="5" width="7.42578125" customWidth="1"/>
    <col min="6" max="6" width="7.28515625" customWidth="1"/>
    <col min="7" max="7" width="8.140625" customWidth="1"/>
    <col min="8" max="8" width="8.28515625" customWidth="1"/>
    <col min="9" max="9" width="7" customWidth="1"/>
    <col min="10" max="10" width="7.85546875" customWidth="1"/>
    <col min="11" max="11" width="5.42578125" customWidth="1"/>
    <col min="12" max="12" width="5.85546875" customWidth="1"/>
    <col min="13" max="13" width="12.7109375" customWidth="1"/>
    <col min="14" max="14" width="15.28515625" customWidth="1"/>
    <col min="16" max="16" width="15.28515625" customWidth="1"/>
    <col min="17" max="17" width="15.85546875" customWidth="1"/>
  </cols>
  <sheetData>
    <row r="1" spans="1:17">
      <c r="N1" t="s">
        <v>103</v>
      </c>
    </row>
    <row r="4" spans="1:17">
      <c r="A4" s="25" t="s">
        <v>107</v>
      </c>
      <c r="B4" s="26"/>
      <c r="C4" s="26"/>
      <c r="D4" s="25"/>
      <c r="E4" s="26"/>
      <c r="F4" s="26"/>
      <c r="K4" s="26" t="s">
        <v>104</v>
      </c>
    </row>
    <row r="5" spans="1:17">
      <c r="A5" s="25" t="s">
        <v>153</v>
      </c>
      <c r="B5" s="25"/>
      <c r="C5" s="25"/>
      <c r="D5" s="26"/>
      <c r="E5" s="26"/>
      <c r="F5" s="26"/>
      <c r="H5" s="25" t="s">
        <v>105</v>
      </c>
      <c r="I5" s="25" t="s">
        <v>108</v>
      </c>
    </row>
    <row r="6" spans="1:17">
      <c r="A6" s="26"/>
      <c r="B6" s="26"/>
      <c r="C6" s="26"/>
      <c r="D6" s="26"/>
      <c r="E6" s="26"/>
      <c r="F6" s="26"/>
    </row>
    <row r="8" spans="1:17">
      <c r="F8" s="27"/>
      <c r="G8" s="27" t="s">
        <v>106</v>
      </c>
    </row>
    <row r="10" spans="1:17" ht="132">
      <c r="A10" s="40" t="s">
        <v>0</v>
      </c>
      <c r="B10" s="40" t="s">
        <v>1</v>
      </c>
      <c r="C10" s="1" t="s">
        <v>2</v>
      </c>
      <c r="D10" s="1" t="s">
        <v>2</v>
      </c>
      <c r="E10" s="1" t="s">
        <v>3</v>
      </c>
      <c r="F10" s="1" t="s">
        <v>3</v>
      </c>
      <c r="G10" s="1" t="s">
        <v>4</v>
      </c>
      <c r="H10" s="1" t="s">
        <v>4</v>
      </c>
      <c r="I10" s="1" t="s">
        <v>5</v>
      </c>
      <c r="J10" s="1" t="s">
        <v>6</v>
      </c>
      <c r="K10" s="42" t="s">
        <v>7</v>
      </c>
      <c r="L10" s="44" t="s">
        <v>8</v>
      </c>
      <c r="M10" s="40" t="s">
        <v>9</v>
      </c>
      <c r="N10" s="40" t="s">
        <v>84</v>
      </c>
      <c r="O10" s="40" t="s">
        <v>10</v>
      </c>
      <c r="P10" s="40" t="s">
        <v>11</v>
      </c>
      <c r="Q10" s="40" t="s">
        <v>12</v>
      </c>
    </row>
    <row r="11" spans="1:17" ht="102.75" customHeight="1">
      <c r="A11" s="41"/>
      <c r="B11" s="41"/>
      <c r="C11" s="1"/>
      <c r="D11" s="1" t="s">
        <v>13</v>
      </c>
      <c r="E11" s="1"/>
      <c r="F11" s="1" t="s">
        <v>85</v>
      </c>
      <c r="G11" s="1"/>
      <c r="H11" s="1" t="s">
        <v>58</v>
      </c>
      <c r="I11" s="1"/>
      <c r="J11" s="1"/>
      <c r="K11" s="43"/>
      <c r="L11" s="45"/>
      <c r="M11" s="41"/>
      <c r="N11" s="41"/>
      <c r="O11" s="41"/>
      <c r="P11" s="41"/>
      <c r="Q11" s="41"/>
    </row>
    <row r="12" spans="1:17">
      <c r="A12" s="2" t="s">
        <v>14</v>
      </c>
      <c r="B12" s="2" t="s">
        <v>15</v>
      </c>
      <c r="C12" s="3" t="s">
        <v>16</v>
      </c>
      <c r="D12" s="3" t="s">
        <v>16</v>
      </c>
      <c r="E12" s="3" t="s">
        <v>16</v>
      </c>
      <c r="F12" s="3"/>
      <c r="G12" s="3" t="s">
        <v>16</v>
      </c>
      <c r="H12" s="3"/>
      <c r="I12" s="3" t="s">
        <v>16</v>
      </c>
      <c r="J12" s="3" t="s">
        <v>16</v>
      </c>
      <c r="K12" s="2" t="s">
        <v>18</v>
      </c>
      <c r="L12" s="4" t="s">
        <v>17</v>
      </c>
      <c r="M12" s="5" t="s">
        <v>19</v>
      </c>
      <c r="N12" s="5" t="s">
        <v>20</v>
      </c>
      <c r="O12" s="5" t="s">
        <v>21</v>
      </c>
      <c r="P12" s="5" t="s">
        <v>22</v>
      </c>
      <c r="Q12" s="5" t="s">
        <v>23</v>
      </c>
    </row>
    <row r="13" spans="1:17" ht="45">
      <c r="A13" s="6" t="s">
        <v>14</v>
      </c>
      <c r="B13" s="24" t="s">
        <v>82</v>
      </c>
      <c r="C13" s="7"/>
      <c r="D13" s="7"/>
      <c r="E13" s="7"/>
      <c r="F13" s="7">
        <v>1</v>
      </c>
      <c r="G13" s="6"/>
      <c r="H13" s="6"/>
      <c r="I13" s="7"/>
      <c r="J13" s="7"/>
      <c r="K13" s="8">
        <f t="shared" ref="K13:K15" si="0">SUM(C13:J13)</f>
        <v>1</v>
      </c>
      <c r="L13" s="9" t="s">
        <v>24</v>
      </c>
      <c r="M13" s="10"/>
      <c r="N13" s="11">
        <f t="shared" ref="N13:N15" si="1">K13*M13</f>
        <v>0</v>
      </c>
      <c r="O13" s="12">
        <v>0.23</v>
      </c>
      <c r="P13" s="13">
        <f t="shared" ref="P13:P15" si="2">N13*O13</f>
        <v>0</v>
      </c>
      <c r="Q13" s="13">
        <f t="shared" ref="Q13:Q15" si="3">N13+P13</f>
        <v>0</v>
      </c>
    </row>
    <row r="14" spans="1:17" ht="30">
      <c r="A14" s="6" t="s">
        <v>15</v>
      </c>
      <c r="B14" s="24" t="s">
        <v>80</v>
      </c>
      <c r="C14" s="7"/>
      <c r="D14" s="7"/>
      <c r="E14" s="7"/>
      <c r="F14" s="7"/>
      <c r="G14" s="6">
        <v>2</v>
      </c>
      <c r="H14" s="6"/>
      <c r="I14" s="7"/>
      <c r="J14" s="7"/>
      <c r="K14" s="8">
        <f t="shared" si="0"/>
        <v>2</v>
      </c>
      <c r="L14" s="9" t="s">
        <v>24</v>
      </c>
      <c r="M14" s="14"/>
      <c r="N14" s="11">
        <f t="shared" si="1"/>
        <v>0</v>
      </c>
      <c r="O14" s="12">
        <v>0.23</v>
      </c>
      <c r="P14" s="13">
        <f t="shared" si="2"/>
        <v>0</v>
      </c>
      <c r="Q14" s="13">
        <f t="shared" si="3"/>
        <v>0</v>
      </c>
    </row>
    <row r="15" spans="1:17" ht="30">
      <c r="A15" s="6" t="s">
        <v>18</v>
      </c>
      <c r="B15" s="24" t="s">
        <v>81</v>
      </c>
      <c r="C15" s="7"/>
      <c r="D15" s="7"/>
      <c r="E15" s="7"/>
      <c r="F15" s="7"/>
      <c r="G15" s="6">
        <v>3</v>
      </c>
      <c r="H15" s="6"/>
      <c r="I15" s="7"/>
      <c r="J15" s="7"/>
      <c r="K15" s="8">
        <f t="shared" si="0"/>
        <v>3</v>
      </c>
      <c r="L15" s="9" t="s">
        <v>24</v>
      </c>
      <c r="M15" s="14"/>
      <c r="N15" s="11">
        <f t="shared" si="1"/>
        <v>0</v>
      </c>
      <c r="O15" s="12">
        <v>0.23</v>
      </c>
      <c r="P15" s="13">
        <f t="shared" si="2"/>
        <v>0</v>
      </c>
      <c r="Q15" s="13">
        <f t="shared" si="3"/>
        <v>0</v>
      </c>
    </row>
    <row r="16" spans="1:17">
      <c r="A16" s="16"/>
      <c r="B16" s="17" t="s">
        <v>56</v>
      </c>
      <c r="C16" s="18">
        <f>SUM(C13:C15)</f>
        <v>0</v>
      </c>
      <c r="D16" s="18">
        <f t="shared" ref="D16:K16" si="4">SUM(D13:D15)</f>
        <v>0</v>
      </c>
      <c r="E16" s="18">
        <f t="shared" si="4"/>
        <v>0</v>
      </c>
      <c r="F16" s="18">
        <f t="shared" si="4"/>
        <v>1</v>
      </c>
      <c r="G16" s="18">
        <f t="shared" si="4"/>
        <v>5</v>
      </c>
      <c r="H16" s="18">
        <f t="shared" si="4"/>
        <v>0</v>
      </c>
      <c r="I16" s="18">
        <f t="shared" si="4"/>
        <v>0</v>
      </c>
      <c r="J16" s="18">
        <f t="shared" si="4"/>
        <v>0</v>
      </c>
      <c r="K16" s="18">
        <f t="shared" si="4"/>
        <v>6</v>
      </c>
      <c r="L16" s="19" t="s">
        <v>57</v>
      </c>
      <c r="M16" s="20"/>
      <c r="N16" s="21">
        <f>SUM(N13:N15)</f>
        <v>0</v>
      </c>
      <c r="O16" s="22" t="s">
        <v>57</v>
      </c>
      <c r="P16" s="21">
        <f>SUM(P13:P15)</f>
        <v>0</v>
      </c>
      <c r="Q16" s="21">
        <f>SUM(Q13:Q15)</f>
        <v>0</v>
      </c>
    </row>
    <row r="18" spans="1:10">
      <c r="A18" s="28" t="s">
        <v>152</v>
      </c>
      <c r="B18" s="29"/>
      <c r="C18" s="29"/>
      <c r="D18" s="29"/>
      <c r="E18" s="29"/>
      <c r="F18" s="29"/>
      <c r="G18" s="29"/>
      <c r="H18" s="29"/>
      <c r="J18" s="30"/>
    </row>
    <row r="19" spans="1:10">
      <c r="A19" s="29" t="s">
        <v>109</v>
      </c>
      <c r="B19" s="29"/>
      <c r="C19" s="29"/>
      <c r="D19" s="29"/>
      <c r="E19" s="29"/>
      <c r="F19" s="29"/>
      <c r="G19" s="29"/>
      <c r="H19" s="29"/>
    </row>
    <row r="21" spans="1:10">
      <c r="A21" s="31" t="s">
        <v>110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>
      <c r="A22" s="33" t="s">
        <v>111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0">
      <c r="A23" s="33" t="s">
        <v>112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>
      <c r="A24" s="34" t="s">
        <v>113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0">
      <c r="A25" s="33" t="s">
        <v>114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>
      <c r="A26" s="34" t="s">
        <v>115</v>
      </c>
      <c r="B26" s="32"/>
      <c r="C26" s="32"/>
      <c r="D26" s="32"/>
      <c r="E26" s="32"/>
      <c r="F26" s="32"/>
      <c r="G26" s="32"/>
      <c r="H26" s="32"/>
      <c r="I26" s="32"/>
      <c r="J26" s="32"/>
    </row>
    <row r="27" spans="1:10">
      <c r="A27" s="33" t="s">
        <v>116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0">
      <c r="A28" s="33" t="s">
        <v>117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>
      <c r="A29" s="33" t="s">
        <v>118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>
      <c r="A30" s="33" t="s">
        <v>119</v>
      </c>
      <c r="B30" s="32"/>
      <c r="C30" s="32"/>
      <c r="D30" s="32"/>
      <c r="E30" s="32"/>
      <c r="F30" s="32"/>
      <c r="G30" s="32"/>
      <c r="H30" s="32"/>
      <c r="I30" s="32"/>
      <c r="J30" s="32"/>
    </row>
    <row r="31" spans="1:10">
      <c r="A31" s="34" t="s">
        <v>120</v>
      </c>
      <c r="B31" s="32"/>
      <c r="C31" s="32"/>
      <c r="D31" s="32"/>
      <c r="E31" s="32"/>
      <c r="F31" s="32"/>
      <c r="G31" s="32"/>
      <c r="H31" s="32"/>
      <c r="I31" s="32"/>
      <c r="J31" s="32"/>
    </row>
    <row r="32" spans="1:10">
      <c r="A32" s="33" t="s">
        <v>121</v>
      </c>
      <c r="B32" s="32"/>
      <c r="C32" s="32"/>
      <c r="D32" s="32"/>
      <c r="E32" s="32"/>
      <c r="F32" s="32"/>
      <c r="G32" s="32"/>
      <c r="H32" s="32"/>
      <c r="I32" s="32"/>
      <c r="J32" s="32"/>
    </row>
    <row r="33" spans="1:10">
      <c r="A33" s="33" t="s">
        <v>122</v>
      </c>
      <c r="B33" s="32"/>
      <c r="C33" s="32"/>
      <c r="D33" s="32"/>
      <c r="E33" s="32"/>
      <c r="F33" s="32"/>
      <c r="G33" s="32"/>
      <c r="H33" s="32"/>
      <c r="I33" s="32"/>
      <c r="J33" s="32"/>
    </row>
    <row r="34" spans="1:10">
      <c r="A34" s="33" t="s">
        <v>123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10">
      <c r="A35" s="34" t="s">
        <v>124</v>
      </c>
      <c r="B35" s="32"/>
      <c r="C35" s="32"/>
      <c r="D35" s="32"/>
      <c r="E35" s="32"/>
      <c r="F35" s="32"/>
      <c r="G35" s="32"/>
      <c r="H35" s="32"/>
      <c r="I35" s="32"/>
      <c r="J35" s="32"/>
    </row>
    <row r="36" spans="1:10">
      <c r="A36" s="33" t="s">
        <v>125</v>
      </c>
      <c r="B36" s="32"/>
      <c r="C36" s="32"/>
      <c r="D36" s="32"/>
      <c r="E36" s="32"/>
      <c r="F36" s="32"/>
      <c r="G36" s="32"/>
      <c r="H36" s="32"/>
      <c r="I36" s="32"/>
      <c r="J36" s="32"/>
    </row>
    <row r="37" spans="1:10">
      <c r="A37" s="33" t="s">
        <v>126</v>
      </c>
      <c r="B37" s="32"/>
      <c r="C37" s="32"/>
      <c r="D37" s="32"/>
      <c r="E37" s="32"/>
      <c r="F37" s="32"/>
      <c r="G37" s="32"/>
      <c r="H37" s="32"/>
      <c r="I37" s="32"/>
      <c r="J37" s="32"/>
    </row>
    <row r="38" spans="1:10">
      <c r="A38" s="34" t="s">
        <v>127</v>
      </c>
      <c r="B38" s="32"/>
      <c r="C38" s="32"/>
      <c r="D38" s="32"/>
      <c r="E38" s="32"/>
      <c r="F38" s="32"/>
      <c r="G38" s="32"/>
      <c r="H38" s="32"/>
      <c r="I38" s="32"/>
      <c r="J38" s="32"/>
    </row>
    <row r="39" spans="1:10">
      <c r="A39" s="33" t="s">
        <v>128</v>
      </c>
      <c r="B39" s="32"/>
      <c r="C39" s="32"/>
      <c r="D39" s="32"/>
      <c r="E39" s="32"/>
      <c r="F39" s="32"/>
      <c r="G39" s="32"/>
      <c r="H39" s="32"/>
      <c r="I39" s="32"/>
      <c r="J39" s="32"/>
    </row>
    <row r="40" spans="1:10">
      <c r="A40" s="33" t="s">
        <v>129</v>
      </c>
      <c r="B40" s="32"/>
      <c r="C40" s="32"/>
      <c r="D40" s="32"/>
      <c r="E40" s="32"/>
      <c r="F40" s="32"/>
      <c r="G40" s="32"/>
      <c r="H40" s="32"/>
      <c r="I40" s="32"/>
      <c r="J40" s="32"/>
    </row>
    <row r="41" spans="1:10">
      <c r="A41" s="33" t="s">
        <v>130</v>
      </c>
      <c r="B41" s="32"/>
      <c r="C41" s="32"/>
      <c r="D41" s="32"/>
      <c r="E41" s="32"/>
      <c r="F41" s="32"/>
      <c r="G41" s="32"/>
      <c r="H41" s="32"/>
      <c r="I41" s="32"/>
      <c r="J41" s="32"/>
    </row>
    <row r="42" spans="1:10">
      <c r="A42" s="33" t="s">
        <v>131</v>
      </c>
      <c r="B42" s="32"/>
      <c r="C42" s="32"/>
      <c r="D42" s="32"/>
      <c r="E42" s="32"/>
      <c r="F42" s="32"/>
      <c r="G42" s="32"/>
      <c r="H42" s="32"/>
      <c r="I42" s="32"/>
      <c r="J42" s="32"/>
    </row>
    <row r="43" spans="1:10">
      <c r="A43" s="34" t="s">
        <v>132</v>
      </c>
      <c r="B43" s="32"/>
      <c r="C43" s="32"/>
      <c r="D43" s="32"/>
      <c r="E43" s="32"/>
      <c r="F43" s="32"/>
      <c r="G43" s="32"/>
      <c r="H43" s="32"/>
      <c r="I43" s="32"/>
      <c r="J43" s="32"/>
    </row>
    <row r="44" spans="1:10">
      <c r="A44" s="33" t="s">
        <v>133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>
      <c r="A45" s="33" t="s">
        <v>134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>
      <c r="A46" s="33" t="s">
        <v>135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>
      <c r="A47" s="33" t="s">
        <v>136</v>
      </c>
      <c r="B47" s="32"/>
      <c r="C47" s="32"/>
      <c r="D47" s="32"/>
      <c r="E47" s="32"/>
      <c r="F47" s="32"/>
      <c r="G47" s="32"/>
      <c r="H47" s="32"/>
      <c r="I47" s="32"/>
      <c r="J47" s="32"/>
    </row>
    <row r="48" spans="1:10">
      <c r="A48" s="33" t="s">
        <v>137</v>
      </c>
      <c r="B48" s="32"/>
      <c r="C48" s="32"/>
      <c r="D48" s="32"/>
      <c r="E48" s="32"/>
      <c r="F48" s="32"/>
      <c r="G48" s="32"/>
      <c r="H48" s="32"/>
      <c r="I48" s="32"/>
      <c r="J48" s="32"/>
    </row>
    <row r="49" spans="1:10">
      <c r="A49" s="33" t="s">
        <v>138</v>
      </c>
      <c r="B49" s="32"/>
      <c r="C49" s="32"/>
      <c r="D49" s="32"/>
      <c r="E49" s="32"/>
      <c r="F49" s="32"/>
      <c r="G49" s="32"/>
      <c r="H49" s="32"/>
      <c r="I49" s="32"/>
      <c r="J49" s="32"/>
    </row>
    <row r="50" spans="1:10">
      <c r="A50" s="34" t="s">
        <v>139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>
      <c r="A51" s="33" t="s">
        <v>140</v>
      </c>
      <c r="B51" s="32"/>
      <c r="C51" s="32"/>
      <c r="D51" s="32"/>
      <c r="E51" s="32"/>
      <c r="F51" s="32"/>
      <c r="G51" s="32"/>
      <c r="H51" s="32"/>
      <c r="I51" s="32"/>
      <c r="J51" s="32"/>
    </row>
    <row r="52" spans="1:10">
      <c r="A52" s="33" t="s">
        <v>141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>
      <c r="A53" s="34" t="s">
        <v>142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0">
      <c r="A54" s="33" t="s">
        <v>143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>
      <c r="A55" s="33" t="s">
        <v>144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>
      <c r="A56" s="33" t="s">
        <v>145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>
      <c r="A57" s="34" t="s">
        <v>146</v>
      </c>
      <c r="B57" s="32"/>
      <c r="C57" s="32"/>
      <c r="D57" s="32"/>
      <c r="E57" s="32"/>
      <c r="F57" s="32"/>
      <c r="G57" s="32"/>
      <c r="H57" s="32"/>
      <c r="I57" s="32"/>
      <c r="J57" s="32"/>
    </row>
    <row r="58" spans="1:10">
      <c r="A58" s="33" t="s">
        <v>147</v>
      </c>
      <c r="B58" s="32"/>
      <c r="C58" s="32"/>
      <c r="D58" s="32"/>
      <c r="E58" s="32"/>
      <c r="F58" s="32"/>
      <c r="G58" s="32"/>
      <c r="H58" s="32"/>
      <c r="I58" s="32"/>
      <c r="J58" s="32"/>
    </row>
    <row r="59" spans="1:10">
      <c r="A59" s="33"/>
      <c r="B59" s="32"/>
      <c r="C59" s="32"/>
      <c r="D59" s="32"/>
      <c r="E59" s="32"/>
      <c r="F59" s="32"/>
      <c r="G59" s="32"/>
      <c r="H59" s="32"/>
      <c r="I59" s="32"/>
      <c r="J59" s="32"/>
    </row>
    <row r="60" spans="1:10">
      <c r="A60" s="33"/>
      <c r="B60" s="32"/>
      <c r="C60" s="32"/>
      <c r="D60" s="32"/>
      <c r="E60" s="32"/>
      <c r="F60" s="32"/>
      <c r="G60" s="32"/>
      <c r="H60" s="32"/>
      <c r="I60" s="32"/>
      <c r="J60" s="32"/>
    </row>
    <row r="61" spans="1:10">
      <c r="A61" s="35" t="s">
        <v>148</v>
      </c>
      <c r="B61" s="32"/>
      <c r="C61" s="32"/>
      <c r="D61" s="32"/>
      <c r="E61" s="32"/>
      <c r="F61" s="32"/>
      <c r="G61" s="32"/>
      <c r="H61" s="32"/>
      <c r="I61" s="32"/>
      <c r="J61" s="32"/>
    </row>
    <row r="62" spans="1:10">
      <c r="A62" s="35" t="s">
        <v>149</v>
      </c>
      <c r="B62" s="32"/>
      <c r="C62" s="32"/>
      <c r="D62" s="32"/>
      <c r="E62" s="32"/>
      <c r="F62" s="32"/>
      <c r="G62" s="32"/>
      <c r="H62" s="32"/>
      <c r="I62" s="32"/>
      <c r="J62" s="32"/>
    </row>
    <row r="63" spans="1:10">
      <c r="A63" s="35" t="s">
        <v>150</v>
      </c>
      <c r="B63" s="32"/>
      <c r="C63" s="32"/>
      <c r="D63" s="32"/>
      <c r="E63" s="32"/>
      <c r="F63" s="32"/>
      <c r="G63" s="32"/>
      <c r="H63" s="32"/>
      <c r="I63" s="32"/>
      <c r="J63" s="32"/>
    </row>
    <row r="64" spans="1:10">
      <c r="A64" s="35" t="s">
        <v>151</v>
      </c>
      <c r="B64" s="32"/>
      <c r="C64" s="32"/>
      <c r="D64" s="32"/>
      <c r="E64" s="32"/>
      <c r="F64" s="32"/>
      <c r="G64" s="32"/>
      <c r="H64" s="32"/>
      <c r="I64" s="32"/>
      <c r="J64" s="32"/>
    </row>
  </sheetData>
  <mergeCells count="9">
    <mergeCell ref="O10:O11"/>
    <mergeCell ref="P10:P11"/>
    <mergeCell ref="Q10:Q11"/>
    <mergeCell ref="A10:A11"/>
    <mergeCell ref="B10:B11"/>
    <mergeCell ref="K10:K11"/>
    <mergeCell ref="L10:L11"/>
    <mergeCell ref="M10:M11"/>
    <mergeCell ref="N10:N11"/>
  </mergeCells>
  <conditionalFormatting sqref="B13">
    <cfRule type="duplicateValues" dxfId="6" priority="3"/>
  </conditionalFormatting>
  <conditionalFormatting sqref="B14">
    <cfRule type="duplicateValues" dxfId="5" priority="2"/>
  </conditionalFormatting>
  <conditionalFormatting sqref="B15">
    <cfRule type="duplicateValues" dxfId="4" priority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'D:\Users\jgoszczynska485\Desktop\2021 FORMULARZE SOI\[2021 SOI Oleśnica.xlsx]LISTA'!#REF!</xm:f>
          </x14:formula1>
          <xm:sqref>L13:L15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8"/>
  <sheetViews>
    <sheetView topLeftCell="A13" workbookViewId="0">
      <selection activeCell="Q20" sqref="Q20"/>
    </sheetView>
  </sheetViews>
  <sheetFormatPr defaultRowHeight="15"/>
  <cols>
    <col min="2" max="2" width="37" customWidth="1"/>
    <col min="3" max="3" width="8.140625" customWidth="1"/>
    <col min="4" max="4" width="7.42578125" customWidth="1"/>
    <col min="5" max="5" width="8.5703125" customWidth="1"/>
    <col min="6" max="6" width="8.28515625" customWidth="1"/>
    <col min="7" max="7" width="8.42578125" customWidth="1"/>
    <col min="8" max="8" width="7.140625" customWidth="1"/>
    <col min="9" max="10" width="8.28515625" customWidth="1"/>
    <col min="11" max="11" width="5.42578125" customWidth="1"/>
    <col min="12" max="12" width="6.5703125" customWidth="1"/>
    <col min="13" max="13" width="12.42578125" customWidth="1"/>
    <col min="14" max="14" width="18" customWidth="1"/>
    <col min="16" max="16" width="14.85546875" customWidth="1"/>
    <col min="17" max="17" width="18.7109375" customWidth="1"/>
  </cols>
  <sheetData>
    <row r="1" spans="1:17">
      <c r="N1" t="s">
        <v>103</v>
      </c>
    </row>
    <row r="4" spans="1:17">
      <c r="A4" s="25" t="s">
        <v>107</v>
      </c>
      <c r="B4" s="26"/>
      <c r="C4" s="26"/>
      <c r="D4" s="25"/>
      <c r="E4" s="26"/>
      <c r="F4" s="26"/>
      <c r="K4" s="26" t="s">
        <v>104</v>
      </c>
    </row>
    <row r="5" spans="1:17">
      <c r="A5" s="25" t="s">
        <v>153</v>
      </c>
      <c r="B5" s="25"/>
      <c r="C5" s="25"/>
      <c r="D5" s="26"/>
      <c r="E5" s="26"/>
      <c r="F5" s="26"/>
      <c r="H5" s="25" t="s">
        <v>105</v>
      </c>
      <c r="I5" s="25" t="s">
        <v>108</v>
      </c>
    </row>
    <row r="6" spans="1:17">
      <c r="A6" s="26"/>
      <c r="B6" s="26"/>
      <c r="C6" s="26"/>
      <c r="D6" s="26"/>
      <c r="E6" s="26"/>
      <c r="F6" s="26"/>
    </row>
    <row r="8" spans="1:17">
      <c r="F8" s="27"/>
      <c r="G8" s="27" t="s">
        <v>106</v>
      </c>
    </row>
    <row r="10" spans="1:17" ht="132">
      <c r="A10" s="40" t="s">
        <v>0</v>
      </c>
      <c r="B10" s="40" t="s">
        <v>1</v>
      </c>
      <c r="C10" s="1" t="s">
        <v>2</v>
      </c>
      <c r="D10" s="1" t="s">
        <v>2</v>
      </c>
      <c r="E10" s="1" t="s">
        <v>3</v>
      </c>
      <c r="F10" s="1" t="s">
        <v>3</v>
      </c>
      <c r="G10" s="1" t="s">
        <v>4</v>
      </c>
      <c r="H10" s="1" t="s">
        <v>4</v>
      </c>
      <c r="I10" s="1" t="s">
        <v>5</v>
      </c>
      <c r="J10" s="1" t="s">
        <v>6</v>
      </c>
      <c r="K10" s="42" t="s">
        <v>7</v>
      </c>
      <c r="L10" s="44" t="s">
        <v>8</v>
      </c>
      <c r="M10" s="40" t="s">
        <v>9</v>
      </c>
      <c r="N10" s="40" t="s">
        <v>84</v>
      </c>
      <c r="O10" s="40" t="s">
        <v>10</v>
      </c>
      <c r="P10" s="40" t="s">
        <v>11</v>
      </c>
      <c r="Q10" s="40" t="s">
        <v>12</v>
      </c>
    </row>
    <row r="11" spans="1:17" ht="138">
      <c r="A11" s="41"/>
      <c r="B11" s="41"/>
      <c r="C11" s="1"/>
      <c r="D11" s="1" t="s">
        <v>13</v>
      </c>
      <c r="E11" s="1"/>
      <c r="F11" s="1" t="s">
        <v>85</v>
      </c>
      <c r="G11" s="1"/>
      <c r="H11" s="1" t="s">
        <v>58</v>
      </c>
      <c r="I11" s="1"/>
      <c r="J11" s="1"/>
      <c r="K11" s="43"/>
      <c r="L11" s="45"/>
      <c r="M11" s="41"/>
      <c r="N11" s="41"/>
      <c r="O11" s="41"/>
      <c r="P11" s="41"/>
      <c r="Q11" s="41"/>
    </row>
    <row r="12" spans="1:17">
      <c r="A12" s="2" t="s">
        <v>14</v>
      </c>
      <c r="B12" s="2" t="s">
        <v>15</v>
      </c>
      <c r="C12" s="3" t="s">
        <v>16</v>
      </c>
      <c r="D12" s="3" t="s">
        <v>16</v>
      </c>
      <c r="E12" s="3" t="s">
        <v>16</v>
      </c>
      <c r="F12" s="3"/>
      <c r="G12" s="3" t="s">
        <v>16</v>
      </c>
      <c r="H12" s="3"/>
      <c r="I12" s="3" t="s">
        <v>16</v>
      </c>
      <c r="J12" s="3" t="s">
        <v>16</v>
      </c>
      <c r="K12" s="2" t="s">
        <v>18</v>
      </c>
      <c r="L12" s="4" t="s">
        <v>17</v>
      </c>
      <c r="M12" s="5" t="s">
        <v>19</v>
      </c>
      <c r="N12" s="5" t="s">
        <v>20</v>
      </c>
      <c r="O12" s="5" t="s">
        <v>21</v>
      </c>
      <c r="P12" s="5" t="s">
        <v>22</v>
      </c>
      <c r="Q12" s="5" t="s">
        <v>23</v>
      </c>
    </row>
    <row r="13" spans="1:17" ht="45">
      <c r="A13" s="6" t="s">
        <v>14</v>
      </c>
      <c r="B13" s="23" t="s">
        <v>67</v>
      </c>
      <c r="C13" s="7"/>
      <c r="D13" s="7"/>
      <c r="E13" s="7">
        <v>10</v>
      </c>
      <c r="F13" s="7"/>
      <c r="G13" s="6">
        <v>10</v>
      </c>
      <c r="H13" s="6"/>
      <c r="I13" s="7"/>
      <c r="J13" s="7"/>
      <c r="K13" s="8">
        <f t="shared" ref="K13:K19" si="0">SUM(C13:J13)</f>
        <v>20</v>
      </c>
      <c r="L13" s="9" t="s">
        <v>24</v>
      </c>
      <c r="M13" s="10"/>
      <c r="N13" s="11">
        <f t="shared" ref="N13:N19" si="1">K13*M13</f>
        <v>0</v>
      </c>
      <c r="O13" s="12">
        <v>0.23</v>
      </c>
      <c r="P13" s="13">
        <f t="shared" ref="P13:P19" si="2">N13*O13</f>
        <v>0</v>
      </c>
      <c r="Q13" s="13">
        <f t="shared" ref="Q13:Q19" si="3">N13+P13</f>
        <v>0</v>
      </c>
    </row>
    <row r="14" spans="1:17" ht="45">
      <c r="A14" s="6" t="s">
        <v>15</v>
      </c>
      <c r="B14" s="23" t="s">
        <v>60</v>
      </c>
      <c r="C14" s="7"/>
      <c r="D14" s="7"/>
      <c r="E14" s="7">
        <v>5</v>
      </c>
      <c r="F14" s="7"/>
      <c r="G14" s="6"/>
      <c r="H14" s="6"/>
      <c r="I14" s="7"/>
      <c r="J14" s="7">
        <v>5</v>
      </c>
      <c r="K14" s="8">
        <f t="shared" si="0"/>
        <v>10</v>
      </c>
      <c r="L14" s="9" t="s">
        <v>24</v>
      </c>
      <c r="M14" s="14"/>
      <c r="N14" s="11">
        <f t="shared" si="1"/>
        <v>0</v>
      </c>
      <c r="O14" s="12">
        <v>0.23</v>
      </c>
      <c r="P14" s="13">
        <f t="shared" si="2"/>
        <v>0</v>
      </c>
      <c r="Q14" s="13">
        <f t="shared" si="3"/>
        <v>0</v>
      </c>
    </row>
    <row r="15" spans="1:17">
      <c r="A15" s="6" t="s">
        <v>18</v>
      </c>
      <c r="B15" s="24" t="s">
        <v>63</v>
      </c>
      <c r="C15" s="7"/>
      <c r="D15" s="7"/>
      <c r="E15" s="7"/>
      <c r="F15" s="7"/>
      <c r="G15" s="6"/>
      <c r="H15" s="6"/>
      <c r="I15" s="7">
        <v>4</v>
      </c>
      <c r="J15" s="7"/>
      <c r="K15" s="8">
        <f t="shared" si="0"/>
        <v>4</v>
      </c>
      <c r="L15" s="9" t="s">
        <v>24</v>
      </c>
      <c r="M15" s="10"/>
      <c r="N15" s="11">
        <f t="shared" si="1"/>
        <v>0</v>
      </c>
      <c r="O15" s="12">
        <v>0.23</v>
      </c>
      <c r="P15" s="13">
        <f t="shared" si="2"/>
        <v>0</v>
      </c>
      <c r="Q15" s="13">
        <f t="shared" si="3"/>
        <v>0</v>
      </c>
    </row>
    <row r="16" spans="1:17" ht="30">
      <c r="A16" s="6" t="s">
        <v>17</v>
      </c>
      <c r="B16" s="24" t="s">
        <v>64</v>
      </c>
      <c r="C16" s="7"/>
      <c r="D16" s="7"/>
      <c r="E16" s="7"/>
      <c r="F16" s="7"/>
      <c r="G16" s="6"/>
      <c r="H16" s="6"/>
      <c r="I16" s="7"/>
      <c r="J16" s="7">
        <v>5</v>
      </c>
      <c r="K16" s="8">
        <f t="shared" si="0"/>
        <v>5</v>
      </c>
      <c r="L16" s="9" t="s">
        <v>24</v>
      </c>
      <c r="M16" s="10"/>
      <c r="N16" s="11">
        <f t="shared" si="1"/>
        <v>0</v>
      </c>
      <c r="O16" s="12">
        <v>0.23</v>
      </c>
      <c r="P16" s="13">
        <f t="shared" si="2"/>
        <v>0</v>
      </c>
      <c r="Q16" s="13">
        <f t="shared" si="3"/>
        <v>0</v>
      </c>
    </row>
    <row r="17" spans="1:17" ht="30">
      <c r="A17" s="6" t="s">
        <v>19</v>
      </c>
      <c r="B17" s="24" t="s">
        <v>65</v>
      </c>
      <c r="C17" s="7"/>
      <c r="D17" s="7">
        <v>10</v>
      </c>
      <c r="E17" s="7"/>
      <c r="F17" s="7"/>
      <c r="G17" s="6"/>
      <c r="H17" s="6"/>
      <c r="I17" s="7"/>
      <c r="J17" s="7"/>
      <c r="K17" s="8">
        <f t="shared" si="0"/>
        <v>10</v>
      </c>
      <c r="L17" s="9" t="s">
        <v>24</v>
      </c>
      <c r="M17" s="10"/>
      <c r="N17" s="11">
        <f t="shared" si="1"/>
        <v>0</v>
      </c>
      <c r="O17" s="12">
        <v>0.23</v>
      </c>
      <c r="P17" s="13">
        <f t="shared" si="2"/>
        <v>0</v>
      </c>
      <c r="Q17" s="13">
        <f t="shared" si="3"/>
        <v>0</v>
      </c>
    </row>
    <row r="18" spans="1:17" ht="75">
      <c r="A18" s="6" t="s">
        <v>20</v>
      </c>
      <c r="B18" s="24" t="s">
        <v>73</v>
      </c>
      <c r="C18" s="7"/>
      <c r="D18" s="7">
        <v>14</v>
      </c>
      <c r="E18" s="7"/>
      <c r="F18" s="7"/>
      <c r="G18" s="6"/>
      <c r="H18" s="6"/>
      <c r="I18" s="7"/>
      <c r="J18" s="7"/>
      <c r="K18" s="8">
        <f t="shared" si="0"/>
        <v>14</v>
      </c>
      <c r="L18" s="9" t="s">
        <v>24</v>
      </c>
      <c r="M18" s="10"/>
      <c r="N18" s="11">
        <f t="shared" si="1"/>
        <v>0</v>
      </c>
      <c r="O18" s="12">
        <v>0.23</v>
      </c>
      <c r="P18" s="13">
        <f t="shared" si="2"/>
        <v>0</v>
      </c>
      <c r="Q18" s="13">
        <f t="shared" si="3"/>
        <v>0</v>
      </c>
    </row>
    <row r="19" spans="1:17" ht="30">
      <c r="A19" s="6" t="s">
        <v>21</v>
      </c>
      <c r="B19" s="24" t="s">
        <v>66</v>
      </c>
      <c r="C19" s="7"/>
      <c r="D19" s="7"/>
      <c r="E19" s="7"/>
      <c r="F19" s="7"/>
      <c r="G19" s="6">
        <v>10</v>
      </c>
      <c r="H19" s="6"/>
      <c r="I19" s="7"/>
      <c r="J19" s="7"/>
      <c r="K19" s="8">
        <f t="shared" si="0"/>
        <v>10</v>
      </c>
      <c r="L19" s="9" t="s">
        <v>24</v>
      </c>
      <c r="M19" s="14"/>
      <c r="N19" s="11">
        <f t="shared" si="1"/>
        <v>0</v>
      </c>
      <c r="O19" s="12">
        <v>0.23</v>
      </c>
      <c r="P19" s="13">
        <f t="shared" si="2"/>
        <v>0</v>
      </c>
      <c r="Q19" s="13">
        <f t="shared" si="3"/>
        <v>0</v>
      </c>
    </row>
    <row r="20" spans="1:17">
      <c r="A20" s="16"/>
      <c r="B20" s="17" t="s">
        <v>56</v>
      </c>
      <c r="C20" s="18">
        <f>SUM(C13:C19)</f>
        <v>0</v>
      </c>
      <c r="D20" s="18">
        <f t="shared" ref="D20:K20" si="4">SUM(D13:D19)</f>
        <v>24</v>
      </c>
      <c r="E20" s="18">
        <f t="shared" si="4"/>
        <v>15</v>
      </c>
      <c r="F20" s="18">
        <f t="shared" si="4"/>
        <v>0</v>
      </c>
      <c r="G20" s="18">
        <f t="shared" si="4"/>
        <v>20</v>
      </c>
      <c r="H20" s="18">
        <f t="shared" si="4"/>
        <v>0</v>
      </c>
      <c r="I20" s="18">
        <f t="shared" si="4"/>
        <v>4</v>
      </c>
      <c r="J20" s="18">
        <f t="shared" si="4"/>
        <v>10</v>
      </c>
      <c r="K20" s="18">
        <f t="shared" si="4"/>
        <v>73</v>
      </c>
      <c r="L20" s="19" t="s">
        <v>57</v>
      </c>
      <c r="M20" s="20"/>
      <c r="N20" s="21">
        <f>SUM(N13:N19)</f>
        <v>0</v>
      </c>
      <c r="O20" s="22" t="s">
        <v>57</v>
      </c>
      <c r="P20" s="21">
        <f>SUM(P13:P19)</f>
        <v>0</v>
      </c>
      <c r="Q20" s="21">
        <f>SUM(Q13:Q19)</f>
        <v>0</v>
      </c>
    </row>
    <row r="22" spans="1:17">
      <c r="A22" s="28" t="s">
        <v>152</v>
      </c>
      <c r="B22" s="29"/>
      <c r="C22" s="29"/>
      <c r="D22" s="29"/>
      <c r="E22" s="29"/>
      <c r="F22" s="29"/>
      <c r="G22" s="29"/>
      <c r="H22" s="29"/>
      <c r="J22" s="30"/>
    </row>
    <row r="23" spans="1:17">
      <c r="A23" s="29" t="s">
        <v>109</v>
      </c>
      <c r="B23" s="29"/>
      <c r="C23" s="29"/>
      <c r="D23" s="29"/>
      <c r="E23" s="29"/>
      <c r="F23" s="29"/>
      <c r="G23" s="29"/>
      <c r="H23" s="29"/>
    </row>
    <row r="25" spans="1:17">
      <c r="A25" s="31" t="s">
        <v>110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7">
      <c r="A26" s="33" t="s">
        <v>111</v>
      </c>
      <c r="B26" s="32"/>
      <c r="C26" s="32"/>
      <c r="D26" s="32"/>
      <c r="E26" s="32"/>
      <c r="F26" s="32"/>
      <c r="G26" s="32"/>
      <c r="H26" s="32"/>
      <c r="I26" s="32"/>
      <c r="J26" s="32"/>
    </row>
    <row r="27" spans="1:17">
      <c r="A27" s="33" t="s">
        <v>112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7">
      <c r="A28" s="34" t="s">
        <v>113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7">
      <c r="A29" s="33" t="s">
        <v>114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7">
      <c r="A30" s="34" t="s">
        <v>115</v>
      </c>
      <c r="B30" s="32"/>
      <c r="C30" s="32"/>
      <c r="D30" s="32"/>
      <c r="E30" s="32"/>
      <c r="F30" s="32"/>
      <c r="G30" s="32"/>
      <c r="H30" s="32"/>
      <c r="I30" s="32"/>
      <c r="J30" s="32"/>
    </row>
    <row r="31" spans="1:17">
      <c r="A31" s="33" t="s">
        <v>116</v>
      </c>
      <c r="B31" s="32"/>
      <c r="C31" s="32"/>
      <c r="D31" s="32"/>
      <c r="E31" s="32"/>
      <c r="F31" s="32"/>
      <c r="G31" s="32"/>
      <c r="H31" s="32"/>
      <c r="I31" s="32"/>
      <c r="J31" s="32"/>
    </row>
    <row r="32" spans="1:17">
      <c r="A32" s="33" t="s">
        <v>117</v>
      </c>
      <c r="B32" s="32"/>
      <c r="C32" s="32"/>
      <c r="D32" s="32"/>
      <c r="E32" s="32"/>
      <c r="F32" s="32"/>
      <c r="G32" s="32"/>
      <c r="H32" s="32"/>
      <c r="I32" s="32"/>
      <c r="J32" s="32"/>
    </row>
    <row r="33" spans="1:10">
      <c r="A33" s="33" t="s">
        <v>118</v>
      </c>
      <c r="B33" s="32"/>
      <c r="C33" s="32"/>
      <c r="D33" s="32"/>
      <c r="E33" s="32"/>
      <c r="F33" s="32"/>
      <c r="G33" s="32"/>
      <c r="H33" s="32"/>
      <c r="I33" s="32"/>
      <c r="J33" s="32"/>
    </row>
    <row r="34" spans="1:10">
      <c r="A34" s="33" t="s">
        <v>119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10">
      <c r="A35" s="34" t="s">
        <v>120</v>
      </c>
      <c r="B35" s="32"/>
      <c r="C35" s="32"/>
      <c r="D35" s="32"/>
      <c r="E35" s="32"/>
      <c r="F35" s="32"/>
      <c r="G35" s="32"/>
      <c r="H35" s="32"/>
      <c r="I35" s="32"/>
      <c r="J35" s="32"/>
    </row>
    <row r="36" spans="1:10">
      <c r="A36" s="33" t="s">
        <v>121</v>
      </c>
      <c r="B36" s="32"/>
      <c r="C36" s="32"/>
      <c r="D36" s="32"/>
      <c r="E36" s="32"/>
      <c r="F36" s="32"/>
      <c r="G36" s="32"/>
      <c r="H36" s="32"/>
      <c r="I36" s="32"/>
      <c r="J36" s="32"/>
    </row>
    <row r="37" spans="1:10">
      <c r="A37" s="33" t="s">
        <v>122</v>
      </c>
      <c r="B37" s="32"/>
      <c r="C37" s="32"/>
      <c r="D37" s="32"/>
      <c r="E37" s="32"/>
      <c r="F37" s="32"/>
      <c r="G37" s="32"/>
      <c r="H37" s="32"/>
      <c r="I37" s="32"/>
      <c r="J37" s="32"/>
    </row>
    <row r="38" spans="1:10">
      <c r="A38" s="33" t="s">
        <v>123</v>
      </c>
      <c r="B38" s="32"/>
      <c r="C38" s="32"/>
      <c r="D38" s="32"/>
      <c r="E38" s="32"/>
      <c r="F38" s="32"/>
      <c r="G38" s="32"/>
      <c r="H38" s="32"/>
      <c r="I38" s="32"/>
      <c r="J38" s="32"/>
    </row>
    <row r="39" spans="1:10">
      <c r="A39" s="34" t="s">
        <v>124</v>
      </c>
      <c r="B39" s="32"/>
      <c r="C39" s="32"/>
      <c r="D39" s="32"/>
      <c r="E39" s="32"/>
      <c r="F39" s="32"/>
      <c r="G39" s="32"/>
      <c r="H39" s="32"/>
      <c r="I39" s="32"/>
      <c r="J39" s="32"/>
    </row>
    <row r="40" spans="1:10">
      <c r="A40" s="33" t="s">
        <v>125</v>
      </c>
      <c r="B40" s="32"/>
      <c r="C40" s="32"/>
      <c r="D40" s="32"/>
      <c r="E40" s="32"/>
      <c r="F40" s="32"/>
      <c r="G40" s="32"/>
      <c r="H40" s="32"/>
      <c r="I40" s="32"/>
      <c r="J40" s="32"/>
    </row>
    <row r="41" spans="1:10">
      <c r="A41" s="33" t="s">
        <v>126</v>
      </c>
      <c r="B41" s="32"/>
      <c r="C41" s="32"/>
      <c r="D41" s="32"/>
      <c r="E41" s="32"/>
      <c r="F41" s="32"/>
      <c r="G41" s="32"/>
      <c r="H41" s="32"/>
      <c r="I41" s="32"/>
      <c r="J41" s="32"/>
    </row>
    <row r="42" spans="1:10">
      <c r="A42" s="34" t="s">
        <v>127</v>
      </c>
      <c r="B42" s="32"/>
      <c r="C42" s="32"/>
      <c r="D42" s="32"/>
      <c r="E42" s="32"/>
      <c r="F42" s="32"/>
      <c r="G42" s="32"/>
      <c r="H42" s="32"/>
      <c r="I42" s="32"/>
      <c r="J42" s="32"/>
    </row>
    <row r="43" spans="1:10">
      <c r="A43" s="33" t="s">
        <v>128</v>
      </c>
      <c r="B43" s="32"/>
      <c r="C43" s="32"/>
      <c r="D43" s="32"/>
      <c r="E43" s="32"/>
      <c r="F43" s="32"/>
      <c r="G43" s="32"/>
      <c r="H43" s="32"/>
      <c r="I43" s="32"/>
      <c r="J43" s="32"/>
    </row>
    <row r="44" spans="1:10">
      <c r="A44" s="33" t="s">
        <v>129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>
      <c r="A45" s="33" t="s">
        <v>130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>
      <c r="A46" s="33" t="s">
        <v>131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>
      <c r="A47" s="34" t="s">
        <v>132</v>
      </c>
      <c r="B47" s="32"/>
      <c r="C47" s="32"/>
      <c r="D47" s="32"/>
      <c r="E47" s="32"/>
      <c r="F47" s="32"/>
      <c r="G47" s="32"/>
      <c r="H47" s="32"/>
      <c r="I47" s="32"/>
      <c r="J47" s="32"/>
    </row>
    <row r="48" spans="1:10">
      <c r="A48" s="33" t="s">
        <v>133</v>
      </c>
      <c r="B48" s="32"/>
      <c r="C48" s="32"/>
      <c r="D48" s="32"/>
      <c r="E48" s="32"/>
      <c r="F48" s="32"/>
      <c r="G48" s="32"/>
      <c r="H48" s="32"/>
      <c r="I48" s="32"/>
      <c r="J48" s="32"/>
    </row>
    <row r="49" spans="1:10">
      <c r="A49" s="33" t="s">
        <v>134</v>
      </c>
      <c r="B49" s="32"/>
      <c r="C49" s="32"/>
      <c r="D49" s="32"/>
      <c r="E49" s="32"/>
      <c r="F49" s="32"/>
      <c r="G49" s="32"/>
      <c r="H49" s="32"/>
      <c r="I49" s="32"/>
      <c r="J49" s="32"/>
    </row>
    <row r="50" spans="1:10">
      <c r="A50" s="33" t="s">
        <v>135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>
      <c r="A51" s="33" t="s">
        <v>136</v>
      </c>
      <c r="B51" s="32"/>
      <c r="C51" s="32"/>
      <c r="D51" s="32"/>
      <c r="E51" s="32"/>
      <c r="F51" s="32"/>
      <c r="G51" s="32"/>
      <c r="H51" s="32"/>
      <c r="I51" s="32"/>
      <c r="J51" s="32"/>
    </row>
    <row r="52" spans="1:10">
      <c r="A52" s="33" t="s">
        <v>137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>
      <c r="A53" s="33" t="s">
        <v>138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0">
      <c r="A54" s="34" t="s">
        <v>139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>
      <c r="A55" s="33" t="s">
        <v>140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>
      <c r="A56" s="33" t="s">
        <v>141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>
      <c r="A57" s="34" t="s">
        <v>142</v>
      </c>
      <c r="B57" s="32"/>
      <c r="C57" s="32"/>
      <c r="D57" s="32"/>
      <c r="E57" s="32"/>
      <c r="F57" s="32"/>
      <c r="G57" s="32"/>
      <c r="H57" s="32"/>
      <c r="I57" s="32"/>
      <c r="J57" s="32"/>
    </row>
    <row r="58" spans="1:10">
      <c r="A58" s="33" t="s">
        <v>143</v>
      </c>
      <c r="B58" s="32"/>
      <c r="C58" s="32"/>
      <c r="D58" s="32"/>
      <c r="E58" s="32"/>
      <c r="F58" s="32"/>
      <c r="G58" s="32"/>
      <c r="H58" s="32"/>
      <c r="I58" s="32"/>
      <c r="J58" s="32"/>
    </row>
    <row r="59" spans="1:10">
      <c r="A59" s="33" t="s">
        <v>144</v>
      </c>
      <c r="B59" s="32"/>
      <c r="C59" s="32"/>
      <c r="D59" s="32"/>
      <c r="E59" s="32"/>
      <c r="F59" s="32"/>
      <c r="G59" s="32"/>
      <c r="H59" s="32"/>
      <c r="I59" s="32"/>
      <c r="J59" s="32"/>
    </row>
    <row r="60" spans="1:10">
      <c r="A60" s="33" t="s">
        <v>145</v>
      </c>
      <c r="B60" s="32"/>
      <c r="C60" s="32"/>
      <c r="D60" s="32"/>
      <c r="E60" s="32"/>
      <c r="F60" s="32"/>
      <c r="G60" s="32"/>
      <c r="H60" s="32"/>
      <c r="I60" s="32"/>
      <c r="J60" s="32"/>
    </row>
    <row r="61" spans="1:10">
      <c r="A61" s="34" t="s">
        <v>146</v>
      </c>
      <c r="B61" s="32"/>
      <c r="C61" s="32"/>
      <c r="D61" s="32"/>
      <c r="E61" s="32"/>
      <c r="F61" s="32"/>
      <c r="G61" s="32"/>
      <c r="H61" s="32"/>
      <c r="I61" s="32"/>
      <c r="J61" s="32"/>
    </row>
    <row r="62" spans="1:10">
      <c r="A62" s="33" t="s">
        <v>147</v>
      </c>
      <c r="B62" s="32"/>
      <c r="C62" s="32"/>
      <c r="D62" s="32"/>
      <c r="E62" s="32"/>
      <c r="F62" s="32"/>
      <c r="G62" s="32"/>
      <c r="H62" s="32"/>
      <c r="I62" s="32"/>
      <c r="J62" s="32"/>
    </row>
    <row r="63" spans="1:10">
      <c r="A63" s="33"/>
      <c r="B63" s="32"/>
      <c r="C63" s="32"/>
      <c r="D63" s="32"/>
      <c r="E63" s="32"/>
      <c r="F63" s="32"/>
      <c r="G63" s="32"/>
      <c r="H63" s="32"/>
      <c r="I63" s="32"/>
      <c r="J63" s="32"/>
    </row>
    <row r="64" spans="1:10">
      <c r="A64" s="33"/>
      <c r="B64" s="32"/>
      <c r="C64" s="32"/>
      <c r="D64" s="32"/>
      <c r="E64" s="32"/>
      <c r="F64" s="32"/>
      <c r="G64" s="32"/>
      <c r="H64" s="32"/>
      <c r="I64" s="32"/>
      <c r="J64" s="32"/>
    </row>
    <row r="65" spans="1:10">
      <c r="A65" s="35" t="s">
        <v>148</v>
      </c>
      <c r="B65" s="32"/>
      <c r="C65" s="32"/>
      <c r="D65" s="32"/>
      <c r="E65" s="32"/>
      <c r="F65" s="32"/>
      <c r="G65" s="32"/>
      <c r="H65" s="32"/>
      <c r="I65" s="32"/>
      <c r="J65" s="32"/>
    </row>
    <row r="66" spans="1:10">
      <c r="A66" s="35" t="s">
        <v>149</v>
      </c>
      <c r="B66" s="32"/>
      <c r="C66" s="32"/>
      <c r="D66" s="32"/>
      <c r="E66" s="32"/>
      <c r="F66" s="32"/>
      <c r="G66" s="32"/>
      <c r="H66" s="32"/>
      <c r="I66" s="32"/>
      <c r="J66" s="32"/>
    </row>
    <row r="67" spans="1:10">
      <c r="A67" s="35" t="s">
        <v>150</v>
      </c>
      <c r="B67" s="32"/>
      <c r="C67" s="32"/>
      <c r="D67" s="32"/>
      <c r="E67" s="32"/>
      <c r="F67" s="32"/>
      <c r="G67" s="32"/>
      <c r="H67" s="32"/>
      <c r="I67" s="32"/>
      <c r="J67" s="32"/>
    </row>
    <row r="68" spans="1:10">
      <c r="A68" s="35" t="s">
        <v>151</v>
      </c>
      <c r="B68" s="32"/>
      <c r="C68" s="32"/>
      <c r="D68" s="32"/>
      <c r="E68" s="32"/>
      <c r="F68" s="32"/>
      <c r="G68" s="32"/>
      <c r="H68" s="32"/>
      <c r="I68" s="32"/>
      <c r="J68" s="32"/>
    </row>
  </sheetData>
  <mergeCells count="9">
    <mergeCell ref="O10:O11"/>
    <mergeCell ref="P10:P11"/>
    <mergeCell ref="Q10:Q11"/>
    <mergeCell ref="A10:A11"/>
    <mergeCell ref="B10:B11"/>
    <mergeCell ref="K10:K11"/>
    <mergeCell ref="L10:L11"/>
    <mergeCell ref="M10:M11"/>
    <mergeCell ref="N10:N11"/>
  </mergeCells>
  <conditionalFormatting sqref="B14">
    <cfRule type="duplicateValues" dxfId="3" priority="2"/>
  </conditionalFormatting>
  <conditionalFormatting sqref="B13">
    <cfRule type="duplicateValues" dxfId="2" priority="3"/>
  </conditionalFormatting>
  <conditionalFormatting sqref="B15:B19">
    <cfRule type="duplicateValues" dxfId="1" priority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'D:\Users\jgoszczynska485\Desktop\2021 FORMULARZE SOI\[2021 SOI Oleśnica.xlsx]LISTA'!#REF!</xm:f>
          </x14:formula1>
          <xm:sqref>L13:L19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3"/>
  <sheetViews>
    <sheetView workbookViewId="0">
      <selection activeCell="Q15" sqref="Q15"/>
    </sheetView>
  </sheetViews>
  <sheetFormatPr defaultRowHeight="15"/>
  <cols>
    <col min="2" max="2" width="41.42578125" customWidth="1"/>
    <col min="4" max="4" width="7.28515625" customWidth="1"/>
    <col min="5" max="5" width="8" customWidth="1"/>
    <col min="6" max="6" width="7.5703125" customWidth="1"/>
    <col min="7" max="7" width="8.7109375" customWidth="1"/>
    <col min="8" max="8" width="8.140625" customWidth="1"/>
    <col min="9" max="10" width="7.7109375" customWidth="1"/>
    <col min="11" max="11" width="6" customWidth="1"/>
    <col min="12" max="12" width="5.85546875" customWidth="1"/>
    <col min="13" max="13" width="14.28515625" customWidth="1"/>
    <col min="14" max="14" width="15.85546875" customWidth="1"/>
    <col min="16" max="16" width="14.42578125" customWidth="1"/>
    <col min="17" max="17" width="21.28515625" customWidth="1"/>
  </cols>
  <sheetData>
    <row r="1" spans="1:17">
      <c r="N1" t="s">
        <v>103</v>
      </c>
    </row>
    <row r="4" spans="1:17">
      <c r="A4" s="25" t="s">
        <v>107</v>
      </c>
      <c r="B4" s="26"/>
      <c r="C4" s="26"/>
      <c r="D4" s="25"/>
      <c r="E4" s="26"/>
      <c r="F4" s="26"/>
      <c r="K4" s="26" t="s">
        <v>104</v>
      </c>
    </row>
    <row r="5" spans="1:17">
      <c r="A5" s="25" t="s">
        <v>153</v>
      </c>
      <c r="B5" s="25"/>
      <c r="C5" s="25"/>
      <c r="D5" s="26"/>
      <c r="E5" s="26"/>
      <c r="F5" s="26"/>
      <c r="H5" s="25" t="s">
        <v>105</v>
      </c>
      <c r="I5" s="25" t="s">
        <v>108</v>
      </c>
    </row>
    <row r="6" spans="1:17">
      <c r="A6" s="26"/>
      <c r="B6" s="26"/>
      <c r="C6" s="26"/>
      <c r="D6" s="26"/>
      <c r="E6" s="26"/>
      <c r="F6" s="26"/>
    </row>
    <row r="8" spans="1:17">
      <c r="F8" s="27"/>
      <c r="G8" s="27" t="s">
        <v>106</v>
      </c>
    </row>
    <row r="10" spans="1:17" ht="132">
      <c r="A10" s="40" t="s">
        <v>0</v>
      </c>
      <c r="B10" s="40" t="s">
        <v>1</v>
      </c>
      <c r="C10" s="1" t="s">
        <v>2</v>
      </c>
      <c r="D10" s="1" t="s">
        <v>2</v>
      </c>
      <c r="E10" s="1" t="s">
        <v>3</v>
      </c>
      <c r="F10" s="1" t="s">
        <v>3</v>
      </c>
      <c r="G10" s="1" t="s">
        <v>4</v>
      </c>
      <c r="H10" s="1" t="s">
        <v>4</v>
      </c>
      <c r="I10" s="1" t="s">
        <v>5</v>
      </c>
      <c r="J10" s="1" t="s">
        <v>6</v>
      </c>
      <c r="K10" s="42" t="s">
        <v>7</v>
      </c>
      <c r="L10" s="44" t="s">
        <v>8</v>
      </c>
      <c r="M10" s="40" t="s">
        <v>9</v>
      </c>
      <c r="N10" s="40" t="s">
        <v>84</v>
      </c>
      <c r="O10" s="40" t="s">
        <v>10</v>
      </c>
      <c r="P10" s="40" t="s">
        <v>11</v>
      </c>
      <c r="Q10" s="40" t="s">
        <v>12</v>
      </c>
    </row>
    <row r="11" spans="1:17" ht="138">
      <c r="A11" s="41"/>
      <c r="B11" s="41"/>
      <c r="C11" s="1"/>
      <c r="D11" s="1" t="s">
        <v>13</v>
      </c>
      <c r="E11" s="1"/>
      <c r="F11" s="1" t="s">
        <v>59</v>
      </c>
      <c r="G11" s="1"/>
      <c r="H11" s="1" t="s">
        <v>58</v>
      </c>
      <c r="I11" s="1"/>
      <c r="J11" s="1"/>
      <c r="K11" s="43"/>
      <c r="L11" s="45"/>
      <c r="M11" s="41"/>
      <c r="N11" s="41"/>
      <c r="O11" s="41"/>
      <c r="P11" s="41"/>
      <c r="Q11" s="41"/>
    </row>
    <row r="12" spans="1:17">
      <c r="A12" s="2" t="s">
        <v>14</v>
      </c>
      <c r="B12" s="2" t="s">
        <v>15</v>
      </c>
      <c r="C12" s="3" t="s">
        <v>16</v>
      </c>
      <c r="D12" s="3" t="s">
        <v>16</v>
      </c>
      <c r="E12" s="3" t="s">
        <v>16</v>
      </c>
      <c r="F12" s="3"/>
      <c r="G12" s="3" t="s">
        <v>16</v>
      </c>
      <c r="H12" s="3"/>
      <c r="I12" s="3" t="s">
        <v>16</v>
      </c>
      <c r="J12" s="3" t="s">
        <v>16</v>
      </c>
      <c r="K12" s="2" t="s">
        <v>18</v>
      </c>
      <c r="L12" s="4" t="s">
        <v>17</v>
      </c>
      <c r="M12" s="5" t="s">
        <v>19</v>
      </c>
      <c r="N12" s="5" t="s">
        <v>20</v>
      </c>
      <c r="O12" s="5" t="s">
        <v>21</v>
      </c>
      <c r="P12" s="5" t="s">
        <v>22</v>
      </c>
      <c r="Q12" s="5" t="s">
        <v>23</v>
      </c>
    </row>
    <row r="13" spans="1:17" ht="165">
      <c r="A13" s="6" t="s">
        <v>14</v>
      </c>
      <c r="B13" s="24" t="s">
        <v>61</v>
      </c>
      <c r="C13" s="7">
        <v>15</v>
      </c>
      <c r="D13" s="7"/>
      <c r="E13" s="7"/>
      <c r="F13" s="7"/>
      <c r="G13" s="6"/>
      <c r="H13" s="6"/>
      <c r="I13" s="7"/>
      <c r="J13" s="7"/>
      <c r="K13" s="8">
        <f t="shared" ref="K13:K14" si="0">SUM(C13:J13)</f>
        <v>15</v>
      </c>
      <c r="L13" s="9" t="s">
        <v>24</v>
      </c>
      <c r="M13" s="10"/>
      <c r="N13" s="11">
        <f t="shared" ref="N13:N14" si="1">K13*M13</f>
        <v>0</v>
      </c>
      <c r="O13" s="12">
        <v>0.23</v>
      </c>
      <c r="P13" s="13">
        <f t="shared" ref="P13:P14" si="2">N13*O13</f>
        <v>0</v>
      </c>
      <c r="Q13" s="13">
        <f t="shared" ref="Q13:Q14" si="3">N13+P13</f>
        <v>0</v>
      </c>
    </row>
    <row r="14" spans="1:17" ht="165">
      <c r="A14" s="6" t="s">
        <v>15</v>
      </c>
      <c r="B14" s="24" t="s">
        <v>62</v>
      </c>
      <c r="C14" s="7">
        <v>45</v>
      </c>
      <c r="D14" s="7"/>
      <c r="E14" s="7"/>
      <c r="F14" s="7"/>
      <c r="G14" s="6"/>
      <c r="H14" s="6"/>
      <c r="I14" s="7"/>
      <c r="J14" s="7"/>
      <c r="K14" s="8">
        <f t="shared" si="0"/>
        <v>45</v>
      </c>
      <c r="L14" s="9" t="s">
        <v>24</v>
      </c>
      <c r="M14" s="10"/>
      <c r="N14" s="11">
        <f t="shared" si="1"/>
        <v>0</v>
      </c>
      <c r="O14" s="12">
        <v>0.23</v>
      </c>
      <c r="P14" s="13">
        <f t="shared" si="2"/>
        <v>0</v>
      </c>
      <c r="Q14" s="13">
        <f t="shared" si="3"/>
        <v>0</v>
      </c>
    </row>
    <row r="15" spans="1:17">
      <c r="A15" s="16"/>
      <c r="B15" s="17" t="s">
        <v>56</v>
      </c>
      <c r="C15" s="18">
        <f>SUM(C13:C14)</f>
        <v>60</v>
      </c>
      <c r="D15" s="18">
        <f t="shared" ref="D15:K15" si="4">SUM(D13:D14)</f>
        <v>0</v>
      </c>
      <c r="E15" s="18">
        <f t="shared" si="4"/>
        <v>0</v>
      </c>
      <c r="F15" s="18">
        <f t="shared" si="4"/>
        <v>0</v>
      </c>
      <c r="G15" s="18">
        <f t="shared" si="4"/>
        <v>0</v>
      </c>
      <c r="H15" s="18">
        <f t="shared" si="4"/>
        <v>0</v>
      </c>
      <c r="I15" s="18">
        <f t="shared" si="4"/>
        <v>0</v>
      </c>
      <c r="J15" s="18">
        <f t="shared" si="4"/>
        <v>0</v>
      </c>
      <c r="K15" s="18">
        <f t="shared" si="4"/>
        <v>60</v>
      </c>
      <c r="L15" s="19" t="s">
        <v>57</v>
      </c>
      <c r="M15" s="20"/>
      <c r="N15" s="21">
        <f>SUM(N13:N14)</f>
        <v>0</v>
      </c>
      <c r="O15" s="22" t="s">
        <v>57</v>
      </c>
      <c r="P15" s="21">
        <f>SUM(P13:P14)</f>
        <v>0</v>
      </c>
      <c r="Q15" s="21">
        <f>SUM(Q13:Q14)</f>
        <v>0</v>
      </c>
    </row>
    <row r="17" spans="1:10">
      <c r="A17" s="28" t="s">
        <v>152</v>
      </c>
      <c r="B17" s="29"/>
      <c r="C17" s="29"/>
      <c r="D17" s="29"/>
      <c r="E17" s="29"/>
      <c r="F17" s="29"/>
      <c r="G17" s="29"/>
      <c r="H17" s="29"/>
      <c r="J17" s="30"/>
    </row>
    <row r="18" spans="1:10">
      <c r="A18" s="29" t="s">
        <v>109</v>
      </c>
      <c r="B18" s="29"/>
      <c r="C18" s="29"/>
      <c r="D18" s="29"/>
      <c r="E18" s="29"/>
      <c r="F18" s="29"/>
      <c r="G18" s="29"/>
      <c r="H18" s="29"/>
    </row>
    <row r="20" spans="1:10">
      <c r="A20" s="31" t="s">
        <v>110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>
      <c r="A21" s="33" t="s">
        <v>111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>
      <c r="A22" s="33" t="s">
        <v>112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0">
      <c r="A23" s="34" t="s">
        <v>113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>
      <c r="A24" s="33" t="s">
        <v>114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0">
      <c r="A25" s="34" t="s">
        <v>115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>
      <c r="A26" s="33" t="s">
        <v>116</v>
      </c>
      <c r="B26" s="32"/>
      <c r="C26" s="32"/>
      <c r="D26" s="32"/>
      <c r="E26" s="32"/>
      <c r="F26" s="32"/>
      <c r="G26" s="32"/>
      <c r="H26" s="32"/>
      <c r="I26" s="32"/>
      <c r="J26" s="32"/>
    </row>
    <row r="27" spans="1:10">
      <c r="A27" s="33" t="s">
        <v>117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0">
      <c r="A28" s="33" t="s">
        <v>118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>
      <c r="A29" s="33" t="s">
        <v>119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>
      <c r="A30" s="34" t="s">
        <v>120</v>
      </c>
      <c r="B30" s="32"/>
      <c r="C30" s="32"/>
      <c r="D30" s="32"/>
      <c r="E30" s="32"/>
      <c r="F30" s="32"/>
      <c r="G30" s="32"/>
      <c r="H30" s="32"/>
      <c r="I30" s="32"/>
      <c r="J30" s="32"/>
    </row>
    <row r="31" spans="1:10">
      <c r="A31" s="33" t="s">
        <v>121</v>
      </c>
      <c r="B31" s="32"/>
      <c r="C31" s="32"/>
      <c r="D31" s="32"/>
      <c r="E31" s="32"/>
      <c r="F31" s="32"/>
      <c r="G31" s="32"/>
      <c r="H31" s="32"/>
      <c r="I31" s="32"/>
      <c r="J31" s="32"/>
    </row>
    <row r="32" spans="1:10">
      <c r="A32" s="33" t="s">
        <v>122</v>
      </c>
      <c r="B32" s="32"/>
      <c r="C32" s="32"/>
      <c r="D32" s="32"/>
      <c r="E32" s="32"/>
      <c r="F32" s="32"/>
      <c r="G32" s="32"/>
      <c r="H32" s="32"/>
      <c r="I32" s="32"/>
      <c r="J32" s="32"/>
    </row>
    <row r="33" spans="1:10">
      <c r="A33" s="33" t="s">
        <v>123</v>
      </c>
      <c r="B33" s="32"/>
      <c r="C33" s="32"/>
      <c r="D33" s="32"/>
      <c r="E33" s="32"/>
      <c r="F33" s="32"/>
      <c r="G33" s="32"/>
      <c r="H33" s="32"/>
      <c r="I33" s="32"/>
      <c r="J33" s="32"/>
    </row>
    <row r="34" spans="1:10">
      <c r="A34" s="34" t="s">
        <v>124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10">
      <c r="A35" s="33" t="s">
        <v>125</v>
      </c>
      <c r="B35" s="32"/>
      <c r="C35" s="32"/>
      <c r="D35" s="32"/>
      <c r="E35" s="32"/>
      <c r="F35" s="32"/>
      <c r="G35" s="32"/>
      <c r="H35" s="32"/>
      <c r="I35" s="32"/>
      <c r="J35" s="32"/>
    </row>
    <row r="36" spans="1:10">
      <c r="A36" s="33" t="s">
        <v>126</v>
      </c>
      <c r="B36" s="32"/>
      <c r="C36" s="32"/>
      <c r="D36" s="32"/>
      <c r="E36" s="32"/>
      <c r="F36" s="32"/>
      <c r="G36" s="32"/>
      <c r="H36" s="32"/>
      <c r="I36" s="32"/>
      <c r="J36" s="32"/>
    </row>
    <row r="37" spans="1:10">
      <c r="A37" s="34" t="s">
        <v>127</v>
      </c>
      <c r="B37" s="32"/>
      <c r="C37" s="32"/>
      <c r="D37" s="32"/>
      <c r="E37" s="32"/>
      <c r="F37" s="32"/>
      <c r="G37" s="32"/>
      <c r="H37" s="32"/>
      <c r="I37" s="32"/>
      <c r="J37" s="32"/>
    </row>
    <row r="38" spans="1:10">
      <c r="A38" s="33" t="s">
        <v>128</v>
      </c>
      <c r="B38" s="32"/>
      <c r="C38" s="32"/>
      <c r="D38" s="32"/>
      <c r="E38" s="32"/>
      <c r="F38" s="32"/>
      <c r="G38" s="32"/>
      <c r="H38" s="32"/>
      <c r="I38" s="32"/>
      <c r="J38" s="32"/>
    </row>
    <row r="39" spans="1:10">
      <c r="A39" s="33" t="s">
        <v>129</v>
      </c>
      <c r="B39" s="32"/>
      <c r="C39" s="32"/>
      <c r="D39" s="32"/>
      <c r="E39" s="32"/>
      <c r="F39" s="32"/>
      <c r="G39" s="32"/>
      <c r="H39" s="32"/>
      <c r="I39" s="32"/>
      <c r="J39" s="32"/>
    </row>
    <row r="40" spans="1:10">
      <c r="A40" s="33" t="s">
        <v>130</v>
      </c>
      <c r="B40" s="32"/>
      <c r="C40" s="32"/>
      <c r="D40" s="32"/>
      <c r="E40" s="32"/>
      <c r="F40" s="32"/>
      <c r="G40" s="32"/>
      <c r="H40" s="32"/>
      <c r="I40" s="32"/>
      <c r="J40" s="32"/>
    </row>
    <row r="41" spans="1:10">
      <c r="A41" s="33" t="s">
        <v>131</v>
      </c>
      <c r="B41" s="32"/>
      <c r="C41" s="32"/>
      <c r="D41" s="32"/>
      <c r="E41" s="32"/>
      <c r="F41" s="32"/>
      <c r="G41" s="32"/>
      <c r="H41" s="32"/>
      <c r="I41" s="32"/>
      <c r="J41" s="32"/>
    </row>
    <row r="42" spans="1:10">
      <c r="A42" s="34" t="s">
        <v>132</v>
      </c>
      <c r="B42" s="32"/>
      <c r="C42" s="32"/>
      <c r="D42" s="32"/>
      <c r="E42" s="32"/>
      <c r="F42" s="32"/>
      <c r="G42" s="32"/>
      <c r="H42" s="32"/>
      <c r="I42" s="32"/>
      <c r="J42" s="32"/>
    </row>
    <row r="43" spans="1:10">
      <c r="A43" s="33" t="s">
        <v>133</v>
      </c>
      <c r="B43" s="32"/>
      <c r="C43" s="32"/>
      <c r="D43" s="32"/>
      <c r="E43" s="32"/>
      <c r="F43" s="32"/>
      <c r="G43" s="32"/>
      <c r="H43" s="32"/>
      <c r="I43" s="32"/>
      <c r="J43" s="32"/>
    </row>
    <row r="44" spans="1:10">
      <c r="A44" s="33" t="s">
        <v>134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>
      <c r="A45" s="33" t="s">
        <v>135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>
      <c r="A46" s="33" t="s">
        <v>136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>
      <c r="A47" s="33" t="s">
        <v>137</v>
      </c>
      <c r="B47" s="32"/>
      <c r="C47" s="32"/>
      <c r="D47" s="32"/>
      <c r="E47" s="32"/>
      <c r="F47" s="32"/>
      <c r="G47" s="32"/>
      <c r="H47" s="32"/>
      <c r="I47" s="32"/>
      <c r="J47" s="32"/>
    </row>
    <row r="48" spans="1:10">
      <c r="A48" s="33" t="s">
        <v>138</v>
      </c>
      <c r="B48" s="32"/>
      <c r="C48" s="32"/>
      <c r="D48" s="32"/>
      <c r="E48" s="32"/>
      <c r="F48" s="32"/>
      <c r="G48" s="32"/>
      <c r="H48" s="32"/>
      <c r="I48" s="32"/>
      <c r="J48" s="32"/>
    </row>
    <row r="49" spans="1:10">
      <c r="A49" s="34" t="s">
        <v>139</v>
      </c>
      <c r="B49" s="32"/>
      <c r="C49" s="32"/>
      <c r="D49" s="32"/>
      <c r="E49" s="32"/>
      <c r="F49" s="32"/>
      <c r="G49" s="32"/>
      <c r="H49" s="32"/>
      <c r="I49" s="32"/>
      <c r="J49" s="32"/>
    </row>
    <row r="50" spans="1:10">
      <c r="A50" s="33" t="s">
        <v>140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>
      <c r="A51" s="33" t="s">
        <v>141</v>
      </c>
      <c r="B51" s="32"/>
      <c r="C51" s="32"/>
      <c r="D51" s="32"/>
      <c r="E51" s="32"/>
      <c r="F51" s="32"/>
      <c r="G51" s="32"/>
      <c r="H51" s="32"/>
      <c r="I51" s="32"/>
      <c r="J51" s="32"/>
    </row>
    <row r="52" spans="1:10">
      <c r="A52" s="34" t="s">
        <v>142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>
      <c r="A53" s="33" t="s">
        <v>143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0">
      <c r="A54" s="33" t="s">
        <v>144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>
      <c r="A55" s="33" t="s">
        <v>145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>
      <c r="A56" s="34" t="s">
        <v>146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>
      <c r="A57" s="33" t="s">
        <v>147</v>
      </c>
      <c r="B57" s="32"/>
      <c r="C57" s="32"/>
      <c r="D57" s="32"/>
      <c r="E57" s="32"/>
      <c r="F57" s="32"/>
      <c r="G57" s="32"/>
      <c r="H57" s="32"/>
      <c r="I57" s="32"/>
      <c r="J57" s="32"/>
    </row>
    <row r="58" spans="1:10">
      <c r="A58" s="33"/>
      <c r="B58" s="32"/>
      <c r="C58" s="32"/>
      <c r="D58" s="32"/>
      <c r="E58" s="32"/>
      <c r="F58" s="32"/>
      <c r="G58" s="32"/>
      <c r="H58" s="32"/>
      <c r="I58" s="32"/>
      <c r="J58" s="32"/>
    </row>
    <row r="59" spans="1:10">
      <c r="A59" s="33"/>
      <c r="B59" s="32"/>
      <c r="C59" s="32"/>
      <c r="D59" s="32"/>
      <c r="E59" s="32"/>
      <c r="F59" s="32"/>
      <c r="G59" s="32"/>
      <c r="H59" s="32"/>
      <c r="I59" s="32"/>
      <c r="J59" s="32"/>
    </row>
    <row r="60" spans="1:10">
      <c r="A60" s="35" t="s">
        <v>148</v>
      </c>
      <c r="B60" s="32"/>
      <c r="C60" s="32"/>
      <c r="D60" s="32"/>
      <c r="E60" s="32"/>
      <c r="F60" s="32"/>
      <c r="G60" s="32"/>
      <c r="H60" s="32"/>
      <c r="I60" s="32"/>
      <c r="J60" s="32"/>
    </row>
    <row r="61" spans="1:10">
      <c r="A61" s="35" t="s">
        <v>149</v>
      </c>
      <c r="B61" s="32"/>
      <c r="C61" s="32"/>
      <c r="D61" s="32"/>
      <c r="E61" s="32"/>
      <c r="F61" s="32"/>
      <c r="G61" s="32"/>
      <c r="H61" s="32"/>
      <c r="I61" s="32"/>
      <c r="J61" s="32"/>
    </row>
    <row r="62" spans="1:10">
      <c r="A62" s="35" t="s">
        <v>150</v>
      </c>
      <c r="B62" s="32"/>
      <c r="C62" s="32"/>
      <c r="D62" s="32"/>
      <c r="E62" s="32"/>
      <c r="F62" s="32"/>
      <c r="G62" s="32"/>
      <c r="H62" s="32"/>
      <c r="I62" s="32"/>
      <c r="J62" s="32"/>
    </row>
    <row r="63" spans="1:10">
      <c r="A63" s="35" t="s">
        <v>151</v>
      </c>
      <c r="B63" s="32"/>
      <c r="C63" s="32"/>
      <c r="D63" s="32"/>
      <c r="E63" s="32"/>
      <c r="F63" s="32"/>
      <c r="G63" s="32"/>
      <c r="H63" s="32"/>
      <c r="I63" s="32"/>
      <c r="J63" s="32"/>
    </row>
  </sheetData>
  <mergeCells count="9">
    <mergeCell ref="P10:P11"/>
    <mergeCell ref="Q10:Q11"/>
    <mergeCell ref="A10:A11"/>
    <mergeCell ref="B10:B11"/>
    <mergeCell ref="K10:K11"/>
    <mergeCell ref="L10:L11"/>
    <mergeCell ref="M10:M11"/>
    <mergeCell ref="N10:N11"/>
    <mergeCell ref="O10:O11"/>
  </mergeCells>
  <conditionalFormatting sqref="B13:B14">
    <cfRule type="duplicateValues" dxfId="0" priority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'D:\Users\jgoszczynska485\Desktop\2021 FORMULARZE SOI\[2021 SOI Oleśnica.xlsx]LISTA'!#REF!</xm:f>
          </x14:formula1>
          <xm:sqref>L13:L14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oznakowanie ppoż</vt:lpstr>
      <vt:lpstr>słupki</vt:lpstr>
      <vt:lpstr>taśmy</vt:lpstr>
      <vt:lpstr>tablice odpady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Chanecka Katarzyna</dc:creator>
  <cp:lastModifiedBy>Gadomska Ewelina</cp:lastModifiedBy>
  <cp:lastPrinted>2021-03-30T09:25:29Z</cp:lastPrinted>
  <dcterms:created xsi:type="dcterms:W3CDTF">2021-03-29T08:58:23Z</dcterms:created>
  <dcterms:modified xsi:type="dcterms:W3CDTF">2021-03-31T07:20:24Z</dcterms:modified>
</cp:coreProperties>
</file>