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am do 30 tys\ogłoszenie o zamówieniu 2025 Srodki czystości\"/>
    </mc:Choice>
  </mc:AlternateContent>
  <xr:revisionPtr revIDLastSave="0" documentId="13_ncr:1_{EEF07CE4-4343-4D6B-8EBD-88FB4D63339F}" xr6:coauthVersionLast="47" xr6:coauthVersionMax="47" xr10:uidLastSave="{00000000-0000-0000-0000-000000000000}"/>
  <workbookProtection workbookAlgorithmName="SHA-512" workbookHashValue="1ESjHU7Ry5eYMo/P+MKfzFUG+jItXcCsrapngMzh1iBTEUw7Jl8XWEvkhkA1TAhJhWOf3iIyy+ZCwJSdbr7EfA==" workbookSaltValue="YylXkKEiiIoxvLtvLU5QhQ==" workbookSpinCount="100000" lockStructure="1"/>
  <bookViews>
    <workbookView xWindow="-120" yWindow="-120" windowWidth="29040" windowHeight="15840" xr2:uid="{00000000-000D-0000-FFFF-FFFF00000000}"/>
  </bookViews>
  <sheets>
    <sheet name="Arkusz1" sheetId="2" r:id="rId1"/>
    <sheet name="Arkusz2" sheetId="3" r:id="rId2"/>
  </sheets>
  <calcPr calcId="181029"/>
</workbook>
</file>

<file path=xl/calcChain.xml><?xml version="1.0" encoding="utf-8"?>
<calcChain xmlns="http://schemas.openxmlformats.org/spreadsheetml/2006/main">
  <c r="H70" i="2" l="1"/>
  <c r="H67" i="2"/>
  <c r="F68" i="2"/>
  <c r="H68" i="2" s="1"/>
  <c r="F69" i="2"/>
  <c r="H69" i="2" s="1"/>
  <c r="F70" i="2"/>
  <c r="F67" i="2"/>
  <c r="F7" i="2"/>
  <c r="H7" i="2" s="1"/>
  <c r="F8" i="2"/>
  <c r="H8" i="2" s="1"/>
  <c r="F9" i="2"/>
  <c r="H9" i="2" s="1"/>
  <c r="F10" i="2"/>
  <c r="H10" i="2" s="1"/>
  <c r="F11" i="2"/>
  <c r="H11" i="2" s="1"/>
  <c r="F12" i="2"/>
  <c r="H12" i="2" s="1"/>
  <c r="F13" i="2"/>
  <c r="H13" i="2" s="1"/>
  <c r="F14" i="2"/>
  <c r="H14" i="2" s="1"/>
  <c r="F15" i="2"/>
  <c r="H15" i="2" s="1"/>
  <c r="F16" i="2"/>
  <c r="H16" i="2" s="1"/>
  <c r="F17" i="2"/>
  <c r="H17" i="2" s="1"/>
  <c r="F18" i="2"/>
  <c r="H18" i="2" s="1"/>
  <c r="F19" i="2"/>
  <c r="H19" i="2" s="1"/>
  <c r="F20" i="2"/>
  <c r="H20" i="2" s="1"/>
  <c r="F21" i="2"/>
  <c r="H21" i="2" s="1"/>
  <c r="F22" i="2"/>
  <c r="H22" i="2" s="1"/>
  <c r="F23" i="2"/>
  <c r="H23" i="2" s="1"/>
  <c r="F24" i="2"/>
  <c r="H24" i="2" s="1"/>
  <c r="F25" i="2"/>
  <c r="H25" i="2" s="1"/>
  <c r="F26" i="2"/>
  <c r="H26" i="2" s="1"/>
  <c r="F27" i="2"/>
  <c r="H27" i="2" s="1"/>
  <c r="F28" i="2"/>
  <c r="H28" i="2" s="1"/>
  <c r="F29" i="2"/>
  <c r="H29" i="2" s="1"/>
  <c r="F30" i="2"/>
  <c r="H30" i="2" s="1"/>
  <c r="F31" i="2"/>
  <c r="H31" i="2" s="1"/>
  <c r="F32" i="2"/>
  <c r="H32" i="2" s="1"/>
  <c r="F33" i="2"/>
  <c r="H33" i="2" s="1"/>
  <c r="F35" i="2"/>
  <c r="H35" i="2" s="1"/>
  <c r="F36" i="2"/>
  <c r="H36" i="2" s="1"/>
  <c r="F37" i="2"/>
  <c r="H37" i="2" s="1"/>
  <c r="F38" i="2"/>
  <c r="H38" i="2" s="1"/>
  <c r="F39" i="2"/>
  <c r="H39" i="2" s="1"/>
  <c r="F40" i="2"/>
  <c r="H40" i="2" s="1"/>
  <c r="F41" i="2"/>
  <c r="H41" i="2" s="1"/>
  <c r="F42" i="2"/>
  <c r="H42" i="2" s="1"/>
  <c r="F43" i="2"/>
  <c r="H43" i="2" s="1"/>
  <c r="F44" i="2"/>
  <c r="H44" i="2" s="1"/>
  <c r="F45" i="2"/>
  <c r="H45" i="2" s="1"/>
  <c r="F46" i="2"/>
  <c r="H46" i="2" s="1"/>
  <c r="F47" i="2"/>
  <c r="H47" i="2" s="1"/>
  <c r="F48" i="2"/>
  <c r="H48" i="2" s="1"/>
  <c r="F49" i="2"/>
  <c r="H49" i="2" s="1"/>
  <c r="F50" i="2"/>
  <c r="H50" i="2" s="1"/>
  <c r="F51" i="2"/>
  <c r="H51" i="2" s="1"/>
  <c r="F52" i="2"/>
  <c r="H52" i="2" s="1"/>
  <c r="F53" i="2"/>
  <c r="H53" i="2" s="1"/>
  <c r="F54" i="2"/>
  <c r="H54" i="2" s="1"/>
  <c r="F55" i="2"/>
  <c r="H55" i="2" s="1"/>
  <c r="F56" i="2"/>
  <c r="H56" i="2" s="1"/>
  <c r="F57" i="2"/>
  <c r="H57" i="2" s="1"/>
  <c r="F58" i="2"/>
  <c r="H58" i="2" s="1"/>
  <c r="F59" i="2"/>
  <c r="H59" i="2" s="1"/>
  <c r="F60" i="2"/>
  <c r="H60" i="2" s="1"/>
  <c r="F61" i="2"/>
  <c r="H61" i="2" s="1"/>
  <c r="F62" i="2"/>
  <c r="H62" i="2" s="1"/>
  <c r="F63" i="2"/>
  <c r="H63" i="2" s="1"/>
  <c r="F64" i="2"/>
  <c r="H64" i="2" s="1"/>
  <c r="F65" i="2"/>
  <c r="H65" i="2" s="1"/>
  <c r="F66" i="2"/>
  <c r="H66" i="2" s="1"/>
  <c r="F6" i="2"/>
  <c r="H6" i="2" s="1"/>
  <c r="F71" i="2" l="1"/>
  <c r="F72" i="2"/>
  <c r="F73" i="2" s="1"/>
</calcChain>
</file>

<file path=xl/sharedStrings.xml><?xml version="1.0" encoding="utf-8"?>
<sst xmlns="http://schemas.openxmlformats.org/spreadsheetml/2006/main" count="155" uniqueCount="93">
  <si>
    <t>Lp.</t>
  </si>
  <si>
    <t>Nazwa towaru</t>
  </si>
  <si>
    <t>a</t>
  </si>
  <si>
    <t>b</t>
  </si>
  <si>
    <t>d</t>
  </si>
  <si>
    <t>c</t>
  </si>
  <si>
    <t>f</t>
  </si>
  <si>
    <t>e</t>
  </si>
  <si>
    <t>Jm.</t>
  </si>
  <si>
    <t xml:space="preserve">Szacunkowa ilość zamówienia </t>
  </si>
  <si>
    <t xml:space="preserve">  Cena jedn. 
w zł netto </t>
  </si>
  <si>
    <t xml:space="preserve"> Wartość 
w zł netto 
ilości szacunkowych
(d x e) </t>
  </si>
  <si>
    <t>………………………………………….</t>
  </si>
  <si>
    <t>…………………………………………………….……………</t>
  </si>
  <si>
    <t xml:space="preserve">         /miejscowość, dnia/</t>
  </si>
  <si>
    <t>h</t>
  </si>
  <si>
    <t xml:space="preserve"> Stawka podatku VAT
(w %) </t>
  </si>
  <si>
    <t xml:space="preserve"> Wartość podatku VAT 
w zł  
(f x g) </t>
  </si>
  <si>
    <t>g</t>
  </si>
  <si>
    <t xml:space="preserve"> Wartość 
w zł netto ogółem </t>
  </si>
  <si>
    <t xml:space="preserve"> Wartość podatku VAT w złotych </t>
  </si>
  <si>
    <t xml:space="preserve"> Łączna wartość 
w zł brutto</t>
  </si>
  <si>
    <t xml:space="preserve"> Podpis osób uprawnionych do składania oświadczeń woli w imieniu Wykonawcy oraz pieczątka /  pieczątki </t>
  </si>
  <si>
    <t>Załącznik nr 9</t>
  </si>
  <si>
    <t>Środki czystości dla Szkoły Podstawowej</t>
  </si>
  <si>
    <t>Środki czystości dla stołówki szkolnej</t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</si>
  <si>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VII - Zakup wraz z dostawą środków czystości dla Szkoły Podstawowej 
im. Wincentego Witosa w Biezdrowie                          
</t>
    </r>
    <r>
      <rPr>
        <sz val="10"/>
        <color theme="1"/>
        <rFont val="Tahoma"/>
        <family val="2"/>
        <charset val="238"/>
      </rPr>
      <t xml:space="preserve"> "Zakup wraz z dostawą środków czystosci dla jednostek oświatowych w roku 2025."</t>
    </r>
  </si>
  <si>
    <t>Proszek do czyszczenia firmy Izo, pojemność 500 g., zapach : cytrynowy</t>
  </si>
  <si>
    <t>szt.</t>
  </si>
  <si>
    <t>Udrażniacz do rur Kret w żelu, pojemność 1 l</t>
  </si>
  <si>
    <t xml:space="preserve">Płyn do mycia naczyń firmy Ludwik, pojemność 5L </t>
  </si>
  <si>
    <t>Proszek do prania firmy Purox do koloru ok 142 prania, opakowanie 10kg</t>
  </si>
  <si>
    <t>op.</t>
  </si>
  <si>
    <t xml:space="preserve">Ręczniki kuchenne papierowe na rolce białe np. firmy Cliver ręcznik kuchenny 50 listków dł. 23cmx11m 2-warstwy celuloza, 2 rolki w opakowaniu lub produkt równoważny  o właściwościach i parametrach nie gorszych od określonych przez zamawiającego </t>
  </si>
  <si>
    <t>Rękawice gumowe firmy Vileda Contract, rozmiar M  Rękawice gospodarcze z naturalnej gumy ze specjalną powłoczką zapewniającą wysoką trwałość 1szt. = 1 para</t>
  </si>
  <si>
    <t>Rękawice gumowe firmy Vileda Contract, rozmiar L  Rękawice gospodarcze z naturalnej gumy ze specjalną powłoczką zapewniającą wysoką trwałość 1szt. = 1 para</t>
  </si>
  <si>
    <t>Rękawiczki diagnostyczne, pudrowane,  lateksowe, rozmiar L (100 szt. w opakowaniu)</t>
  </si>
  <si>
    <t>Rękawiczki diagnostyczne, pudrowane,  lateksowe, rozmiar M (100 szt. w opakowaniu)</t>
  </si>
  <si>
    <t>Ścierka szara do podłogi 60cmx60cm</t>
  </si>
  <si>
    <t>ROCO PROFESINAL-kwasowy preparat do usuwania zanieczyszczeń z kamienia ph1,0 producent Consumer Products Kosmet -1 l</t>
  </si>
  <si>
    <t>Płyn do mycia  WC firmy Tytan, pojemność 500ml, zapach leśny</t>
  </si>
  <si>
    <t xml:space="preserve">Cliver Econonomic 4000 ZZ  ręcznik biały25x21cm 1-warstwowy (4000 szt. w kartonie) lub produkt równoważny  o właściwościach i parametrach nie gorszych od określonych przez zamawiającego </t>
  </si>
  <si>
    <t>karton</t>
  </si>
  <si>
    <t>Worki na śmieci o pojemności 120 litrów na rolce 25szt.– folia LDPE. Worki wykonane z bardzo mocnej folii LDPE, o grubości 30 mikronów</t>
  </si>
  <si>
    <t>rolka</t>
  </si>
  <si>
    <t>Worki na śmieci firmy Aglo3 80 l, czarne, 50 sztuk w rolce</t>
  </si>
  <si>
    <t>Worki na śmieci 60l czarne LDPE mocne-50 sztuk w rolce</t>
  </si>
  <si>
    <t>Szczotka do czyszczenia toalet z poręcznym uchwytem wykonana z tworzywa sztucznego</t>
  </si>
  <si>
    <t>Mop płaski, szerokość 40 cm z uszami bawełniano - poliestrowy MW 02/1</t>
  </si>
  <si>
    <t>Ścierki kuchenne mikrofasertuch 40x40 ścierka mikrofaza niebieska 280g (12x25cm) lub produkt równoważny  o właściwościach i parametrach nie gorszych od określonych przez zamawiającego</t>
  </si>
  <si>
    <t>Ściereczka do okien firmy Vileda Aktifibre żółta do luster</t>
  </si>
  <si>
    <t>Kostka zapach do WC  firmy Domestos 35g - zawieszka</t>
  </si>
  <si>
    <t>Mleczko czyszczące firmy Ludwik zapach kwiatowy opakowanie 660g lub produkt równoważny  o właściwościach i parametrach nie gorszych od określonych przez zamawiającego</t>
  </si>
  <si>
    <t xml:space="preserve">Papier Toaletowy Wepa Prestige 2-warstwowy, 100% celuloza, 180 listków w rolce, wymiary listka 9,5 x 11cm  8 rolek w opakowaniu </t>
  </si>
  <si>
    <t>Stelaż do mopa splast 40 cm</t>
  </si>
  <si>
    <t>Płyn do prania firmy Perwol 2l</t>
  </si>
  <si>
    <t>Prasa do wyciskania mopów SPLAST -wyciskarka szczękowa wózka do sprzątania</t>
  </si>
  <si>
    <t xml:space="preserve">Płyn domycia  WC firmyTytan 500ml - kolor zielony </t>
  </si>
  <si>
    <t xml:space="preserve">Proszek do czyszczenia firmy IZO 500 g, zapach cytrynowy </t>
  </si>
  <si>
    <t xml:space="preserve">Płyn do mycia szyb firmy Cilit 750 ml zapach cytrynowy </t>
  </si>
  <si>
    <t>Mleczko czyszczące firmy Cif 750 ml zapach cytryny</t>
  </si>
  <si>
    <t xml:space="preserve">Aktywny żel do usuwania przypaleń firmy Tytan 500ml </t>
  </si>
  <si>
    <t xml:space="preserve">Środek do udrażniania rur Kret w żelu 1000ml </t>
  </si>
  <si>
    <t>Mydło w płynie antybakteryjne 5L</t>
  </si>
  <si>
    <t>Płyn do mycia naczyń firmy Ludwik zielony zapas 5L</t>
  </si>
  <si>
    <t>Profesjonalny płyn do mycia podłóg firmy Dolphin Floor Clean 5 l lub produkt równoważny</t>
  </si>
  <si>
    <t>Rękawiczki diagnostyczne lateksowe, rozmiar M (100szt. w opakowaniu)-gastronomiczne</t>
  </si>
  <si>
    <t>Rękawiczki diagnostyczne lateksowe, rozmiar L (100szt. w opakowaniu)-gastronomiczne</t>
  </si>
  <si>
    <t>Ścierki tetrowe firmy Morana wymiary: 60x80 cm (3 szt. w opakowaniu)</t>
  </si>
  <si>
    <t>Ścierka kuchenna mikroasertuch 40x40cm z mikrofaza niebieska</t>
  </si>
  <si>
    <t>Worki na śmieci 120l worki 20 szt. w rolce mocne czarne</t>
  </si>
  <si>
    <t>Worki na śmieci 60l z taśmą mocne 20 szt. w  rolce</t>
  </si>
  <si>
    <t>Ścierki do szyb żółta firmy Vileda Aktifibre</t>
  </si>
  <si>
    <t>Punktowy żel do WC min. 60 ml</t>
  </si>
  <si>
    <t xml:space="preserve">Serwetki gastronomiczne białe (500 szt. w opakowaniu) </t>
  </si>
  <si>
    <t>Żel Cilit kamień i rdza 420g</t>
  </si>
  <si>
    <t>Reklamówki jednorazowe 43/80</t>
  </si>
  <si>
    <t>Reklamówki jednorazowe 30/55</t>
  </si>
  <si>
    <t>Reklamówki jednorazowe 25/45</t>
  </si>
  <si>
    <t>Woreczki spożywcze 18x4x35, 100 szt. w opakowaniu</t>
  </si>
  <si>
    <t>Szczotka do mycia naczyń na rączce 20 cm</t>
  </si>
  <si>
    <t>Czyściki druciane do garnków maxi, 50g</t>
  </si>
  <si>
    <t>Gąbki do zmywania zmywaki kuchenne firmy Jan Niezbędny 5 szt. w opakowaniu ŻÓŁTE XXL</t>
  </si>
  <si>
    <t>Folia aluminiowa spożywcza cateringowa 150 , 44 cm</t>
  </si>
  <si>
    <t xml:space="preserve">Folia spożywcza strecz 44cm 200m </t>
  </si>
  <si>
    <t>Papier toaletowy firmy  Wepa Prestige 2-warstwowy, 100% celuloza, 180 listków w rolce, wymiary listka 9,5 x 11cm  8 rolki w opakowaniu</t>
  </si>
  <si>
    <t xml:space="preserve">Ręczniki kuchenne papierowe na rolce białe np. Cliver ręcznik kuchenny 50 listków dł. 23cmx11m 2-warstwowy celuloza, 2 rolki w opakowaniu lub produkt równoważny  o właściwościach i parametrach nie gorszych od określonych przez zamawiającego </t>
  </si>
  <si>
    <t xml:space="preserve">Cliver Econonomic 4000 ZZ  ręcznik biały 25x21cm 1-warstwowy (4000 szt. w kartonie) lub produkt równoważny  o właściwościach i parametrach nie gorszych od określonych przez zamawiającego </t>
  </si>
  <si>
    <t>Odświeżacz powietrza firmy Air vick do łazienek- usunięte produkt równoważny</t>
  </si>
  <si>
    <t>Wkład do mopa firmy Vileda Ultramax Turbo 2 in 1</t>
  </si>
  <si>
    <t>Wkład do mopa firmy Vileda Ultramax Turbo 2 in 1 XL</t>
  </si>
  <si>
    <t xml:space="preserve">Płyn do płukania firmy Lenor  1,8l - 2l </t>
  </si>
  <si>
    <t xml:space="preserve">Mydło w płynie jabłko zielone firmy Baron, Garhem, pojemność 5L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</si>
</sst>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3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Tahoma"/>
      <family val="2"/>
      <charset val="238"/>
    </font>
    <font>
      <b/>
      <sz val="18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i/>
      <sz val="8"/>
      <name val="Tahoma"/>
      <family val="2"/>
      <charset val="238"/>
    </font>
    <font>
      <b/>
      <i/>
      <sz val="8"/>
      <name val="Tahoma"/>
      <family val="2"/>
      <charset val="238"/>
    </font>
    <font>
      <sz val="10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2"/>
      <name val="Tahoma"/>
      <family val="2"/>
      <charset val="238"/>
    </font>
    <font>
      <i/>
      <sz val="10"/>
      <name val="Tahoma"/>
      <family val="2"/>
      <charset val="238"/>
    </font>
    <font>
      <sz val="10"/>
      <color rgb="FF000000"/>
      <name val="Tahoma"/>
      <family val="2"/>
      <charset val="238"/>
    </font>
    <font>
      <b/>
      <i/>
      <sz val="1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5">
    <xf numFmtId="0" fontId="0" fillId="0" borderId="0" xfId="0"/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4" fontId="6" fillId="5" borderId="0" xfId="2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Protection="1">
      <protection locked="0"/>
    </xf>
    <xf numFmtId="44" fontId="8" fillId="4" borderId="0" xfId="2" applyFont="1" applyFill="1" applyBorder="1" applyAlignment="1" applyProtection="1">
      <alignment horizontal="center" vertical="center"/>
      <protection locked="0"/>
    </xf>
    <xf numFmtId="44" fontId="6" fillId="4" borderId="0" xfId="2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Protection="1">
      <protection locked="0"/>
    </xf>
    <xf numFmtId="0" fontId="9" fillId="4" borderId="0" xfId="0" applyFont="1" applyFill="1" applyProtection="1">
      <protection locked="0"/>
    </xf>
    <xf numFmtId="0" fontId="10" fillId="4" borderId="0" xfId="0" applyFont="1" applyFill="1" applyAlignment="1" applyProtection="1">
      <alignment vertical="center"/>
      <protection locked="0"/>
    </xf>
    <xf numFmtId="0" fontId="9" fillId="4" borderId="0" xfId="0" applyFont="1" applyFill="1" applyAlignment="1" applyProtection="1">
      <alignment horizontal="center" vertical="center"/>
      <protection locked="0"/>
    </xf>
    <xf numFmtId="0" fontId="11" fillId="4" borderId="0" xfId="0" applyFont="1" applyFill="1" applyProtection="1">
      <protection locked="0"/>
    </xf>
    <xf numFmtId="44" fontId="9" fillId="4" borderId="0" xfId="2" applyFont="1" applyFill="1" applyProtection="1">
      <protection locked="0"/>
    </xf>
    <xf numFmtId="0" fontId="14" fillId="3" borderId="1" xfId="1" applyFont="1" applyFill="1" applyBorder="1" applyAlignment="1" applyProtection="1">
      <alignment horizontal="center" vertical="center"/>
      <protection locked="0"/>
    </xf>
    <xf numFmtId="0" fontId="14" fillId="3" borderId="1" xfId="1" applyFont="1" applyFill="1" applyBorder="1" applyAlignment="1" applyProtection="1">
      <alignment horizontal="center" vertical="center" wrapText="1"/>
      <protection locked="0"/>
    </xf>
    <xf numFmtId="44" fontId="14" fillId="3" borderId="1" xfId="2" applyFont="1" applyFill="1" applyBorder="1" applyAlignment="1" applyProtection="1">
      <alignment horizontal="center" vertical="center" wrapText="1"/>
      <protection locked="0"/>
    </xf>
    <xf numFmtId="0" fontId="15" fillId="0" borderId="1" xfId="1" applyFont="1" applyBorder="1" applyAlignment="1" applyProtection="1">
      <alignment horizontal="center" vertical="center"/>
      <protection locked="0"/>
    </xf>
    <xf numFmtId="0" fontId="15" fillId="0" borderId="5" xfId="1" applyFont="1" applyBorder="1" applyAlignment="1" applyProtection="1">
      <alignment horizontal="center" vertical="center"/>
      <protection locked="0"/>
    </xf>
    <xf numFmtId="0" fontId="16" fillId="0" borderId="1" xfId="1" applyFont="1" applyBorder="1" applyAlignment="1" applyProtection="1">
      <alignment horizontal="center" vertical="center"/>
      <protection locked="0"/>
    </xf>
    <xf numFmtId="44" fontId="15" fillId="0" borderId="1" xfId="2" applyFont="1" applyFill="1" applyBorder="1" applyAlignment="1" applyProtection="1">
      <alignment horizontal="center" vertical="center" wrapText="1"/>
      <protection locked="0"/>
    </xf>
    <xf numFmtId="44" fontId="15" fillId="4" borderId="1" xfId="2" applyFont="1" applyFill="1" applyBorder="1" applyAlignment="1" applyProtection="1">
      <alignment horizontal="center" vertical="center" wrapText="1"/>
      <protection locked="0"/>
    </xf>
    <xf numFmtId="44" fontId="17" fillId="0" borderId="1" xfId="2" applyFont="1" applyFill="1" applyBorder="1" applyAlignment="1" applyProtection="1">
      <alignment horizontal="center" vertical="center" wrapText="1"/>
      <protection locked="0"/>
    </xf>
    <xf numFmtId="44" fontId="17" fillId="4" borderId="1" xfId="2" applyFont="1" applyFill="1" applyBorder="1" applyAlignment="1" applyProtection="1">
      <alignment horizontal="center" vertical="center"/>
      <protection locked="0"/>
    </xf>
    <xf numFmtId="0" fontId="17" fillId="4" borderId="0" xfId="1" applyFont="1" applyFill="1" applyAlignment="1" applyProtection="1">
      <alignment horizontal="center"/>
      <protection locked="0"/>
    </xf>
    <xf numFmtId="44" fontId="13" fillId="2" borderId="1" xfId="0" applyNumberFormat="1" applyFont="1" applyFill="1" applyBorder="1" applyAlignment="1" applyProtection="1">
      <alignment wrapText="1"/>
      <protection locked="0"/>
    </xf>
    <xf numFmtId="44" fontId="13" fillId="4" borderId="0" xfId="2" applyFont="1" applyFill="1" applyBorder="1" applyAlignment="1" applyProtection="1">
      <alignment horizontal="center" vertical="center" wrapText="1"/>
      <protection locked="0"/>
    </xf>
    <xf numFmtId="44" fontId="13" fillId="2" borderId="1" xfId="0" applyNumberFormat="1" applyFont="1" applyFill="1" applyBorder="1" applyProtection="1">
      <protection locked="0"/>
    </xf>
    <xf numFmtId="44" fontId="18" fillId="2" borderId="1" xfId="0" applyNumberFormat="1" applyFont="1" applyFill="1" applyBorder="1" applyAlignment="1" applyProtection="1">
      <alignment wrapText="1"/>
      <protection locked="0"/>
    </xf>
    <xf numFmtId="44" fontId="18" fillId="4" borderId="0" xfId="2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 applyProtection="1">
      <protection locked="0"/>
    </xf>
    <xf numFmtId="0" fontId="17" fillId="4" borderId="0" xfId="0" applyFont="1" applyFill="1" applyAlignment="1" applyProtection="1">
      <alignment horizontal="left" vertical="top"/>
      <protection locked="0"/>
    </xf>
    <xf numFmtId="44" fontId="17" fillId="4" borderId="0" xfId="2" applyFont="1" applyFill="1" applyAlignment="1" applyProtection="1">
      <alignment horizontal="center" vertical="top" wrapText="1"/>
      <protection locked="0"/>
    </xf>
    <xf numFmtId="44" fontId="17" fillId="4" borderId="0" xfId="2" applyFont="1" applyFill="1" applyAlignment="1" applyProtection="1">
      <alignment vertical="top" wrapText="1"/>
      <protection locked="0"/>
    </xf>
    <xf numFmtId="9" fontId="13" fillId="4" borderId="0" xfId="3" applyFont="1" applyFill="1" applyProtection="1">
      <protection locked="0"/>
    </xf>
    <xf numFmtId="0" fontId="9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9" fillId="4" borderId="0" xfId="0" applyFont="1" applyFill="1" applyAlignment="1" applyProtection="1">
      <alignment vertical="center"/>
      <protection locked="0"/>
    </xf>
    <xf numFmtId="0" fontId="20" fillId="0" borderId="2" xfId="1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4" xfId="1" applyFont="1" applyBorder="1" applyAlignment="1" applyProtection="1">
      <alignment horizontal="center" vertical="center"/>
      <protection locked="0"/>
    </xf>
    <xf numFmtId="9" fontId="2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2" fillId="4" borderId="6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center" wrapText="1"/>
      <protection locked="0"/>
    </xf>
    <xf numFmtId="0" fontId="13" fillId="2" borderId="6" xfId="0" applyFont="1" applyFill="1" applyBorder="1" applyAlignment="1" applyProtection="1">
      <alignment horizontal="center" wrapText="1"/>
      <protection locked="0"/>
    </xf>
    <xf numFmtId="0" fontId="13" fillId="2" borderId="4" xfId="0" applyFont="1" applyFill="1" applyBorder="1" applyAlignment="1" applyProtection="1">
      <alignment horizontal="center" wrapText="1"/>
      <protection locked="0"/>
    </xf>
    <xf numFmtId="0" fontId="13" fillId="2" borderId="2" xfId="0" applyFont="1" applyFill="1" applyBorder="1" applyAlignment="1" applyProtection="1">
      <alignment horizontal="center"/>
      <protection locked="0"/>
    </xf>
    <xf numFmtId="0" fontId="13" fillId="2" borderId="3" xfId="0" applyFont="1" applyFill="1" applyBorder="1" applyAlignment="1" applyProtection="1">
      <alignment horizontal="center"/>
      <protection locked="0"/>
    </xf>
    <xf numFmtId="0" fontId="13" fillId="2" borderId="4" xfId="0" applyFont="1" applyFill="1" applyBorder="1" applyAlignment="1" applyProtection="1">
      <alignment horizontal="center"/>
      <protection locked="0"/>
    </xf>
    <xf numFmtId="0" fontId="18" fillId="2" borderId="2" xfId="0" applyFont="1" applyFill="1" applyBorder="1" applyAlignment="1" applyProtection="1">
      <alignment horizontal="center" wrapText="1"/>
      <protection locked="0"/>
    </xf>
    <xf numFmtId="0" fontId="18" fillId="2" borderId="3" xfId="0" applyFont="1" applyFill="1" applyBorder="1" applyAlignment="1" applyProtection="1">
      <alignment horizontal="center" wrapText="1"/>
      <protection locked="0"/>
    </xf>
    <xf numFmtId="0" fontId="18" fillId="2" borderId="4" xfId="0" applyFont="1" applyFill="1" applyBorder="1" applyAlignment="1" applyProtection="1">
      <alignment horizontal="center" wrapText="1"/>
      <protection locked="0"/>
    </xf>
    <xf numFmtId="0" fontId="15" fillId="0" borderId="2" xfId="1" applyFont="1" applyBorder="1" applyAlignment="1" applyProtection="1">
      <alignment horizontal="center" vertical="center"/>
      <protection locked="0"/>
    </xf>
    <xf numFmtId="0" fontId="15" fillId="0" borderId="8" xfId="1" applyFont="1" applyBorder="1" applyAlignment="1" applyProtection="1">
      <alignment horizontal="center" vertical="center"/>
      <protection locked="0"/>
    </xf>
    <xf numFmtId="0" fontId="15" fillId="0" borderId="3" xfId="1" applyFont="1" applyBorder="1" applyAlignment="1" applyProtection="1">
      <alignment horizontal="center" vertical="center"/>
      <protection locked="0"/>
    </xf>
    <xf numFmtId="0" fontId="15" fillId="0" borderId="4" xfId="1" applyFont="1" applyBorder="1" applyAlignment="1" applyProtection="1">
      <alignment horizontal="center" vertical="center"/>
      <protection locked="0"/>
    </xf>
    <xf numFmtId="0" fontId="20" fillId="0" borderId="2" xfId="1" applyFont="1" applyBorder="1" applyAlignment="1" applyProtection="1">
      <alignment horizontal="center" vertical="center"/>
      <protection locked="0"/>
    </xf>
    <xf numFmtId="0" fontId="20" fillId="0" borderId="0" xfId="1" applyFont="1" applyAlignment="1" applyProtection="1">
      <alignment horizontal="center" vertical="center"/>
      <protection locked="0"/>
    </xf>
    <xf numFmtId="0" fontId="20" fillId="0" borderId="3" xfId="1" applyFont="1" applyBorder="1" applyAlignment="1" applyProtection="1">
      <alignment horizontal="center" vertical="center"/>
      <protection locked="0"/>
    </xf>
    <xf numFmtId="0" fontId="20" fillId="0" borderId="4" xfId="1" applyFont="1" applyBorder="1" applyAlignment="1" applyProtection="1">
      <alignment horizontal="center" vertical="center"/>
      <protection locked="0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9"/>
  <sheetViews>
    <sheetView tabSelected="1" topLeftCell="A59" workbookViewId="0">
      <selection sqref="A1:H77"/>
    </sheetView>
  </sheetViews>
  <sheetFormatPr defaultRowHeight="15" x14ac:dyDescent="0.25"/>
  <cols>
    <col min="1" max="1" width="6.42578125" style="2" customWidth="1"/>
    <col min="2" max="2" width="55.42578125" style="2" customWidth="1"/>
    <col min="3" max="3" width="7.140625" style="2" customWidth="1"/>
    <col min="4" max="4" width="13.140625" style="2" customWidth="1"/>
    <col min="5" max="5" width="9.140625" style="2"/>
    <col min="6" max="6" width="15.7109375" style="2" customWidth="1"/>
    <col min="7" max="8" width="10.85546875" style="2" customWidth="1"/>
    <col min="9" max="9" width="12.28515625" style="2" customWidth="1"/>
    <col min="10" max="16384" width="9.140625" style="2"/>
  </cols>
  <sheetData>
    <row r="1" spans="1:9" ht="22.5" x14ac:dyDescent="0.25">
      <c r="A1" s="9"/>
      <c r="B1" s="37" t="s">
        <v>23</v>
      </c>
      <c r="C1" s="10"/>
      <c r="D1" s="10"/>
      <c r="E1" s="11"/>
      <c r="F1" s="9"/>
      <c r="G1" s="12"/>
      <c r="H1" s="13"/>
      <c r="I1" s="1"/>
    </row>
    <row r="2" spans="1:9" ht="75.75" customHeight="1" x14ac:dyDescent="0.25">
      <c r="A2" s="45" t="s">
        <v>26</v>
      </c>
      <c r="B2" s="45"/>
      <c r="C2" s="45"/>
      <c r="D2" s="45"/>
      <c r="E2" s="45"/>
      <c r="F2" s="45"/>
      <c r="G2" s="45"/>
      <c r="H2" s="45"/>
      <c r="I2" s="3"/>
    </row>
    <row r="3" spans="1:9" ht="63.75" x14ac:dyDescent="0.25">
      <c r="A3" s="14" t="s">
        <v>0</v>
      </c>
      <c r="B3" s="14" t="s">
        <v>1</v>
      </c>
      <c r="C3" s="14" t="s">
        <v>8</v>
      </c>
      <c r="D3" s="15" t="s">
        <v>9</v>
      </c>
      <c r="E3" s="15" t="s">
        <v>10</v>
      </c>
      <c r="F3" s="16" t="s">
        <v>11</v>
      </c>
      <c r="G3" s="16" t="s">
        <v>16</v>
      </c>
      <c r="H3" s="16" t="s">
        <v>17</v>
      </c>
      <c r="I3" s="4"/>
    </row>
    <row r="4" spans="1:9" x14ac:dyDescent="0.25">
      <c r="A4" s="17" t="s">
        <v>2</v>
      </c>
      <c r="B4" s="18" t="s">
        <v>3</v>
      </c>
      <c r="C4" s="18" t="s">
        <v>5</v>
      </c>
      <c r="D4" s="18" t="s">
        <v>4</v>
      </c>
      <c r="E4" s="19" t="s">
        <v>7</v>
      </c>
      <c r="F4" s="20" t="s">
        <v>6</v>
      </c>
      <c r="G4" s="20" t="s">
        <v>18</v>
      </c>
      <c r="H4" s="21" t="s">
        <v>15</v>
      </c>
      <c r="I4" s="5"/>
    </row>
    <row r="5" spans="1:9" x14ac:dyDescent="0.25">
      <c r="A5" s="57" t="s">
        <v>24</v>
      </c>
      <c r="B5" s="58"/>
      <c r="C5" s="58"/>
      <c r="D5" s="58"/>
      <c r="E5" s="59"/>
      <c r="F5" s="59"/>
      <c r="G5" s="59"/>
      <c r="H5" s="60"/>
      <c r="I5" s="5"/>
    </row>
    <row r="6" spans="1:9" ht="25.5" x14ac:dyDescent="0.25">
      <c r="A6" s="38">
        <v>1</v>
      </c>
      <c r="B6" s="39" t="s">
        <v>27</v>
      </c>
      <c r="C6" s="39" t="s">
        <v>28</v>
      </c>
      <c r="D6" s="40">
        <v>10</v>
      </c>
      <c r="E6" s="41"/>
      <c r="F6" s="22">
        <f>D6*E6</f>
        <v>0</v>
      </c>
      <c r="G6" s="42"/>
      <c r="H6" s="23">
        <f>F6*G6</f>
        <v>0</v>
      </c>
      <c r="I6" s="5"/>
    </row>
    <row r="7" spans="1:9" x14ac:dyDescent="0.25">
      <c r="A7" s="38">
        <v>2</v>
      </c>
      <c r="B7" s="39" t="s">
        <v>29</v>
      </c>
      <c r="C7" s="39" t="s">
        <v>28</v>
      </c>
      <c r="D7" s="40">
        <v>10</v>
      </c>
      <c r="E7" s="41"/>
      <c r="F7" s="22">
        <f t="shared" ref="F7:F66" si="0">D7*E7</f>
        <v>0</v>
      </c>
      <c r="G7" s="42"/>
      <c r="H7" s="23">
        <f t="shared" ref="H7:H66" si="1">F7*G7</f>
        <v>0</v>
      </c>
      <c r="I7" s="5"/>
    </row>
    <row r="8" spans="1:9" ht="25.5" x14ac:dyDescent="0.25">
      <c r="A8" s="38">
        <v>3</v>
      </c>
      <c r="B8" s="39" t="s">
        <v>92</v>
      </c>
      <c r="C8" s="39" t="s">
        <v>28</v>
      </c>
      <c r="D8" s="40">
        <v>50</v>
      </c>
      <c r="E8" s="41"/>
      <c r="F8" s="22">
        <f t="shared" si="0"/>
        <v>0</v>
      </c>
      <c r="G8" s="42"/>
      <c r="H8" s="23">
        <f t="shared" si="1"/>
        <v>0</v>
      </c>
      <c r="I8" s="5"/>
    </row>
    <row r="9" spans="1:9" x14ac:dyDescent="0.25">
      <c r="A9" s="38">
        <v>4</v>
      </c>
      <c r="B9" s="39" t="s">
        <v>30</v>
      </c>
      <c r="C9" s="39" t="s">
        <v>28</v>
      </c>
      <c r="D9" s="40">
        <v>80</v>
      </c>
      <c r="E9" s="41"/>
      <c r="F9" s="22">
        <f t="shared" si="0"/>
        <v>0</v>
      </c>
      <c r="G9" s="42"/>
      <c r="H9" s="23">
        <f t="shared" si="1"/>
        <v>0</v>
      </c>
      <c r="I9" s="5"/>
    </row>
    <row r="10" spans="1:9" ht="25.5" x14ac:dyDescent="0.25">
      <c r="A10" s="38">
        <v>5</v>
      </c>
      <c r="B10" s="39" t="s">
        <v>31</v>
      </c>
      <c r="C10" s="39" t="s">
        <v>32</v>
      </c>
      <c r="D10" s="40">
        <v>15</v>
      </c>
      <c r="E10" s="41"/>
      <c r="F10" s="22">
        <f t="shared" si="0"/>
        <v>0</v>
      </c>
      <c r="G10" s="42"/>
      <c r="H10" s="23">
        <f t="shared" si="1"/>
        <v>0</v>
      </c>
      <c r="I10" s="5"/>
    </row>
    <row r="11" spans="1:9" ht="63.75" x14ac:dyDescent="0.25">
      <c r="A11" s="38">
        <v>6</v>
      </c>
      <c r="B11" s="39" t="s">
        <v>33</v>
      </c>
      <c r="C11" s="39" t="s">
        <v>32</v>
      </c>
      <c r="D11" s="40">
        <v>650</v>
      </c>
      <c r="E11" s="41"/>
      <c r="F11" s="22">
        <f t="shared" si="0"/>
        <v>0</v>
      </c>
      <c r="G11" s="42"/>
      <c r="H11" s="23">
        <f t="shared" si="1"/>
        <v>0</v>
      </c>
      <c r="I11" s="5"/>
    </row>
    <row r="12" spans="1:9" ht="38.25" x14ac:dyDescent="0.25">
      <c r="A12" s="38">
        <v>7</v>
      </c>
      <c r="B12" s="39" t="s">
        <v>34</v>
      </c>
      <c r="C12" s="39" t="s">
        <v>28</v>
      </c>
      <c r="D12" s="40">
        <v>60</v>
      </c>
      <c r="E12" s="41"/>
      <c r="F12" s="22">
        <f t="shared" si="0"/>
        <v>0</v>
      </c>
      <c r="G12" s="42"/>
      <c r="H12" s="23">
        <f t="shared" si="1"/>
        <v>0</v>
      </c>
      <c r="I12" s="5"/>
    </row>
    <row r="13" spans="1:9" ht="38.25" x14ac:dyDescent="0.25">
      <c r="A13" s="38">
        <v>8</v>
      </c>
      <c r="B13" s="39" t="s">
        <v>35</v>
      </c>
      <c r="C13" s="39" t="s">
        <v>28</v>
      </c>
      <c r="D13" s="40">
        <v>30</v>
      </c>
      <c r="E13" s="41"/>
      <c r="F13" s="22">
        <f t="shared" si="0"/>
        <v>0</v>
      </c>
      <c r="G13" s="42"/>
      <c r="H13" s="23">
        <f t="shared" si="1"/>
        <v>0</v>
      </c>
      <c r="I13" s="5"/>
    </row>
    <row r="14" spans="1:9" ht="25.5" x14ac:dyDescent="0.25">
      <c r="A14" s="38">
        <v>9</v>
      </c>
      <c r="B14" s="39" t="s">
        <v>36</v>
      </c>
      <c r="C14" s="39" t="s">
        <v>32</v>
      </c>
      <c r="D14" s="40">
        <v>1</v>
      </c>
      <c r="E14" s="41"/>
      <c r="F14" s="22">
        <f t="shared" si="0"/>
        <v>0</v>
      </c>
      <c r="G14" s="42"/>
      <c r="H14" s="23">
        <f t="shared" si="1"/>
        <v>0</v>
      </c>
      <c r="I14" s="5"/>
    </row>
    <row r="15" spans="1:9" ht="25.5" x14ac:dyDescent="0.25">
      <c r="A15" s="38">
        <v>10</v>
      </c>
      <c r="B15" s="39" t="s">
        <v>37</v>
      </c>
      <c r="C15" s="39" t="s">
        <v>32</v>
      </c>
      <c r="D15" s="40">
        <v>1</v>
      </c>
      <c r="E15" s="41"/>
      <c r="F15" s="22">
        <f t="shared" si="0"/>
        <v>0</v>
      </c>
      <c r="G15" s="42"/>
      <c r="H15" s="23">
        <f t="shared" si="1"/>
        <v>0</v>
      </c>
      <c r="I15" s="5"/>
    </row>
    <row r="16" spans="1:9" x14ac:dyDescent="0.25">
      <c r="A16" s="38">
        <v>11</v>
      </c>
      <c r="B16" s="39" t="s">
        <v>38</v>
      </c>
      <c r="C16" s="39" t="s">
        <v>32</v>
      </c>
      <c r="D16" s="40">
        <v>10</v>
      </c>
      <c r="E16" s="41"/>
      <c r="F16" s="22">
        <f t="shared" si="0"/>
        <v>0</v>
      </c>
      <c r="G16" s="42"/>
      <c r="H16" s="23">
        <f t="shared" si="1"/>
        <v>0</v>
      </c>
      <c r="I16" s="5"/>
    </row>
    <row r="17" spans="1:9" ht="38.25" x14ac:dyDescent="0.25">
      <c r="A17" s="38">
        <v>12</v>
      </c>
      <c r="B17" s="39" t="s">
        <v>39</v>
      </c>
      <c r="C17" s="39" t="s">
        <v>28</v>
      </c>
      <c r="D17" s="40">
        <v>20</v>
      </c>
      <c r="E17" s="41"/>
      <c r="F17" s="22">
        <f t="shared" si="0"/>
        <v>0</v>
      </c>
      <c r="G17" s="42"/>
      <c r="H17" s="23">
        <f t="shared" si="1"/>
        <v>0</v>
      </c>
      <c r="I17" s="5"/>
    </row>
    <row r="18" spans="1:9" x14ac:dyDescent="0.25">
      <c r="A18" s="38">
        <v>13</v>
      </c>
      <c r="B18" s="39" t="s">
        <v>40</v>
      </c>
      <c r="C18" s="39" t="s">
        <v>28</v>
      </c>
      <c r="D18" s="40">
        <v>330</v>
      </c>
      <c r="E18" s="41"/>
      <c r="F18" s="22">
        <f t="shared" si="0"/>
        <v>0</v>
      </c>
      <c r="G18" s="42"/>
      <c r="H18" s="23">
        <f t="shared" si="1"/>
        <v>0</v>
      </c>
      <c r="I18" s="5"/>
    </row>
    <row r="19" spans="1:9" ht="51" x14ac:dyDescent="0.25">
      <c r="A19" s="38">
        <v>14</v>
      </c>
      <c r="B19" s="39" t="s">
        <v>41</v>
      </c>
      <c r="C19" s="39" t="s">
        <v>42</v>
      </c>
      <c r="D19" s="40">
        <v>200</v>
      </c>
      <c r="E19" s="41"/>
      <c r="F19" s="22">
        <f t="shared" si="0"/>
        <v>0</v>
      </c>
      <c r="G19" s="42"/>
      <c r="H19" s="23">
        <f t="shared" si="1"/>
        <v>0</v>
      </c>
      <c r="I19" s="5"/>
    </row>
    <row r="20" spans="1:9" ht="38.25" x14ac:dyDescent="0.25">
      <c r="A20" s="38">
        <v>15</v>
      </c>
      <c r="B20" s="39" t="s">
        <v>43</v>
      </c>
      <c r="C20" s="39" t="s">
        <v>44</v>
      </c>
      <c r="D20" s="40">
        <v>80</v>
      </c>
      <c r="E20" s="41"/>
      <c r="F20" s="22">
        <f t="shared" si="0"/>
        <v>0</v>
      </c>
      <c r="G20" s="42"/>
      <c r="H20" s="23">
        <f t="shared" si="1"/>
        <v>0</v>
      </c>
      <c r="I20" s="5"/>
    </row>
    <row r="21" spans="1:9" x14ac:dyDescent="0.25">
      <c r="A21" s="38">
        <v>16</v>
      </c>
      <c r="B21" s="39" t="s">
        <v>45</v>
      </c>
      <c r="C21" s="39" t="s">
        <v>44</v>
      </c>
      <c r="D21" s="40">
        <v>110</v>
      </c>
      <c r="E21" s="41"/>
      <c r="F21" s="22">
        <f t="shared" si="0"/>
        <v>0</v>
      </c>
      <c r="G21" s="42"/>
      <c r="H21" s="23">
        <f t="shared" si="1"/>
        <v>0</v>
      </c>
      <c r="I21" s="5"/>
    </row>
    <row r="22" spans="1:9" x14ac:dyDescent="0.25">
      <c r="A22" s="38">
        <v>17</v>
      </c>
      <c r="B22" s="39" t="s">
        <v>46</v>
      </c>
      <c r="C22" s="39" t="s">
        <v>44</v>
      </c>
      <c r="D22" s="40">
        <v>110</v>
      </c>
      <c r="E22" s="41"/>
      <c r="F22" s="22">
        <f t="shared" si="0"/>
        <v>0</v>
      </c>
      <c r="G22" s="42"/>
      <c r="H22" s="23">
        <f t="shared" si="1"/>
        <v>0</v>
      </c>
      <c r="I22" s="5"/>
    </row>
    <row r="23" spans="1:9" ht="25.5" x14ac:dyDescent="0.25">
      <c r="A23" s="38">
        <v>18</v>
      </c>
      <c r="B23" s="39" t="s">
        <v>47</v>
      </c>
      <c r="C23" s="39" t="s">
        <v>28</v>
      </c>
      <c r="D23" s="40">
        <v>10</v>
      </c>
      <c r="E23" s="41"/>
      <c r="F23" s="22">
        <f t="shared" si="0"/>
        <v>0</v>
      </c>
      <c r="G23" s="42"/>
      <c r="H23" s="23">
        <f t="shared" si="1"/>
        <v>0</v>
      </c>
      <c r="I23" s="5"/>
    </row>
    <row r="24" spans="1:9" ht="25.5" x14ac:dyDescent="0.25">
      <c r="A24" s="38">
        <v>19</v>
      </c>
      <c r="B24" s="39" t="s">
        <v>48</v>
      </c>
      <c r="C24" s="39" t="s">
        <v>28</v>
      </c>
      <c r="D24" s="40">
        <v>10</v>
      </c>
      <c r="E24" s="41"/>
      <c r="F24" s="22">
        <f t="shared" si="0"/>
        <v>0</v>
      </c>
      <c r="G24" s="42"/>
      <c r="H24" s="23">
        <f t="shared" si="1"/>
        <v>0</v>
      </c>
      <c r="I24" s="5"/>
    </row>
    <row r="25" spans="1:9" ht="51" x14ac:dyDescent="0.25">
      <c r="A25" s="38">
        <v>20</v>
      </c>
      <c r="B25" s="39" t="s">
        <v>49</v>
      </c>
      <c r="C25" s="39" t="s">
        <v>28</v>
      </c>
      <c r="D25" s="40">
        <v>40</v>
      </c>
      <c r="E25" s="41"/>
      <c r="F25" s="22">
        <f t="shared" si="0"/>
        <v>0</v>
      </c>
      <c r="G25" s="42"/>
      <c r="H25" s="23">
        <f t="shared" si="1"/>
        <v>0</v>
      </c>
      <c r="I25" s="5"/>
    </row>
    <row r="26" spans="1:9" x14ac:dyDescent="0.25">
      <c r="A26" s="38">
        <v>21</v>
      </c>
      <c r="B26" s="39" t="s">
        <v>50</v>
      </c>
      <c r="C26" s="39" t="s">
        <v>28</v>
      </c>
      <c r="D26" s="40">
        <v>18</v>
      </c>
      <c r="E26" s="41"/>
      <c r="F26" s="22">
        <f t="shared" si="0"/>
        <v>0</v>
      </c>
      <c r="G26" s="42"/>
      <c r="H26" s="23">
        <f t="shared" si="1"/>
        <v>0</v>
      </c>
      <c r="I26" s="5"/>
    </row>
    <row r="27" spans="1:9" x14ac:dyDescent="0.25">
      <c r="A27" s="38">
        <v>22</v>
      </c>
      <c r="B27" s="39" t="s">
        <v>51</v>
      </c>
      <c r="C27" s="39" t="s">
        <v>28</v>
      </c>
      <c r="D27" s="40">
        <v>60</v>
      </c>
      <c r="E27" s="41"/>
      <c r="F27" s="22">
        <f t="shared" si="0"/>
        <v>0</v>
      </c>
      <c r="G27" s="42"/>
      <c r="H27" s="23">
        <f t="shared" si="1"/>
        <v>0</v>
      </c>
      <c r="I27" s="5"/>
    </row>
    <row r="28" spans="1:9" ht="38.25" x14ac:dyDescent="0.25">
      <c r="A28" s="38">
        <v>23</v>
      </c>
      <c r="B28" s="39" t="s">
        <v>52</v>
      </c>
      <c r="C28" s="39" t="s">
        <v>28</v>
      </c>
      <c r="D28" s="40">
        <v>10</v>
      </c>
      <c r="E28" s="41"/>
      <c r="F28" s="22">
        <f t="shared" si="0"/>
        <v>0</v>
      </c>
      <c r="G28" s="42"/>
      <c r="H28" s="23">
        <f t="shared" si="1"/>
        <v>0</v>
      </c>
      <c r="I28" s="5"/>
    </row>
    <row r="29" spans="1:9" ht="38.25" x14ac:dyDescent="0.25">
      <c r="A29" s="38">
        <v>24</v>
      </c>
      <c r="B29" s="39" t="s">
        <v>53</v>
      </c>
      <c r="C29" s="39" t="s">
        <v>32</v>
      </c>
      <c r="D29" s="40">
        <v>560</v>
      </c>
      <c r="E29" s="41"/>
      <c r="F29" s="22">
        <f t="shared" si="0"/>
        <v>0</v>
      </c>
      <c r="G29" s="42"/>
      <c r="H29" s="23">
        <f t="shared" si="1"/>
        <v>0</v>
      </c>
      <c r="I29" s="5"/>
    </row>
    <row r="30" spans="1:9" x14ac:dyDescent="0.25">
      <c r="A30" s="38">
        <v>25</v>
      </c>
      <c r="B30" s="39" t="s">
        <v>54</v>
      </c>
      <c r="C30" s="39" t="s">
        <v>28</v>
      </c>
      <c r="D30" s="40">
        <v>12</v>
      </c>
      <c r="E30" s="41"/>
      <c r="F30" s="22">
        <f t="shared" si="0"/>
        <v>0</v>
      </c>
      <c r="G30" s="42"/>
      <c r="H30" s="23">
        <f t="shared" si="1"/>
        <v>0</v>
      </c>
      <c r="I30" s="5"/>
    </row>
    <row r="31" spans="1:9" x14ac:dyDescent="0.25">
      <c r="A31" s="38">
        <v>26</v>
      </c>
      <c r="B31" s="39" t="s">
        <v>55</v>
      </c>
      <c r="C31" s="39" t="s">
        <v>28</v>
      </c>
      <c r="D31" s="40">
        <v>4</v>
      </c>
      <c r="E31" s="41"/>
      <c r="F31" s="22">
        <f t="shared" si="0"/>
        <v>0</v>
      </c>
      <c r="G31" s="42"/>
      <c r="H31" s="23">
        <f t="shared" si="1"/>
        <v>0</v>
      </c>
      <c r="I31" s="5"/>
    </row>
    <row r="32" spans="1:9" x14ac:dyDescent="0.25">
      <c r="A32" s="38">
        <v>27</v>
      </c>
      <c r="B32" s="39" t="s">
        <v>91</v>
      </c>
      <c r="C32" s="39" t="s">
        <v>28</v>
      </c>
      <c r="D32" s="40">
        <v>4</v>
      </c>
      <c r="E32" s="41"/>
      <c r="F32" s="22">
        <f t="shared" si="0"/>
        <v>0</v>
      </c>
      <c r="G32" s="42"/>
      <c r="H32" s="23">
        <f t="shared" si="1"/>
        <v>0</v>
      </c>
      <c r="I32" s="5"/>
    </row>
    <row r="33" spans="1:9" ht="25.5" x14ac:dyDescent="0.25">
      <c r="A33" s="38">
        <v>28</v>
      </c>
      <c r="B33" s="39" t="s">
        <v>56</v>
      </c>
      <c r="C33" s="39" t="s">
        <v>28</v>
      </c>
      <c r="D33" s="40">
        <v>2</v>
      </c>
      <c r="E33" s="41"/>
      <c r="F33" s="22">
        <f t="shared" si="0"/>
        <v>0</v>
      </c>
      <c r="G33" s="42"/>
      <c r="H33" s="23">
        <f t="shared" si="1"/>
        <v>0</v>
      </c>
      <c r="I33" s="5"/>
    </row>
    <row r="34" spans="1:9" x14ac:dyDescent="0.25">
      <c r="A34" s="61" t="s">
        <v>25</v>
      </c>
      <c r="B34" s="62"/>
      <c r="C34" s="62"/>
      <c r="D34" s="62"/>
      <c r="E34" s="63"/>
      <c r="F34" s="63"/>
      <c r="G34" s="63"/>
      <c r="H34" s="64"/>
      <c r="I34" s="5"/>
    </row>
    <row r="35" spans="1:9" x14ac:dyDescent="0.25">
      <c r="A35" s="38">
        <v>29</v>
      </c>
      <c r="B35" s="39" t="s">
        <v>57</v>
      </c>
      <c r="C35" s="39" t="s">
        <v>28</v>
      </c>
      <c r="D35" s="40">
        <v>15</v>
      </c>
      <c r="E35" s="41"/>
      <c r="F35" s="22">
        <f t="shared" si="0"/>
        <v>0</v>
      </c>
      <c r="G35" s="42"/>
      <c r="H35" s="23">
        <f t="shared" si="1"/>
        <v>0</v>
      </c>
      <c r="I35" s="5"/>
    </row>
    <row r="36" spans="1:9" x14ac:dyDescent="0.25">
      <c r="A36" s="38">
        <v>30</v>
      </c>
      <c r="B36" s="39" t="s">
        <v>58</v>
      </c>
      <c r="C36" s="39" t="s">
        <v>28</v>
      </c>
      <c r="D36" s="40">
        <v>90</v>
      </c>
      <c r="E36" s="41"/>
      <c r="F36" s="22">
        <f t="shared" si="0"/>
        <v>0</v>
      </c>
      <c r="G36" s="42"/>
      <c r="H36" s="23">
        <f t="shared" si="1"/>
        <v>0</v>
      </c>
      <c r="I36" s="5"/>
    </row>
    <row r="37" spans="1:9" x14ac:dyDescent="0.25">
      <c r="A37" s="38">
        <v>31</v>
      </c>
      <c r="B37" s="39" t="s">
        <v>59</v>
      </c>
      <c r="C37" s="39" t="s">
        <v>28</v>
      </c>
      <c r="D37" s="40">
        <v>2</v>
      </c>
      <c r="E37" s="41"/>
      <c r="F37" s="22">
        <f t="shared" si="0"/>
        <v>0</v>
      </c>
      <c r="G37" s="42"/>
      <c r="H37" s="23">
        <f t="shared" si="1"/>
        <v>0</v>
      </c>
      <c r="I37" s="5"/>
    </row>
    <row r="38" spans="1:9" x14ac:dyDescent="0.25">
      <c r="A38" s="38">
        <v>32</v>
      </c>
      <c r="B38" s="39" t="s">
        <v>60</v>
      </c>
      <c r="C38" s="39" t="s">
        <v>28</v>
      </c>
      <c r="D38" s="40">
        <v>25</v>
      </c>
      <c r="E38" s="41"/>
      <c r="F38" s="22">
        <f t="shared" si="0"/>
        <v>0</v>
      </c>
      <c r="G38" s="42"/>
      <c r="H38" s="23">
        <f t="shared" si="1"/>
        <v>0</v>
      </c>
      <c r="I38" s="5"/>
    </row>
    <row r="39" spans="1:9" x14ac:dyDescent="0.25">
      <c r="A39" s="38">
        <v>33</v>
      </c>
      <c r="B39" s="39" t="s">
        <v>61</v>
      </c>
      <c r="C39" s="39" t="s">
        <v>28</v>
      </c>
      <c r="D39" s="40">
        <v>10</v>
      </c>
      <c r="E39" s="41"/>
      <c r="F39" s="22">
        <f t="shared" si="0"/>
        <v>0</v>
      </c>
      <c r="G39" s="42"/>
      <c r="H39" s="23">
        <f t="shared" si="1"/>
        <v>0</v>
      </c>
      <c r="I39" s="5"/>
    </row>
    <row r="40" spans="1:9" ht="14.25" customHeight="1" x14ac:dyDescent="0.25">
      <c r="A40" s="38">
        <v>34</v>
      </c>
      <c r="B40" s="39" t="s">
        <v>62</v>
      </c>
      <c r="C40" s="39" t="s">
        <v>28</v>
      </c>
      <c r="D40" s="40">
        <v>3</v>
      </c>
      <c r="E40" s="41"/>
      <c r="F40" s="22">
        <f t="shared" si="0"/>
        <v>0</v>
      </c>
      <c r="G40" s="42"/>
      <c r="H40" s="23">
        <f t="shared" si="1"/>
        <v>0</v>
      </c>
      <c r="I40" s="5"/>
    </row>
    <row r="41" spans="1:9" x14ac:dyDescent="0.25">
      <c r="A41" s="38">
        <v>35</v>
      </c>
      <c r="B41" s="39" t="s">
        <v>63</v>
      </c>
      <c r="C41" s="39" t="s">
        <v>32</v>
      </c>
      <c r="D41" s="40">
        <v>3</v>
      </c>
      <c r="E41" s="41"/>
      <c r="F41" s="22">
        <f t="shared" si="0"/>
        <v>0</v>
      </c>
      <c r="G41" s="42"/>
      <c r="H41" s="23">
        <f t="shared" si="1"/>
        <v>0</v>
      </c>
      <c r="I41" s="5"/>
    </row>
    <row r="42" spans="1:9" ht="14.25" customHeight="1" x14ac:dyDescent="0.25">
      <c r="A42" s="38">
        <v>36</v>
      </c>
      <c r="B42" s="39" t="s">
        <v>64</v>
      </c>
      <c r="C42" s="39" t="s">
        <v>32</v>
      </c>
      <c r="D42" s="40">
        <v>25</v>
      </c>
      <c r="E42" s="41"/>
      <c r="F42" s="22">
        <f t="shared" si="0"/>
        <v>0</v>
      </c>
      <c r="G42" s="42"/>
      <c r="H42" s="23">
        <f t="shared" si="1"/>
        <v>0</v>
      </c>
      <c r="I42" s="5"/>
    </row>
    <row r="43" spans="1:9" ht="25.5" x14ac:dyDescent="0.25">
      <c r="A43" s="38">
        <v>37</v>
      </c>
      <c r="B43" s="39" t="s">
        <v>65</v>
      </c>
      <c r="C43" s="39" t="s">
        <v>32</v>
      </c>
      <c r="D43" s="40">
        <v>12</v>
      </c>
      <c r="E43" s="41"/>
      <c r="F43" s="22">
        <f t="shared" si="0"/>
        <v>0</v>
      </c>
      <c r="G43" s="42"/>
      <c r="H43" s="23">
        <f t="shared" si="1"/>
        <v>0</v>
      </c>
      <c r="I43" s="5"/>
    </row>
    <row r="44" spans="1:9" ht="38.25" x14ac:dyDescent="0.25">
      <c r="A44" s="38">
        <v>38</v>
      </c>
      <c r="B44" s="39" t="s">
        <v>34</v>
      </c>
      <c r="C44" s="39" t="s">
        <v>28</v>
      </c>
      <c r="D44" s="40">
        <v>50</v>
      </c>
      <c r="E44" s="41"/>
      <c r="F44" s="22">
        <f t="shared" si="0"/>
        <v>0</v>
      </c>
      <c r="G44" s="42"/>
      <c r="H44" s="23">
        <f t="shared" si="1"/>
        <v>0</v>
      </c>
      <c r="I44" s="5"/>
    </row>
    <row r="45" spans="1:9" ht="38.25" x14ac:dyDescent="0.25">
      <c r="A45" s="38">
        <v>39</v>
      </c>
      <c r="B45" s="39" t="s">
        <v>35</v>
      </c>
      <c r="C45" s="39" t="s">
        <v>28</v>
      </c>
      <c r="D45" s="40">
        <v>50</v>
      </c>
      <c r="E45" s="41"/>
      <c r="F45" s="22">
        <f t="shared" si="0"/>
        <v>0</v>
      </c>
      <c r="G45" s="42"/>
      <c r="H45" s="23">
        <f t="shared" si="1"/>
        <v>0</v>
      </c>
      <c r="I45" s="5"/>
    </row>
    <row r="46" spans="1:9" ht="25.5" x14ac:dyDescent="0.25">
      <c r="A46" s="38">
        <v>40</v>
      </c>
      <c r="B46" s="39" t="s">
        <v>66</v>
      </c>
      <c r="C46" s="39" t="s">
        <v>32</v>
      </c>
      <c r="D46" s="43">
        <v>40</v>
      </c>
      <c r="E46" s="41"/>
      <c r="F46" s="22">
        <f t="shared" si="0"/>
        <v>0</v>
      </c>
      <c r="G46" s="42"/>
      <c r="H46" s="23">
        <f t="shared" si="1"/>
        <v>0</v>
      </c>
      <c r="I46" s="5"/>
    </row>
    <row r="47" spans="1:9" ht="25.5" x14ac:dyDescent="0.25">
      <c r="A47" s="38">
        <v>41</v>
      </c>
      <c r="B47" s="39" t="s">
        <v>67</v>
      </c>
      <c r="C47" s="39" t="s">
        <v>32</v>
      </c>
      <c r="D47" s="43">
        <v>40</v>
      </c>
      <c r="E47" s="41"/>
      <c r="F47" s="22">
        <f t="shared" si="0"/>
        <v>0</v>
      </c>
      <c r="G47" s="42"/>
      <c r="H47" s="23">
        <f t="shared" si="1"/>
        <v>0</v>
      </c>
      <c r="I47" s="5"/>
    </row>
    <row r="48" spans="1:9" ht="25.5" x14ac:dyDescent="0.25">
      <c r="A48" s="38">
        <v>42</v>
      </c>
      <c r="B48" s="39" t="s">
        <v>68</v>
      </c>
      <c r="C48" s="39" t="s">
        <v>28</v>
      </c>
      <c r="D48" s="40">
        <v>15</v>
      </c>
      <c r="E48" s="41"/>
      <c r="F48" s="22">
        <f t="shared" si="0"/>
        <v>0</v>
      </c>
      <c r="G48" s="42"/>
      <c r="H48" s="23">
        <f t="shared" si="1"/>
        <v>0</v>
      </c>
      <c r="I48" s="5"/>
    </row>
    <row r="49" spans="1:9" x14ac:dyDescent="0.25">
      <c r="A49" s="38">
        <v>43</v>
      </c>
      <c r="B49" s="39" t="s">
        <v>69</v>
      </c>
      <c r="C49" s="39" t="s">
        <v>28</v>
      </c>
      <c r="D49" s="40">
        <v>30</v>
      </c>
      <c r="E49" s="41"/>
      <c r="F49" s="22">
        <f t="shared" si="0"/>
        <v>0</v>
      </c>
      <c r="G49" s="42"/>
      <c r="H49" s="23">
        <f t="shared" si="1"/>
        <v>0</v>
      </c>
      <c r="I49" s="5"/>
    </row>
    <row r="50" spans="1:9" x14ac:dyDescent="0.25">
      <c r="A50" s="38">
        <v>44</v>
      </c>
      <c r="B50" s="39" t="s">
        <v>70</v>
      </c>
      <c r="C50" s="39" t="s">
        <v>44</v>
      </c>
      <c r="D50" s="40">
        <v>15</v>
      </c>
      <c r="E50" s="41"/>
      <c r="F50" s="22">
        <f t="shared" si="0"/>
        <v>0</v>
      </c>
      <c r="G50" s="42"/>
      <c r="H50" s="23">
        <f t="shared" si="1"/>
        <v>0</v>
      </c>
      <c r="I50" s="5"/>
    </row>
    <row r="51" spans="1:9" x14ac:dyDescent="0.25">
      <c r="A51" s="38">
        <v>45</v>
      </c>
      <c r="B51" s="39" t="s">
        <v>71</v>
      </c>
      <c r="C51" s="39" t="s">
        <v>44</v>
      </c>
      <c r="D51" s="40">
        <v>40</v>
      </c>
      <c r="E51" s="41"/>
      <c r="F51" s="22">
        <f t="shared" si="0"/>
        <v>0</v>
      </c>
      <c r="G51" s="42"/>
      <c r="H51" s="23">
        <f t="shared" si="1"/>
        <v>0</v>
      </c>
      <c r="I51" s="5"/>
    </row>
    <row r="52" spans="1:9" x14ac:dyDescent="0.25">
      <c r="A52" s="38">
        <v>46</v>
      </c>
      <c r="B52" s="39" t="s">
        <v>72</v>
      </c>
      <c r="C52" s="39" t="s">
        <v>28</v>
      </c>
      <c r="D52" s="40">
        <v>5</v>
      </c>
      <c r="E52" s="41"/>
      <c r="F52" s="22">
        <f t="shared" si="0"/>
        <v>0</v>
      </c>
      <c r="G52" s="42"/>
      <c r="H52" s="23">
        <f t="shared" si="1"/>
        <v>0</v>
      </c>
      <c r="I52" s="5"/>
    </row>
    <row r="53" spans="1:9" ht="14.25" customHeight="1" x14ac:dyDescent="0.25">
      <c r="A53" s="38">
        <v>47</v>
      </c>
      <c r="B53" s="39" t="s">
        <v>73</v>
      </c>
      <c r="C53" s="39" t="s">
        <v>28</v>
      </c>
      <c r="D53" s="40">
        <v>12</v>
      </c>
      <c r="E53" s="41"/>
      <c r="F53" s="22">
        <f t="shared" si="0"/>
        <v>0</v>
      </c>
      <c r="G53" s="42"/>
      <c r="H53" s="23">
        <f t="shared" si="1"/>
        <v>0</v>
      </c>
      <c r="I53" s="5"/>
    </row>
    <row r="54" spans="1:9" ht="14.25" customHeight="1" x14ac:dyDescent="0.25">
      <c r="A54" s="38">
        <v>48</v>
      </c>
      <c r="B54" s="39" t="s">
        <v>74</v>
      </c>
      <c r="C54" s="39" t="s">
        <v>32</v>
      </c>
      <c r="D54" s="40">
        <v>15</v>
      </c>
      <c r="E54" s="41"/>
      <c r="F54" s="22">
        <f t="shared" si="0"/>
        <v>0</v>
      </c>
      <c r="G54" s="42"/>
      <c r="H54" s="23">
        <f t="shared" si="1"/>
        <v>0</v>
      </c>
      <c r="I54" s="5"/>
    </row>
    <row r="55" spans="1:9" ht="14.25" customHeight="1" x14ac:dyDescent="0.25">
      <c r="A55" s="38">
        <v>49</v>
      </c>
      <c r="B55" s="39" t="s">
        <v>75</v>
      </c>
      <c r="C55" s="39" t="s">
        <v>28</v>
      </c>
      <c r="D55" s="40">
        <v>20</v>
      </c>
      <c r="E55" s="41"/>
      <c r="F55" s="22">
        <f t="shared" si="0"/>
        <v>0</v>
      </c>
      <c r="G55" s="42"/>
      <c r="H55" s="23">
        <f t="shared" si="1"/>
        <v>0</v>
      </c>
      <c r="I55" s="5"/>
    </row>
    <row r="56" spans="1:9" ht="14.25" customHeight="1" x14ac:dyDescent="0.25">
      <c r="A56" s="38">
        <v>50</v>
      </c>
      <c r="B56" s="39" t="s">
        <v>76</v>
      </c>
      <c r="C56" s="39" t="s">
        <v>32</v>
      </c>
      <c r="D56" s="40">
        <v>8</v>
      </c>
      <c r="E56" s="41"/>
      <c r="F56" s="22">
        <f t="shared" si="0"/>
        <v>0</v>
      </c>
      <c r="G56" s="42"/>
      <c r="H56" s="23">
        <f t="shared" si="1"/>
        <v>0</v>
      </c>
      <c r="I56" s="5"/>
    </row>
    <row r="57" spans="1:9" x14ac:dyDescent="0.25">
      <c r="A57" s="38">
        <v>51</v>
      </c>
      <c r="B57" s="39" t="s">
        <v>77</v>
      </c>
      <c r="C57" s="39" t="s">
        <v>32</v>
      </c>
      <c r="D57" s="40">
        <v>8</v>
      </c>
      <c r="E57" s="41"/>
      <c r="F57" s="22">
        <f t="shared" si="0"/>
        <v>0</v>
      </c>
      <c r="G57" s="42"/>
      <c r="H57" s="23">
        <f t="shared" si="1"/>
        <v>0</v>
      </c>
      <c r="I57" s="5"/>
    </row>
    <row r="58" spans="1:9" x14ac:dyDescent="0.25">
      <c r="A58" s="38">
        <v>52</v>
      </c>
      <c r="B58" s="39" t="s">
        <v>78</v>
      </c>
      <c r="C58" s="39" t="s">
        <v>32</v>
      </c>
      <c r="D58" s="40">
        <v>8</v>
      </c>
      <c r="E58" s="41"/>
      <c r="F58" s="22">
        <f t="shared" si="0"/>
        <v>0</v>
      </c>
      <c r="G58" s="42"/>
      <c r="H58" s="23">
        <f t="shared" si="1"/>
        <v>0</v>
      </c>
      <c r="I58" s="5"/>
    </row>
    <row r="59" spans="1:9" x14ac:dyDescent="0.25">
      <c r="A59" s="38">
        <v>53</v>
      </c>
      <c r="B59" s="39" t="s">
        <v>79</v>
      </c>
      <c r="C59" s="39" t="s">
        <v>32</v>
      </c>
      <c r="D59" s="40">
        <v>10</v>
      </c>
      <c r="E59" s="41"/>
      <c r="F59" s="22">
        <f t="shared" si="0"/>
        <v>0</v>
      </c>
      <c r="G59" s="42"/>
      <c r="H59" s="23">
        <f t="shared" si="1"/>
        <v>0</v>
      </c>
      <c r="I59" s="5"/>
    </row>
    <row r="60" spans="1:9" x14ac:dyDescent="0.25">
      <c r="A60" s="38">
        <v>54</v>
      </c>
      <c r="B60" s="39" t="s">
        <v>80</v>
      </c>
      <c r="C60" s="39" t="s">
        <v>28</v>
      </c>
      <c r="D60" s="40">
        <v>10</v>
      </c>
      <c r="E60" s="41"/>
      <c r="F60" s="22">
        <f t="shared" si="0"/>
        <v>0</v>
      </c>
      <c r="G60" s="42"/>
      <c r="H60" s="23">
        <f t="shared" si="1"/>
        <v>0</v>
      </c>
      <c r="I60" s="5"/>
    </row>
    <row r="61" spans="1:9" x14ac:dyDescent="0.25">
      <c r="A61" s="38">
        <v>55</v>
      </c>
      <c r="B61" s="39" t="s">
        <v>81</v>
      </c>
      <c r="C61" s="39" t="s">
        <v>28</v>
      </c>
      <c r="D61" s="40">
        <v>80</v>
      </c>
      <c r="E61" s="41"/>
      <c r="F61" s="22">
        <f t="shared" si="0"/>
        <v>0</v>
      </c>
      <c r="G61" s="42"/>
      <c r="H61" s="23">
        <f t="shared" si="1"/>
        <v>0</v>
      </c>
      <c r="I61" s="5"/>
    </row>
    <row r="62" spans="1:9" ht="25.5" x14ac:dyDescent="0.25">
      <c r="A62" s="38">
        <v>56</v>
      </c>
      <c r="B62" s="39" t="s">
        <v>82</v>
      </c>
      <c r="C62" s="39" t="s">
        <v>32</v>
      </c>
      <c r="D62" s="40">
        <v>20</v>
      </c>
      <c r="E62" s="41"/>
      <c r="F62" s="22">
        <f t="shared" si="0"/>
        <v>0</v>
      </c>
      <c r="G62" s="42"/>
      <c r="H62" s="23">
        <f t="shared" si="1"/>
        <v>0</v>
      </c>
      <c r="I62" s="5"/>
    </row>
    <row r="63" spans="1:9" x14ac:dyDescent="0.25">
      <c r="A63" s="38">
        <v>57</v>
      </c>
      <c r="B63" s="39" t="s">
        <v>83</v>
      </c>
      <c r="C63" s="39" t="s">
        <v>28</v>
      </c>
      <c r="D63" s="40">
        <v>6</v>
      </c>
      <c r="E63" s="41"/>
      <c r="F63" s="22">
        <f t="shared" si="0"/>
        <v>0</v>
      </c>
      <c r="G63" s="42"/>
      <c r="H63" s="23">
        <f t="shared" si="1"/>
        <v>0</v>
      </c>
      <c r="I63" s="5"/>
    </row>
    <row r="64" spans="1:9" x14ac:dyDescent="0.25">
      <c r="A64" s="38">
        <v>58</v>
      </c>
      <c r="B64" s="39" t="s">
        <v>84</v>
      </c>
      <c r="C64" s="39" t="s">
        <v>28</v>
      </c>
      <c r="D64" s="40">
        <v>3</v>
      </c>
      <c r="E64" s="41"/>
      <c r="F64" s="22">
        <f t="shared" si="0"/>
        <v>0</v>
      </c>
      <c r="G64" s="42"/>
      <c r="H64" s="23">
        <f t="shared" si="1"/>
        <v>0</v>
      </c>
      <c r="I64" s="5"/>
    </row>
    <row r="65" spans="1:9" ht="38.25" x14ac:dyDescent="0.25">
      <c r="A65" s="38">
        <v>59</v>
      </c>
      <c r="B65" s="39" t="s">
        <v>85</v>
      </c>
      <c r="C65" s="39" t="s">
        <v>32</v>
      </c>
      <c r="D65" s="40">
        <v>120</v>
      </c>
      <c r="E65" s="41"/>
      <c r="F65" s="22">
        <f t="shared" si="0"/>
        <v>0</v>
      </c>
      <c r="G65" s="42"/>
      <c r="H65" s="23">
        <f t="shared" si="1"/>
        <v>0</v>
      </c>
      <c r="I65" s="5"/>
    </row>
    <row r="66" spans="1:9" ht="51" x14ac:dyDescent="0.25">
      <c r="A66" s="38">
        <v>60</v>
      </c>
      <c r="B66" s="39" t="s">
        <v>86</v>
      </c>
      <c r="C66" s="39" t="s">
        <v>32</v>
      </c>
      <c r="D66" s="40">
        <v>100</v>
      </c>
      <c r="E66" s="41"/>
      <c r="F66" s="22">
        <f t="shared" si="0"/>
        <v>0</v>
      </c>
      <c r="G66" s="42"/>
      <c r="H66" s="23">
        <f t="shared" si="1"/>
        <v>0</v>
      </c>
      <c r="I66" s="5"/>
    </row>
    <row r="67" spans="1:9" ht="51" x14ac:dyDescent="0.25">
      <c r="A67" s="38">
        <v>61</v>
      </c>
      <c r="B67" s="39" t="s">
        <v>87</v>
      </c>
      <c r="C67" s="39" t="s">
        <v>32</v>
      </c>
      <c r="D67" s="40">
        <v>5</v>
      </c>
      <c r="E67" s="41"/>
      <c r="F67" s="22">
        <f>D67*E67</f>
        <v>0</v>
      </c>
      <c r="G67" s="42"/>
      <c r="H67" s="23">
        <f>F67*G67</f>
        <v>0</v>
      </c>
      <c r="I67" s="5"/>
    </row>
    <row r="68" spans="1:9" ht="25.5" x14ac:dyDescent="0.25">
      <c r="A68" s="38">
        <v>62</v>
      </c>
      <c r="B68" s="44" t="s">
        <v>88</v>
      </c>
      <c r="C68" s="39" t="s">
        <v>28</v>
      </c>
      <c r="D68" s="40">
        <v>5</v>
      </c>
      <c r="E68" s="41"/>
      <c r="F68" s="22">
        <f t="shared" ref="F68:F70" si="2">D68*E68</f>
        <v>0</v>
      </c>
      <c r="G68" s="42"/>
      <c r="H68" s="23">
        <f t="shared" ref="H68:H70" si="3">F68*G68</f>
        <v>0</v>
      </c>
      <c r="I68" s="5"/>
    </row>
    <row r="69" spans="1:9" x14ac:dyDescent="0.25">
      <c r="A69" s="38">
        <v>63</v>
      </c>
      <c r="B69" s="39" t="s">
        <v>89</v>
      </c>
      <c r="C69" s="39" t="s">
        <v>28</v>
      </c>
      <c r="D69" s="40">
        <v>2</v>
      </c>
      <c r="E69" s="41"/>
      <c r="F69" s="22">
        <f t="shared" si="2"/>
        <v>0</v>
      </c>
      <c r="G69" s="42"/>
      <c r="H69" s="23">
        <f t="shared" si="3"/>
        <v>0</v>
      </c>
      <c r="I69" s="5"/>
    </row>
    <row r="70" spans="1:9" x14ac:dyDescent="0.25">
      <c r="A70" s="38">
        <v>64</v>
      </c>
      <c r="B70" s="39" t="s">
        <v>90</v>
      </c>
      <c r="C70" s="39" t="s">
        <v>28</v>
      </c>
      <c r="D70" s="40">
        <v>2</v>
      </c>
      <c r="E70" s="41"/>
      <c r="F70" s="22">
        <f t="shared" si="2"/>
        <v>0</v>
      </c>
      <c r="G70" s="42"/>
      <c r="H70" s="23">
        <f t="shared" si="3"/>
        <v>0</v>
      </c>
      <c r="I70" s="5"/>
    </row>
    <row r="71" spans="1:9" ht="48.75" customHeight="1" x14ac:dyDescent="0.25">
      <c r="A71" s="24"/>
      <c r="B71" s="48" t="s">
        <v>19</v>
      </c>
      <c r="C71" s="49"/>
      <c r="D71" s="49"/>
      <c r="E71" s="50"/>
      <c r="F71" s="25">
        <f>SUM(F6:F33,F35:F70)</f>
        <v>0</v>
      </c>
      <c r="G71" s="26"/>
      <c r="H71" s="26"/>
      <c r="I71" s="6"/>
    </row>
    <row r="72" spans="1:9" ht="33" customHeight="1" x14ac:dyDescent="0.25">
      <c r="A72" s="24"/>
      <c r="B72" s="51" t="s">
        <v>20</v>
      </c>
      <c r="C72" s="52"/>
      <c r="D72" s="52"/>
      <c r="E72" s="53"/>
      <c r="F72" s="27">
        <f>SUM(H6:H33,H35:H70)</f>
        <v>0</v>
      </c>
      <c r="G72" s="26"/>
      <c r="H72" s="26"/>
      <c r="I72" s="6"/>
    </row>
    <row r="73" spans="1:9" ht="37.5" customHeight="1" x14ac:dyDescent="0.25">
      <c r="A73" s="24"/>
      <c r="B73" s="54" t="s">
        <v>21</v>
      </c>
      <c r="C73" s="55"/>
      <c r="D73" s="55"/>
      <c r="E73" s="56"/>
      <c r="F73" s="28">
        <f>F71+F72</f>
        <v>0</v>
      </c>
      <c r="G73" s="29"/>
      <c r="H73" s="29"/>
      <c r="I73" s="7"/>
    </row>
    <row r="74" spans="1:9" ht="30" customHeight="1" x14ac:dyDescent="0.25">
      <c r="A74" s="30"/>
      <c r="B74" s="31"/>
      <c r="C74" s="32"/>
      <c r="D74" s="32"/>
      <c r="E74" s="32"/>
      <c r="F74" s="32"/>
      <c r="G74" s="33"/>
      <c r="H74" s="34"/>
      <c r="I74" s="8"/>
    </row>
    <row r="75" spans="1:9" x14ac:dyDescent="0.25">
      <c r="A75" s="35"/>
      <c r="B75" s="35"/>
      <c r="C75" s="35"/>
      <c r="D75" s="35"/>
      <c r="E75" s="35"/>
      <c r="F75" s="35"/>
      <c r="G75" s="35"/>
      <c r="H75" s="35"/>
    </row>
    <row r="76" spans="1:9" x14ac:dyDescent="0.25">
      <c r="A76" s="35"/>
      <c r="B76" s="35" t="s">
        <v>12</v>
      </c>
      <c r="C76" s="47" t="s">
        <v>13</v>
      </c>
      <c r="D76" s="47"/>
      <c r="E76" s="47"/>
      <c r="F76" s="47"/>
      <c r="G76" s="35"/>
      <c r="H76" s="35"/>
    </row>
    <row r="77" spans="1:9" ht="45" customHeight="1" x14ac:dyDescent="0.25">
      <c r="A77" s="35"/>
      <c r="B77" s="36" t="s">
        <v>14</v>
      </c>
      <c r="C77" s="46" t="s">
        <v>22</v>
      </c>
      <c r="D77" s="46"/>
      <c r="E77" s="46"/>
      <c r="F77" s="46"/>
      <c r="G77" s="35"/>
      <c r="H77" s="35"/>
    </row>
    <row r="78" spans="1:9" x14ac:dyDescent="0.25">
      <c r="A78" s="35"/>
      <c r="B78" s="35"/>
      <c r="C78" s="35"/>
      <c r="D78" s="35"/>
      <c r="E78" s="35"/>
      <c r="F78" s="35"/>
      <c r="G78" s="35"/>
      <c r="H78" s="35"/>
    </row>
    <row r="79" spans="1:9" x14ac:dyDescent="0.25">
      <c r="A79" s="35"/>
      <c r="B79" s="35"/>
      <c r="C79" s="35"/>
      <c r="D79" s="35"/>
      <c r="E79" s="35"/>
      <c r="F79" s="35"/>
      <c r="G79" s="35"/>
      <c r="H79" s="35"/>
    </row>
  </sheetData>
  <mergeCells count="8">
    <mergeCell ref="A2:H2"/>
    <mergeCell ref="C77:F77"/>
    <mergeCell ref="C76:F76"/>
    <mergeCell ref="B71:E71"/>
    <mergeCell ref="B72:E72"/>
    <mergeCell ref="B73:E73"/>
    <mergeCell ref="A5:H5"/>
    <mergeCell ref="A34:H3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2024-12-17T12:35:06Z</cp:lastPrinted>
  <dcterms:created xsi:type="dcterms:W3CDTF">2013-10-02T05:33:07Z</dcterms:created>
  <dcterms:modified xsi:type="dcterms:W3CDTF">2024-12-17T12:36:04Z</dcterms:modified>
</cp:coreProperties>
</file>