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2\ZAPYTANIA OFERTOWE\KZ_ZO_96_2022 MONITORING\"/>
    </mc:Choice>
  </mc:AlternateContent>
  <bookViews>
    <workbookView xWindow="0" yWindow="0" windowWidth="28800" windowHeight="12105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  <c r="H12" i="1" s="1"/>
  <c r="F9" i="1"/>
  <c r="H9" i="1" s="1"/>
  <c r="I9" i="1" s="1"/>
  <c r="F10" i="1"/>
  <c r="H10" i="1" s="1"/>
  <c r="F11" i="1"/>
  <c r="H11" i="1" s="1"/>
  <c r="F8" i="1"/>
  <c r="F7" i="1"/>
  <c r="F6" i="1"/>
  <c r="H6" i="1" s="1"/>
  <c r="I6" i="1" l="1"/>
  <c r="F14" i="1"/>
  <c r="I11" i="1"/>
  <c r="I12" i="1"/>
  <c r="I10" i="1"/>
  <c r="H13" i="1"/>
  <c r="I13" i="1" s="1"/>
  <c r="H8" i="1"/>
  <c r="I8" i="1" s="1"/>
  <c r="H7" i="1"/>
  <c r="I7" i="1" s="1"/>
  <c r="I14" i="1" l="1"/>
  <c r="H14" i="1"/>
</calcChain>
</file>

<file path=xl/sharedStrings.xml><?xml version="1.0" encoding="utf-8"?>
<sst xmlns="http://schemas.openxmlformats.org/spreadsheetml/2006/main" count="31" uniqueCount="23">
  <si>
    <t>szt.</t>
  </si>
  <si>
    <t>ryczałt</t>
  </si>
  <si>
    <t>Poz.</t>
  </si>
  <si>
    <t>Opis przedmiotu zamówienia</t>
  </si>
  <si>
    <t>j.m.</t>
  </si>
  <si>
    <t>Liczba szt.</t>
  </si>
  <si>
    <t>Cena j. netto</t>
  </si>
  <si>
    <t>ŁĄCZNIE</t>
  </si>
  <si>
    <t>X</t>
  </si>
  <si>
    <t>Wykonawca winien wypełnić kolumnę E (cena j. netto) oraz kolumnę G (stawka VAT), a pozostałe kolumny zliczą się automatycznie</t>
  </si>
  <si>
    <t>Wartość netto [zł]</t>
  </si>
  <si>
    <t>Kwota VAT  [zł]</t>
  </si>
  <si>
    <t>Wartość brutto  [zł]</t>
  </si>
  <si>
    <t>VAT [%]</t>
  </si>
  <si>
    <t>SPECYFIKACJA ASORTYMENTOWO - CENOWA</t>
  </si>
  <si>
    <t>KAMERA IP DAHUA IPCHDW3249TM- AS-LED-0280B</t>
  </si>
  <si>
    <t>UCHWYT DAHUA PFA130-E</t>
  </si>
  <si>
    <t>DYSK SEAGATE SkyHawk ST6000VX001 6TB</t>
  </si>
  <si>
    <t>KAMERA XS-IPSD6325SIWHA-4U</t>
  </si>
  <si>
    <t>Extender HDMI (obraz + myszka po skrętce)</t>
  </si>
  <si>
    <t>MONITOR Dahua LM32-B200</t>
  </si>
  <si>
    <t>MATERIAŁY</t>
  </si>
  <si>
    <t>ROBOCIZNA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</si>
</sst>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B4E"/>
        <bgColor indexed="64"/>
      </patternFill>
    </fill>
  </fills>
  <borders count="2">
    <border>
      <left/>
      <right/>
      <top/>
      <bottom/>
      <diagonal/>
    </border>
    <border>
      <left style="thin">
        <color rgb="FF007B4E"/>
      </left>
      <right style="thin">
        <color rgb="FF007B4E"/>
      </right>
      <top style="thin">
        <color rgb="FF007B4E"/>
      </top>
      <bottom style="thin">
        <color rgb="FF007B4E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NumberFormat="1"/>
    <xf numFmtId="0" fontId="2" fillId="2" borderId="1" xfId="0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1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4" fontId="3" fillId="0" borderId="1" xfId="0" applyNumberFormat="1" applyFont="1" applyBorder="1" applyAlignment="1" applyProtection="1">
      <alignment vertical="center" wrapText="1"/>
      <protection locked="0"/>
    </xf>
    <xf numFmtId="4" fontId="3" fillId="0" borderId="1" xfId="0" applyNumberFormat="1" applyFont="1" applyBorder="1" applyAlignment="1" applyProtection="1">
      <alignment vertical="center" wrapText="1"/>
    </xf>
    <xf numFmtId="9" fontId="3" fillId="0" borderId="1" xfId="0" applyNumberFormat="1" applyFont="1" applyBorder="1" applyAlignment="1" applyProtection="1">
      <alignment vertical="center" wrapText="1"/>
      <protection locked="0"/>
    </xf>
    <xf numFmtId="4" fontId="4" fillId="0" borderId="1" xfId="0" applyNumberFormat="1" applyFont="1" applyBorder="1" applyAlignment="1" applyProtection="1">
      <alignment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7B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tabSelected="1" workbookViewId="0">
      <selection activeCell="D11" sqref="D11"/>
    </sheetView>
  </sheetViews>
  <sheetFormatPr defaultRowHeight="15" x14ac:dyDescent="0.25"/>
  <cols>
    <col min="1" max="1" width="12" customWidth="1"/>
    <col min="2" max="2" width="48.140625" bestFit="1" customWidth="1"/>
    <col min="3" max="8" width="12" customWidth="1"/>
  </cols>
  <sheetData>
    <row r="2" spans="1:9" x14ac:dyDescent="0.25">
      <c r="A2" s="15" t="s">
        <v>14</v>
      </c>
      <c r="B2" s="15"/>
      <c r="C2" s="15"/>
      <c r="D2" s="15"/>
      <c r="E2" s="15"/>
      <c r="F2" s="15"/>
      <c r="G2" s="15"/>
      <c r="H2" s="15"/>
      <c r="I2" s="15"/>
    </row>
    <row r="4" spans="1:9" ht="22.5" x14ac:dyDescent="0.25">
      <c r="A4" s="2" t="s">
        <v>2</v>
      </c>
      <c r="B4" s="2" t="s">
        <v>3</v>
      </c>
      <c r="C4" s="2" t="s">
        <v>4</v>
      </c>
      <c r="D4" s="2" t="s">
        <v>5</v>
      </c>
      <c r="E4" s="3" t="s">
        <v>6</v>
      </c>
      <c r="F4" s="3" t="s">
        <v>10</v>
      </c>
      <c r="G4" s="4" t="s">
        <v>13</v>
      </c>
      <c r="H4" s="3" t="s">
        <v>11</v>
      </c>
      <c r="I4" s="3" t="s">
        <v>12</v>
      </c>
    </row>
    <row r="5" spans="1:9" s="1" customFormat="1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x14ac:dyDescent="0.25">
      <c r="A6" s="6">
        <v>1</v>
      </c>
      <c r="B6" s="7" t="s">
        <v>15</v>
      </c>
      <c r="C6" s="6" t="s">
        <v>0</v>
      </c>
      <c r="D6" s="6">
        <v>30</v>
      </c>
      <c r="E6" s="8"/>
      <c r="F6" s="9">
        <f>D6*E6</f>
        <v>0</v>
      </c>
      <c r="G6" s="10"/>
      <c r="H6" s="9">
        <f>ROUND((F6*G6),2)</f>
        <v>0</v>
      </c>
      <c r="I6" s="9">
        <f>F6+H6</f>
        <v>0</v>
      </c>
    </row>
    <row r="7" spans="1:9" x14ac:dyDescent="0.25">
      <c r="A7" s="6">
        <v>2</v>
      </c>
      <c r="B7" s="7" t="s">
        <v>16</v>
      </c>
      <c r="C7" s="6" t="s">
        <v>0</v>
      </c>
      <c r="D7" s="6">
        <v>30</v>
      </c>
      <c r="E7" s="8"/>
      <c r="F7" s="9">
        <f t="shared" ref="F7:F8" si="0">D7*E7</f>
        <v>0</v>
      </c>
      <c r="G7" s="10"/>
      <c r="H7" s="9">
        <f t="shared" ref="H7:H8" si="1">ROUND((F7*G7),2)</f>
        <v>0</v>
      </c>
      <c r="I7" s="9">
        <f t="shared" ref="I7:I8" si="2">F7+H7</f>
        <v>0</v>
      </c>
    </row>
    <row r="8" spans="1:9" x14ac:dyDescent="0.25">
      <c r="A8" s="6">
        <v>3</v>
      </c>
      <c r="B8" s="7" t="s">
        <v>17</v>
      </c>
      <c r="C8" s="6" t="s">
        <v>0</v>
      </c>
      <c r="D8" s="6">
        <v>2</v>
      </c>
      <c r="E8" s="8"/>
      <c r="F8" s="9">
        <f t="shared" si="0"/>
        <v>0</v>
      </c>
      <c r="G8" s="10"/>
      <c r="H8" s="9">
        <f t="shared" si="1"/>
        <v>0</v>
      </c>
      <c r="I8" s="9">
        <f t="shared" si="2"/>
        <v>0</v>
      </c>
    </row>
    <row r="9" spans="1:9" x14ac:dyDescent="0.25">
      <c r="A9" s="6">
        <v>4</v>
      </c>
      <c r="B9" s="7" t="s">
        <v>18</v>
      </c>
      <c r="C9" s="6" t="s">
        <v>0</v>
      </c>
      <c r="D9" s="6">
        <v>1</v>
      </c>
      <c r="E9" s="8"/>
      <c r="F9" s="9">
        <f t="shared" ref="F9:F11" si="3">D9*E9</f>
        <v>0</v>
      </c>
      <c r="G9" s="10"/>
      <c r="H9" s="9">
        <f t="shared" ref="H9:H13" si="4">ROUND((F9*G9),2)</f>
        <v>0</v>
      </c>
      <c r="I9" s="9">
        <f t="shared" ref="I9:I13" si="5">F9+H9</f>
        <v>0</v>
      </c>
    </row>
    <row r="10" spans="1:9" x14ac:dyDescent="0.25">
      <c r="A10" s="6">
        <v>5</v>
      </c>
      <c r="B10" s="7" t="s">
        <v>20</v>
      </c>
      <c r="C10" s="6" t="s">
        <v>0</v>
      </c>
      <c r="D10" s="6">
        <v>1</v>
      </c>
      <c r="E10" s="8"/>
      <c r="F10" s="9">
        <f t="shared" si="3"/>
        <v>0</v>
      </c>
      <c r="G10" s="10"/>
      <c r="H10" s="9">
        <f t="shared" si="4"/>
        <v>0</v>
      </c>
      <c r="I10" s="9">
        <f t="shared" si="5"/>
        <v>0</v>
      </c>
    </row>
    <row r="11" spans="1:9" x14ac:dyDescent="0.25">
      <c r="A11" s="6">
        <v>6</v>
      </c>
      <c r="B11" s="7" t="s">
        <v>19</v>
      </c>
      <c r="C11" s="6" t="s">
        <v>0</v>
      </c>
      <c r="D11" s="6">
        <v>1</v>
      </c>
      <c r="E11" s="8"/>
      <c r="F11" s="9">
        <f t="shared" si="3"/>
        <v>0</v>
      </c>
      <c r="G11" s="10"/>
      <c r="H11" s="9">
        <f t="shared" si="4"/>
        <v>0</v>
      </c>
      <c r="I11" s="9">
        <f t="shared" si="5"/>
        <v>0</v>
      </c>
    </row>
    <row r="12" spans="1:9" x14ac:dyDescent="0.25">
      <c r="A12" s="6">
        <v>7</v>
      </c>
      <c r="B12" s="7" t="s">
        <v>21</v>
      </c>
      <c r="C12" s="6" t="s">
        <v>1</v>
      </c>
      <c r="D12" s="6" t="s">
        <v>1</v>
      </c>
      <c r="E12" s="8"/>
      <c r="F12" s="9">
        <f>E12</f>
        <v>0</v>
      </c>
      <c r="G12" s="10"/>
      <c r="H12" s="9">
        <f t="shared" si="4"/>
        <v>0</v>
      </c>
      <c r="I12" s="9">
        <f t="shared" si="5"/>
        <v>0</v>
      </c>
    </row>
    <row r="13" spans="1:9" x14ac:dyDescent="0.25">
      <c r="A13" s="6">
        <v>8</v>
      </c>
      <c r="B13" s="7" t="s">
        <v>22</v>
      </c>
      <c r="C13" s="6" t="s">
        <v>1</v>
      </c>
      <c r="D13" s="6" t="s">
        <v>1</v>
      </c>
      <c r="E13" s="8"/>
      <c r="F13" s="9">
        <f>E13</f>
        <v>0</v>
      </c>
      <c r="G13" s="10"/>
      <c r="H13" s="9">
        <f t="shared" si="4"/>
        <v>0</v>
      </c>
      <c r="I13" s="9">
        <f t="shared" si="5"/>
        <v>0</v>
      </c>
    </row>
    <row r="14" spans="1:9" x14ac:dyDescent="0.25">
      <c r="A14" s="13" t="s">
        <v>7</v>
      </c>
      <c r="B14" s="13"/>
      <c r="C14" s="13"/>
      <c r="D14" s="13"/>
      <c r="E14" s="13"/>
      <c r="F14" s="11">
        <f>SUM(F6:F13)</f>
        <v>0</v>
      </c>
      <c r="G14" s="12" t="s">
        <v>8</v>
      </c>
      <c r="H14" s="11">
        <f t="shared" ref="H14:I14" si="6">SUM(H6:H13)</f>
        <v>0</v>
      </c>
      <c r="I14" s="11">
        <f t="shared" si="6"/>
        <v>0</v>
      </c>
    </row>
    <row r="16" spans="1:9" x14ac:dyDescent="0.25">
      <c r="A16" s="14" t="s">
        <v>9</v>
      </c>
      <c r="B16" s="14"/>
      <c r="C16" s="14"/>
      <c r="D16" s="14"/>
      <c r="E16" s="14"/>
      <c r="F16" s="14"/>
      <c r="G16" s="14"/>
      <c r="H16" s="14"/>
      <c r="I16" s="14"/>
    </row>
  </sheetData>
  <sheetProtection algorithmName="SHA-512" hashValue="T+DxGx7H4SoH7vbr9rzxgoHCIho+46qjckKK4QteqVyVLA5713GUOHR87bPaGh4yJRFEVwkMrOQFfK2O03P1FA==" saltValue="Yg4rXBXZyloT3Fn2dkAl7Q==" spinCount="100000" sheet="1" objects="1" scenarios="1"/>
  <protectedRanges>
    <protectedRange sqref="E6:E13" name="Rozstęp2"/>
    <protectedRange sqref="G6:G13" name="Rozstęp1"/>
  </protectedRanges>
  <mergeCells count="3">
    <mergeCell ref="A14:E14"/>
    <mergeCell ref="A16:I16"/>
    <mergeCell ref="A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Aleksandra</cp:lastModifiedBy>
  <dcterms:created xsi:type="dcterms:W3CDTF">2022-11-02T10:24:48Z</dcterms:created>
  <dcterms:modified xsi:type="dcterms:W3CDTF">2022-11-17T07:28:07Z</dcterms:modified>
</cp:coreProperties>
</file>