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2\Dostawy\PN 25-2022 Dostawa implantów do osteosyntezy Konstancin-Jeziorna\"/>
    </mc:Choice>
  </mc:AlternateContent>
  <xr:revisionPtr revIDLastSave="0" documentId="13_ncr:1_{A470134D-442C-4243-BE6C-DCEB3D530C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D13" i="1"/>
  <c r="E5" i="1"/>
  <c r="D12" i="1"/>
  <c r="E12" i="1"/>
  <c r="D11" i="1"/>
  <c r="E11" i="1"/>
  <c r="D10" i="1"/>
  <c r="D9" i="1"/>
  <c r="D8" i="1"/>
  <c r="D6" i="1"/>
  <c r="D5" i="1"/>
  <c r="D7" i="1"/>
  <c r="D3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<sst xmlns="http://schemas.openxmlformats.org/spreadsheetml/2006/main" count="10" uniqueCount="10">
  <si>
    <t>brutto</t>
  </si>
  <si>
    <t>wadia</t>
  </si>
  <si>
    <t>netto</t>
  </si>
  <si>
    <t>wartość w Euro</t>
  </si>
  <si>
    <t>Razem</t>
  </si>
  <si>
    <t xml:space="preserve">                                                                              </t>
  </si>
  <si>
    <t>Nr pakietu procedury TP …./2022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</si>
  <si>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</si>
  <si>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WYCENA II PN-25/2022 dostawa implantów do osteosentezy</t>
  </si>
  <si>
    <t xml:space="preserve">                   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</si>
</sst>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  <xf numFmtId="0" fontId="0" fillId="3" borderId="0" xfId="0" applyFill="1"/>
    <xf numFmtId="164" fontId="1" fillId="0" borderId="1" xfId="0" applyNumberFormat="1" applyFont="1" applyFill="1" applyBorder="1"/>
    <xf numFmtId="166" fontId="1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F14" sqref="F14"/>
    </sheetView>
  </sheetViews>
  <sheetFormatPr defaultRowHeight="14.4" x14ac:dyDescent="0.3"/>
  <cols>
    <col min="1" max="1" width="4.109375" customWidth="1"/>
    <col min="2" max="2" width="12" customWidth="1"/>
    <col min="3" max="3" width="14.5546875" customWidth="1"/>
    <col min="4" max="4" width="17.44140625" customWidth="1"/>
    <col min="5" max="5" width="15.44140625" customWidth="1"/>
    <col min="6" max="6" width="16.5546875" customWidth="1"/>
    <col min="7" max="7" width="5.5546875" customWidth="1"/>
  </cols>
  <sheetData>
    <row r="1" spans="1:9" x14ac:dyDescent="0.3">
      <c r="B1" t="s">
        <v>8</v>
      </c>
    </row>
    <row r="2" spans="1:9" ht="54.75" customHeight="1" x14ac:dyDescent="0.3">
      <c r="A2" s="3"/>
      <c r="B2" s="4" t="s">
        <v>6</v>
      </c>
      <c r="C2" s="5" t="s">
        <v>2</v>
      </c>
      <c r="D2" s="6" t="s">
        <v>3</v>
      </c>
      <c r="E2" s="5" t="s">
        <v>0</v>
      </c>
      <c r="F2" s="5" t="s">
        <v>1</v>
      </c>
      <c r="G2" s="3"/>
    </row>
    <row r="3" spans="1:9" x14ac:dyDescent="0.3">
      <c r="A3" s="3"/>
      <c r="B3" s="7">
        <v>1</v>
      </c>
      <c r="C3" s="11">
        <v>181962.5</v>
      </c>
      <c r="D3" s="12">
        <f t="shared" ref="D3:D12" si="0">C3/4.4536</f>
        <v>40857.396263696784</v>
      </c>
      <c r="E3" s="11">
        <v>196519.5</v>
      </c>
      <c r="F3" s="11">
        <v>5458</v>
      </c>
      <c r="G3" s="3"/>
      <c r="I3" s="10"/>
    </row>
    <row r="4" spans="1:9" x14ac:dyDescent="0.3">
      <c r="A4" s="3"/>
      <c r="B4" s="7" t="s">
        <v>9</v>
      </c>
      <c r="C4" s="11">
        <v>9596</v>
      </c>
      <c r="D4" s="12">
        <v>2154.66</v>
      </c>
      <c r="E4" s="11">
        <v>10363.68</v>
      </c>
      <c r="F4" s="11">
        <v>287</v>
      </c>
      <c r="G4" s="3"/>
      <c r="I4" s="10"/>
    </row>
    <row r="5" spans="1:9" x14ac:dyDescent="0.3">
      <c r="A5" s="3"/>
      <c r="B5" s="9">
        <v>2</v>
      </c>
      <c r="C5" s="11">
        <v>120000</v>
      </c>
      <c r="D5" s="12">
        <f t="shared" si="0"/>
        <v>26944.494341656191</v>
      </c>
      <c r="E5" s="11">
        <f>C5*1.08</f>
        <v>129600.00000000001</v>
      </c>
      <c r="F5" s="11">
        <v>3600</v>
      </c>
      <c r="G5" s="3"/>
    </row>
    <row r="6" spans="1:9" x14ac:dyDescent="0.3">
      <c r="A6" s="3"/>
      <c r="B6" s="9">
        <v>3</v>
      </c>
      <c r="C6" s="11">
        <v>59400</v>
      </c>
      <c r="D6" s="12">
        <f t="shared" si="0"/>
        <v>13337.524699119815</v>
      </c>
      <c r="E6" s="11">
        <f t="shared" ref="E6:E12" si="1">C6*1.08</f>
        <v>64152.000000000007</v>
      </c>
      <c r="F6" s="11">
        <v>1782</v>
      </c>
      <c r="G6" s="3"/>
    </row>
    <row r="7" spans="1:9" x14ac:dyDescent="0.3">
      <c r="A7" s="3"/>
      <c r="B7" s="9">
        <v>4</v>
      </c>
      <c r="C7" s="11">
        <v>197590</v>
      </c>
      <c r="D7" s="12">
        <f t="shared" si="0"/>
        <v>44366.355308065387</v>
      </c>
      <c r="E7" s="11">
        <f t="shared" si="1"/>
        <v>213397.2</v>
      </c>
      <c r="F7" s="11">
        <v>5927</v>
      </c>
      <c r="G7" s="3"/>
    </row>
    <row r="8" spans="1:9" x14ac:dyDescent="0.3">
      <c r="A8" s="3"/>
      <c r="B8" s="9">
        <v>5</v>
      </c>
      <c r="C8" s="11">
        <v>34380</v>
      </c>
      <c r="D8" s="12">
        <f t="shared" si="0"/>
        <v>7719.5976288844986</v>
      </c>
      <c r="E8" s="11">
        <f t="shared" si="1"/>
        <v>37130.400000000001</v>
      </c>
      <c r="F8" s="11">
        <v>1031</v>
      </c>
      <c r="G8" s="3"/>
    </row>
    <row r="9" spans="1:9" x14ac:dyDescent="0.3">
      <c r="A9" s="3"/>
      <c r="B9" s="9">
        <v>6</v>
      </c>
      <c r="C9" s="11">
        <v>136875</v>
      </c>
      <c r="D9" s="12">
        <f t="shared" si="0"/>
        <v>30733.563858451591</v>
      </c>
      <c r="E9" s="11">
        <f t="shared" si="1"/>
        <v>147825</v>
      </c>
      <c r="F9" s="11">
        <v>4106</v>
      </c>
      <c r="G9" s="3"/>
    </row>
    <row r="10" spans="1:9" x14ac:dyDescent="0.3">
      <c r="A10" s="3"/>
      <c r="B10" s="9">
        <v>7</v>
      </c>
      <c r="C10" s="11">
        <v>73500</v>
      </c>
      <c r="D10" s="12">
        <f t="shared" si="0"/>
        <v>16503.502784264416</v>
      </c>
      <c r="E10" s="11">
        <f t="shared" si="1"/>
        <v>79380</v>
      </c>
      <c r="F10" s="11">
        <v>2205</v>
      </c>
      <c r="G10" s="3"/>
    </row>
    <row r="11" spans="1:9" x14ac:dyDescent="0.3">
      <c r="A11" s="3"/>
      <c r="B11" s="9">
        <v>8</v>
      </c>
      <c r="C11" s="11">
        <v>172720</v>
      </c>
      <c r="D11" s="12">
        <f t="shared" si="0"/>
        <v>38782.108855757142</v>
      </c>
      <c r="E11" s="11">
        <f t="shared" si="1"/>
        <v>186537.60000000001</v>
      </c>
      <c r="F11" s="11">
        <v>5181</v>
      </c>
      <c r="G11" s="3"/>
    </row>
    <row r="12" spans="1:9" x14ac:dyDescent="0.3">
      <c r="A12" s="3"/>
      <c r="B12" s="9">
        <v>9</v>
      </c>
      <c r="C12" s="11">
        <v>2935997</v>
      </c>
      <c r="D12" s="12">
        <f t="shared" si="0"/>
        <v>659241.28794682957</v>
      </c>
      <c r="E12" s="11">
        <f t="shared" si="1"/>
        <v>3170876.7600000002</v>
      </c>
      <c r="F12" s="11">
        <v>88079</v>
      </c>
      <c r="G12" s="3"/>
    </row>
    <row r="13" spans="1:9" ht="13.5" customHeight="1" x14ac:dyDescent="0.3">
      <c r="A13" s="3"/>
      <c r="B13" s="7" t="s">
        <v>4</v>
      </c>
      <c r="C13" s="11">
        <f>SUM(C3:C12)</f>
        <v>3922020.5</v>
      </c>
      <c r="D13" s="12">
        <f>SUM(D3:D12)</f>
        <v>880640.49168672541</v>
      </c>
      <c r="E13" s="11">
        <f>SUM(E3:E12)</f>
        <v>4235782.1400000006</v>
      </c>
      <c r="F13" s="11">
        <f>SUM(F3:F12)</f>
        <v>117656</v>
      </c>
      <c r="G13" s="3"/>
    </row>
    <row r="14" spans="1:9" x14ac:dyDescent="0.3">
      <c r="A14" s="3"/>
      <c r="B14" s="3"/>
      <c r="C14" s="8" t="s">
        <v>5</v>
      </c>
      <c r="D14" s="8"/>
      <c r="E14" s="8" t="s">
        <v>7</v>
      </c>
      <c r="F14" s="3"/>
      <c r="G14" s="3"/>
    </row>
    <row r="17" spans="2:3" hidden="1" x14ac:dyDescent="0.3"/>
    <row r="18" spans="2:3" x14ac:dyDescent="0.3">
      <c r="B18" s="1"/>
      <c r="C18" s="2"/>
    </row>
    <row r="19" spans="2:3" x14ac:dyDescent="0.3">
      <c r="B19" s="1"/>
      <c r="C19" s="2"/>
    </row>
    <row r="20" spans="2:3" x14ac:dyDescent="0.3">
      <c r="B20" s="1"/>
      <c r="C20" s="2"/>
    </row>
    <row r="21" spans="2:3" x14ac:dyDescent="0.3">
      <c r="B21" s="1"/>
      <c r="C21" s="2"/>
    </row>
    <row r="22" spans="2:3" x14ac:dyDescent="0.3">
      <c r="B22" s="1"/>
      <c r="C22" s="2"/>
    </row>
    <row r="23" spans="2:3" x14ac:dyDescent="0.3">
      <c r="B23" s="1"/>
      <c r="C23" s="2"/>
    </row>
    <row r="24" spans="2:3" x14ac:dyDescent="0.3">
      <c r="B24" s="1"/>
      <c r="C24" s="2"/>
    </row>
    <row r="25" spans="2:3" x14ac:dyDescent="0.3">
      <c r="B25" s="1"/>
      <c r="C25" s="2"/>
    </row>
    <row r="26" spans="2:3" x14ac:dyDescent="0.3">
      <c r="B26" s="1"/>
      <c r="C26" s="2"/>
    </row>
    <row r="27" spans="2:3" x14ac:dyDescent="0.3">
      <c r="B27" s="1"/>
      <c r="C27" s="2"/>
    </row>
    <row r="28" spans="2:3" x14ac:dyDescent="0.3">
      <c r="B28" s="1"/>
      <c r="C28" s="2"/>
    </row>
    <row r="29" spans="2:3" x14ac:dyDescent="0.3">
      <c r="B29" s="1"/>
      <c r="C29" s="2"/>
    </row>
    <row r="30" spans="2:3" x14ac:dyDescent="0.3">
      <c r="B30" s="1"/>
      <c r="C30" s="2"/>
    </row>
    <row r="31" spans="2:3" x14ac:dyDescent="0.3">
      <c r="B31" s="1"/>
      <c r="C31" s="2"/>
    </row>
    <row r="32" spans="2:3" x14ac:dyDescent="0.3">
      <c r="B32" s="1"/>
      <c r="C32" s="2"/>
    </row>
    <row r="33" spans="2:3" x14ac:dyDescent="0.3">
      <c r="B33" s="1"/>
      <c r="C33" s="2"/>
    </row>
    <row r="34" spans="2:3" x14ac:dyDescent="0.3">
      <c r="B34" s="1"/>
      <c r="C34" s="2"/>
    </row>
    <row r="35" spans="2:3" x14ac:dyDescent="0.3">
      <c r="B35" s="1"/>
      <c r="C35" s="2"/>
    </row>
    <row r="36" spans="2:3" x14ac:dyDescent="0.3">
      <c r="B36" s="1"/>
      <c r="C36" s="2"/>
    </row>
    <row r="37" spans="2:3" x14ac:dyDescent="0.3">
      <c r="B37" s="1"/>
      <c r="C37" s="2"/>
    </row>
    <row r="38" spans="2:3" x14ac:dyDescent="0.3">
      <c r="B38" s="1"/>
      <c r="C38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2022-05-11T11:32:26Z</cp:lastPrinted>
  <dcterms:created xsi:type="dcterms:W3CDTF">2017-01-24T10:14:27Z</dcterms:created>
  <dcterms:modified xsi:type="dcterms:W3CDTF">2022-05-11T11:32:56Z</dcterms:modified>
</cp:coreProperties>
</file>