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.antonkiewicz\Desktop\USTAWA 2020\SA.270.1.7.2020 mundurówka\BIP\"/>
    </mc:Choice>
  </mc:AlternateContent>
  <bookViews>
    <workbookView xWindow="0" yWindow="0" windowWidth="28800" windowHeight="12135"/>
  </bookViews>
  <sheets>
    <sheet name="Arkusz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B54" i="1"/>
  <c r="C54" i="1"/>
  <c r="D54" i="1"/>
  <c r="A55" i="1"/>
  <c r="B55" i="1"/>
  <c r="C55" i="1"/>
  <c r="D55" i="1"/>
  <c r="A56" i="1"/>
  <c r="B56" i="1"/>
  <c r="C56" i="1"/>
  <c r="D56" i="1"/>
  <c r="A57" i="1"/>
  <c r="B57" i="1"/>
  <c r="C57" i="1"/>
  <c r="D57" i="1"/>
  <c r="A27" i="1"/>
  <c r="B27" i="1"/>
  <c r="C27" i="1"/>
  <c r="D27" i="1"/>
  <c r="A28" i="1"/>
  <c r="B28" i="1"/>
  <c r="C28" i="1"/>
  <c r="D28" i="1"/>
  <c r="A60" i="1" l="1"/>
  <c r="B60" i="1"/>
  <c r="C60" i="1"/>
  <c r="A61" i="1"/>
  <c r="B61" i="1"/>
  <c r="C61" i="1"/>
  <c r="A62" i="1"/>
  <c r="B62" i="1"/>
  <c r="C62" i="1"/>
  <c r="A63" i="1"/>
  <c r="B63" i="1"/>
  <c r="C63" i="1"/>
  <c r="A64" i="1"/>
  <c r="B64" i="1"/>
  <c r="C64" i="1"/>
  <c r="A65" i="1"/>
  <c r="B65" i="1"/>
  <c r="C65" i="1"/>
  <c r="A66" i="1"/>
  <c r="B66" i="1"/>
  <c r="C66" i="1"/>
  <c r="A67" i="1"/>
  <c r="B67" i="1"/>
  <c r="C67" i="1"/>
  <c r="A68" i="1"/>
  <c r="B68" i="1"/>
  <c r="C68" i="1"/>
  <c r="A69" i="1"/>
  <c r="B69" i="1"/>
  <c r="C69" i="1"/>
  <c r="A70" i="1"/>
  <c r="B70" i="1"/>
  <c r="C70" i="1"/>
  <c r="A71" i="1"/>
  <c r="B71" i="1"/>
  <c r="C71" i="1"/>
  <c r="A72" i="1"/>
  <c r="B72" i="1"/>
  <c r="C72" i="1"/>
  <c r="A73" i="1"/>
  <c r="B73" i="1"/>
  <c r="C73" i="1"/>
  <c r="A74" i="1"/>
  <c r="B74" i="1"/>
  <c r="C74" i="1"/>
  <c r="A75" i="1"/>
  <c r="B75" i="1"/>
  <c r="C75" i="1"/>
  <c r="A76" i="1"/>
  <c r="B76" i="1"/>
  <c r="C76" i="1"/>
  <c r="A77" i="1"/>
  <c r="B77" i="1"/>
  <c r="C77" i="1"/>
  <c r="A41" i="1"/>
  <c r="B41" i="1"/>
  <c r="C41" i="1"/>
  <c r="D41" i="1"/>
  <c r="A42" i="1"/>
  <c r="B42" i="1"/>
  <c r="C42" i="1"/>
  <c r="D42" i="1"/>
  <c r="A43" i="1"/>
  <c r="B43" i="1"/>
  <c r="C43" i="1"/>
  <c r="D43" i="1"/>
  <c r="A44" i="1"/>
  <c r="B44" i="1"/>
  <c r="C44" i="1"/>
  <c r="D44" i="1"/>
  <c r="A45" i="1"/>
  <c r="B45" i="1"/>
  <c r="C45" i="1"/>
  <c r="D45" i="1"/>
  <c r="A46" i="1"/>
  <c r="B46" i="1"/>
  <c r="C46" i="1"/>
  <c r="D46" i="1"/>
  <c r="A47" i="1"/>
  <c r="B47" i="1"/>
  <c r="C47" i="1"/>
  <c r="D47" i="1"/>
  <c r="A48" i="1"/>
  <c r="B48" i="1"/>
  <c r="C48" i="1"/>
  <c r="D48" i="1"/>
  <c r="A7" i="1"/>
  <c r="B7" i="1"/>
  <c r="C7" i="1"/>
  <c r="D7" i="1"/>
  <c r="A8" i="1"/>
  <c r="B8" i="1"/>
  <c r="C8" i="1"/>
  <c r="D8" i="1"/>
  <c r="A9" i="1"/>
  <c r="B9" i="1"/>
  <c r="C9" i="1"/>
  <c r="D9" i="1"/>
  <c r="A10" i="1"/>
  <c r="B10" i="1"/>
  <c r="C10" i="1"/>
  <c r="D10" i="1"/>
  <c r="A11" i="1"/>
  <c r="B11" i="1"/>
  <c r="C11" i="1"/>
  <c r="D11" i="1"/>
  <c r="A12" i="1"/>
  <c r="B12" i="1"/>
  <c r="C12" i="1"/>
  <c r="D12" i="1"/>
  <c r="A13" i="1"/>
  <c r="B13" i="1"/>
  <c r="C13" i="1"/>
  <c r="D13" i="1"/>
  <c r="A14" i="1"/>
  <c r="B14" i="1"/>
  <c r="C14" i="1"/>
  <c r="D14" i="1"/>
  <c r="A15" i="1"/>
  <c r="B15" i="1"/>
  <c r="C15" i="1"/>
  <c r="D15" i="1"/>
  <c r="A16" i="1"/>
  <c r="B16" i="1"/>
  <c r="C16" i="1"/>
  <c r="D16" i="1"/>
  <c r="A17" i="1"/>
  <c r="B17" i="1"/>
  <c r="C17" i="1"/>
  <c r="D17" i="1"/>
  <c r="A18" i="1"/>
  <c r="B18" i="1"/>
  <c r="C18" i="1"/>
  <c r="D18" i="1"/>
  <c r="A19" i="1"/>
  <c r="B19" i="1"/>
  <c r="C19" i="1"/>
  <c r="D19" i="1"/>
  <c r="A20" i="1"/>
  <c r="B20" i="1"/>
  <c r="C20" i="1"/>
  <c r="D20" i="1"/>
  <c r="A21" i="1"/>
  <c r="B21" i="1"/>
  <c r="C21" i="1"/>
  <c r="D21" i="1"/>
  <c r="A22" i="1"/>
  <c r="B22" i="1"/>
  <c r="C22" i="1"/>
  <c r="D22" i="1"/>
  <c r="A23" i="1"/>
  <c r="B23" i="1"/>
  <c r="C23" i="1"/>
  <c r="D23" i="1"/>
  <c r="A24" i="1"/>
  <c r="B24" i="1"/>
  <c r="C24" i="1"/>
  <c r="D24" i="1"/>
  <c r="A25" i="1"/>
  <c r="B25" i="1"/>
  <c r="C25" i="1"/>
  <c r="D25" i="1"/>
  <c r="A26" i="1"/>
  <c r="B26" i="1"/>
  <c r="C26" i="1"/>
  <c r="D26" i="1"/>
</calcChain>
</file>

<file path=xl/sharedStrings.xml><?xml version="1.0" encoding="utf-8"?>
<sst xmlns="http://schemas.openxmlformats.org/spreadsheetml/2006/main" count="68" uniqueCount="63">
  <si>
    <t>L.p.</t>
  </si>
  <si>
    <t>Wyszczególnienie</t>
  </si>
  <si>
    <t>Ilość</t>
  </si>
  <si>
    <t>Punktacja</t>
  </si>
  <si>
    <t>sztuk</t>
  </si>
  <si>
    <t>Mundur codzienny leśnika</t>
  </si>
  <si>
    <t>18.</t>
  </si>
  <si>
    <t>Koszula męska, bluzka damska z długim i krótkim rękawem</t>
  </si>
  <si>
    <t>19.</t>
  </si>
  <si>
    <t>Koszula męska, bluzka damska z długim i krótkim rękawem - bawełna 100 %</t>
  </si>
  <si>
    <t>20.</t>
  </si>
  <si>
    <t>Sweter  (nowy wzór)</t>
  </si>
  <si>
    <t>Kamizelka</t>
  </si>
  <si>
    <t>Bluza z polaru typy windstoper</t>
  </si>
  <si>
    <t>23.</t>
  </si>
  <si>
    <t>Kurtka wierzchnia</t>
  </si>
  <si>
    <t>24.</t>
  </si>
  <si>
    <t>Czapka zimowa</t>
  </si>
  <si>
    <t>25.</t>
  </si>
  <si>
    <t>Peleryna</t>
  </si>
  <si>
    <t>26.</t>
  </si>
  <si>
    <t>Połbuty typu "Sympatex"</t>
  </si>
  <si>
    <t>27.</t>
  </si>
  <si>
    <t>Mundur terenowy leśnika</t>
  </si>
  <si>
    <t>Oznaki uzupełniające</t>
  </si>
  <si>
    <t xml:space="preserve">Półbuty typu "Goretex" </t>
  </si>
  <si>
    <t xml:space="preserve"> </t>
  </si>
  <si>
    <t>Odzież i obuwie bhp</t>
  </si>
  <si>
    <t>Ubranie letnie w tym 2 pary spodni</t>
  </si>
  <si>
    <t>Okulary przeciwsłoneczne (polaryzacyjne)</t>
  </si>
  <si>
    <t>Kamizelka ostrzegawcza</t>
  </si>
  <si>
    <t>cena brutto</t>
  </si>
  <si>
    <t>wartość brutto</t>
  </si>
  <si>
    <t>2szt.</t>
  </si>
  <si>
    <t>6szt.</t>
  </si>
  <si>
    <t>21.</t>
  </si>
  <si>
    <t>Fartuch roboczy</t>
  </si>
  <si>
    <t>1szt.</t>
  </si>
  <si>
    <t>22.</t>
  </si>
  <si>
    <t>Kamizelka ciepłochronna</t>
  </si>
  <si>
    <t>1 szt.</t>
  </si>
  <si>
    <t>Rękawice robocze</t>
  </si>
  <si>
    <t>21szt</t>
  </si>
  <si>
    <t>22szt</t>
  </si>
  <si>
    <t xml:space="preserve">Załącznik nr 4 b  formularz cenowy </t>
  </si>
  <si>
    <t>Cena netto za  sztuk/parę</t>
  </si>
  <si>
    <t>wartość  netto</t>
  </si>
  <si>
    <t>5</t>
  </si>
  <si>
    <t>6</t>
  </si>
  <si>
    <t>7</t>
  </si>
  <si>
    <t>8</t>
  </si>
  <si>
    <t>kol3x5</t>
  </si>
  <si>
    <t>kol 3x kol 7</t>
  </si>
  <si>
    <t>Razem</t>
  </si>
  <si>
    <t>SA.270.1.7.2020</t>
  </si>
  <si>
    <t>36.</t>
  </si>
  <si>
    <t>Trzewiki typu  "Goretex" wysokie</t>
  </si>
  <si>
    <t>37.</t>
  </si>
  <si>
    <t>Trzewiki typu "Sympatex" z ociepleniem typu "Thinsulate"</t>
  </si>
  <si>
    <t>38.</t>
  </si>
  <si>
    <t>Trzewiki typu 'Goretex" niskie z ociepleniem typu "Thinsulate"</t>
  </si>
  <si>
    <t>39.</t>
  </si>
  <si>
    <t>Trzewiki typu "Goretex" wysokie z ociepleniem typu "Thinsulate"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</si>
</sst>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0">
    <xf numFmtId="0" fontId="0" fillId="0" borderId="0" xfId="0"/>
    <xf numFmtId="0" fontId="2" fillId="0" borderId="0" xfId="0" applyFont="1"/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/>
    </xf>
    <xf numFmtId="2" fontId="7" fillId="0" borderId="6" xfId="1" applyNumberFormat="1" applyFont="1" applyBorder="1" applyAlignment="1">
      <alignment horizontal="left" wrapText="1"/>
    </xf>
    <xf numFmtId="0" fontId="3" fillId="0" borderId="7" xfId="0" applyFont="1" applyBorder="1"/>
    <xf numFmtId="44" fontId="3" fillId="0" borderId="6" xfId="0" applyNumberFormat="1" applyFont="1" applyBorder="1"/>
    <xf numFmtId="44" fontId="3" fillId="0" borderId="8" xfId="0" applyNumberFormat="1" applyFont="1" applyBorder="1"/>
    <xf numFmtId="2" fontId="7" fillId="0" borderId="6" xfId="1" applyNumberFormat="1" applyFont="1" applyBorder="1" applyAlignment="1">
      <alignment horizontal="left"/>
    </xf>
    <xf numFmtId="2" fontId="7" fillId="2" borderId="6" xfId="1" applyNumberFormat="1" applyFont="1" applyFill="1" applyBorder="1" applyAlignment="1">
      <alignment horizontal="left"/>
    </xf>
    <xf numFmtId="2" fontId="7" fillId="2" borderId="6" xfId="1" applyNumberFormat="1" applyFont="1" applyFill="1" applyBorder="1" applyAlignment="1">
      <alignment wrapText="1"/>
    </xf>
    <xf numFmtId="2" fontId="7" fillId="0" borderId="6" xfId="1" applyNumberFormat="1" applyFont="1" applyBorder="1"/>
    <xf numFmtId="2" fontId="7" fillId="2" borderId="6" xfId="1" applyNumberFormat="1" applyFont="1" applyFill="1" applyBorder="1"/>
    <xf numFmtId="2" fontId="7" fillId="0" borderId="12" xfId="1" applyNumberFormat="1" applyFont="1" applyBorder="1"/>
    <xf numFmtId="0" fontId="8" fillId="0" borderId="0" xfId="0" applyFont="1"/>
    <xf numFmtId="0" fontId="5" fillId="0" borderId="6" xfId="1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8" fillId="0" borderId="6" xfId="0" applyFont="1" applyBorder="1"/>
    <xf numFmtId="0" fontId="3" fillId="0" borderId="6" xfId="0" applyFont="1" applyBorder="1"/>
    <xf numFmtId="0" fontId="10" fillId="3" borderId="6" xfId="0" applyFont="1" applyFill="1" applyBorder="1"/>
    <xf numFmtId="0" fontId="10" fillId="3" borderId="8" xfId="0" applyFont="1" applyFill="1" applyBorder="1"/>
    <xf numFmtId="0" fontId="3" fillId="3" borderId="6" xfId="0" applyFont="1" applyFill="1" applyBorder="1"/>
    <xf numFmtId="0" fontId="3" fillId="3" borderId="8" xfId="0" applyFont="1" applyFill="1" applyBorder="1"/>
    <xf numFmtId="0" fontId="3" fillId="3" borderId="12" xfId="0" applyFont="1" applyFill="1" applyBorder="1"/>
    <xf numFmtId="0" fontId="3" fillId="3" borderId="14" xfId="0" applyFont="1" applyFill="1" applyBorder="1"/>
    <xf numFmtId="0" fontId="7" fillId="0" borderId="6" xfId="1" applyFont="1" applyBorder="1" applyAlignment="1">
      <alignment horizontal="left"/>
    </xf>
    <xf numFmtId="49" fontId="9" fillId="0" borderId="6" xfId="0" applyNumberFormat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5" fillId="0" borderId="6" xfId="1" applyNumberFormat="1" applyFont="1" applyBorder="1" applyAlignment="1">
      <alignment horizontal="center" vertical="center"/>
    </xf>
    <xf numFmtId="1" fontId="7" fillId="2" borderId="6" xfId="1" applyNumberFormat="1" applyFont="1" applyFill="1" applyBorder="1" applyAlignment="1">
      <alignment horizontal="center" vertical="center"/>
    </xf>
    <xf numFmtId="1" fontId="7" fillId="0" borderId="12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49" fontId="7" fillId="3" borderId="2" xfId="1" applyNumberFormat="1" applyFont="1" applyFill="1" applyBorder="1" applyAlignment="1">
      <alignment horizontal="center" wrapText="1"/>
    </xf>
    <xf numFmtId="49" fontId="7" fillId="3" borderId="2" xfId="1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2" fontId="7" fillId="3" borderId="12" xfId="1" applyNumberFormat="1" applyFont="1" applyFill="1" applyBorder="1" applyAlignment="1">
      <alignment horizontal="center" wrapText="1"/>
    </xf>
    <xf numFmtId="1" fontId="7" fillId="3" borderId="12" xfId="1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/>
    </xf>
    <xf numFmtId="44" fontId="3" fillId="3" borderId="12" xfId="0" applyNumberFormat="1" applyFont="1" applyFill="1" applyBorder="1" applyAlignment="1">
      <alignment horizontal="center"/>
    </xf>
    <xf numFmtId="44" fontId="3" fillId="3" borderId="14" xfId="0" applyNumberFormat="1" applyFont="1" applyFill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2" fontId="7" fillId="3" borderId="11" xfId="1" applyNumberFormat="1" applyFont="1" applyFill="1" applyBorder="1" applyAlignment="1">
      <alignment horizontal="center" vertical="center"/>
    </xf>
    <xf numFmtId="2" fontId="7" fillId="0" borderId="6" xfId="1" applyNumberFormat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2" fontId="7" fillId="2" borderId="5" xfId="1" applyNumberFormat="1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2" fontId="7" fillId="0" borderId="6" xfId="1" applyNumberFormat="1" applyFont="1" applyBorder="1" applyAlignment="1">
      <alignment horizontal="right"/>
    </xf>
    <xf numFmtId="2" fontId="9" fillId="0" borderId="6" xfId="0" applyNumberFormat="1" applyFont="1" applyBorder="1" applyAlignment="1">
      <alignment vertical="center"/>
    </xf>
    <xf numFmtId="2" fontId="9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/>
    </xf>
    <xf numFmtId="0" fontId="7" fillId="3" borderId="13" xfId="1" applyFont="1" applyFill="1" applyBorder="1" applyAlignment="1">
      <alignment horizontal="center"/>
    </xf>
    <xf numFmtId="2" fontId="7" fillId="0" borderId="7" xfId="1" applyNumberFormat="1" applyFont="1" applyBorder="1" applyAlignment="1">
      <alignment horizontal="right"/>
    </xf>
    <xf numFmtId="2" fontId="7" fillId="0" borderId="7" xfId="1" applyNumberFormat="1" applyFont="1" applyBorder="1"/>
    <xf numFmtId="2" fontId="7" fillId="2" borderId="7" xfId="1" applyNumberFormat="1" applyFont="1" applyFill="1" applyBorder="1"/>
    <xf numFmtId="0" fontId="7" fillId="0" borderId="7" xfId="1" applyFont="1" applyBorder="1"/>
    <xf numFmtId="0" fontId="7" fillId="2" borderId="7" xfId="1" applyFont="1" applyFill="1" applyBorder="1"/>
    <xf numFmtId="49" fontId="7" fillId="0" borderId="7" xfId="1" applyNumberFormat="1" applyFont="1" applyBorder="1"/>
    <xf numFmtId="49" fontId="7" fillId="2" borderId="7" xfId="1" applyNumberFormat="1" applyFont="1" applyFill="1" applyBorder="1"/>
    <xf numFmtId="0" fontId="7" fillId="0" borderId="13" xfId="1" applyFont="1" applyBorder="1"/>
    <xf numFmtId="0" fontId="4" fillId="0" borderId="6" xfId="1" applyFont="1" applyBorder="1" applyAlignment="1">
      <alignment horizontal="center" wrapText="1"/>
    </xf>
    <xf numFmtId="0" fontId="9" fillId="2" borderId="10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center" wrapText="1"/>
    </xf>
    <xf numFmtId="0" fontId="3" fillId="2" borderId="6" xfId="0" applyFont="1" applyFill="1" applyBorder="1"/>
    <xf numFmtId="0" fontId="3" fillId="2" borderId="10" xfId="0" applyFont="1" applyFill="1" applyBorder="1"/>
    <xf numFmtId="0" fontId="3" fillId="2" borderId="16" xfId="0" applyFont="1" applyFill="1" applyBorder="1"/>
    <xf numFmtId="0" fontId="8" fillId="2" borderId="6" xfId="0" applyFont="1" applyFill="1" applyBorder="1"/>
    <xf numFmtId="0" fontId="7" fillId="3" borderId="12" xfId="1" applyFont="1" applyFill="1" applyBorder="1" applyAlignment="1">
      <alignment horizontal="center" vertical="center"/>
    </xf>
    <xf numFmtId="49" fontId="7" fillId="0" borderId="6" xfId="1" applyNumberFormat="1" applyFont="1" applyBorder="1" applyAlignment="1">
      <alignment horizontal="center" vertical="center"/>
    </xf>
    <xf numFmtId="2" fontId="7" fillId="2" borderId="6" xfId="1" applyNumberFormat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49" fontId="7" fillId="2" borderId="6" xfId="1" applyNumberFormat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3" borderId="17" xfId="1" applyFont="1" applyFill="1" applyBorder="1" applyAlignment="1">
      <alignment horizontal="center" wrapText="1"/>
    </xf>
    <xf numFmtId="0" fontId="4" fillId="3" borderId="18" xfId="1" applyFont="1" applyFill="1" applyBorder="1" applyAlignment="1">
      <alignment horizontal="center" wrapText="1"/>
    </xf>
    <xf numFmtId="0" fontId="4" fillId="3" borderId="19" xfId="1" applyFont="1" applyFill="1" applyBorder="1" applyAlignment="1">
      <alignment horizontal="center" wrapText="1"/>
    </xf>
    <xf numFmtId="2" fontId="4" fillId="3" borderId="9" xfId="1" applyNumberFormat="1" applyFont="1" applyFill="1" applyBorder="1" applyAlignment="1">
      <alignment horizontal="center"/>
    </xf>
    <xf numFmtId="49" fontId="4" fillId="3" borderId="9" xfId="1" applyNumberFormat="1" applyFont="1" applyFill="1" applyBorder="1" applyAlignment="1">
      <alignment horizontal="center"/>
    </xf>
    <xf numFmtId="49" fontId="4" fillId="3" borderId="10" xfId="1" applyNumberFormat="1" applyFont="1" applyFill="1" applyBorder="1" applyAlignment="1">
      <alignment horizontal="center"/>
    </xf>
    <xf numFmtId="2" fontId="4" fillId="3" borderId="10" xfId="1" applyNumberFormat="1" applyFont="1" applyFill="1" applyBorder="1" applyAlignment="1">
      <alignment horizontal="center"/>
    </xf>
    <xf numFmtId="0" fontId="3" fillId="0" borderId="10" xfId="0" applyFont="1" applyBorder="1"/>
    <xf numFmtId="2" fontId="4" fillId="3" borderId="16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wrapText="1"/>
    </xf>
    <xf numFmtId="49" fontId="7" fillId="2" borderId="6" xfId="1" applyNumberFormat="1" applyFont="1" applyFill="1" applyBorder="1"/>
    <xf numFmtId="0" fontId="7" fillId="0" borderId="0" xfId="1" applyFont="1" applyBorder="1" applyAlignment="1">
      <alignment horizontal="center" vertical="center"/>
    </xf>
    <xf numFmtId="2" fontId="7" fillId="0" borderId="0" xfId="1" applyNumberFormat="1" applyFont="1" applyBorder="1"/>
    <xf numFmtId="1" fontId="7" fillId="0" borderId="0" xfId="1" applyNumberFormat="1" applyFont="1" applyBorder="1" applyAlignment="1">
      <alignment horizontal="center" vertical="center"/>
    </xf>
    <xf numFmtId="0" fontId="7" fillId="0" borderId="0" xfId="1" applyFont="1" applyBorder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a.antonkiewicz/AppData/Local/Microsoft/Windows/Temporary%20Internet%20Files/Content.Outlook/1XK4VV0K/Mundur&#243;wka%20zbiorcz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a.antonkiewicz/AppData/Local/Microsoft/Windows/Temporary%20Internet%20Files/Content.Outlook/1XK4VV0K/zapotrzebowanie%20na%20sorty%202021%20z%20cen&#261;%20do%20wys&#322;ania%20(0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potrzebowanie  na 2021r."/>
      <sheetName val="Wartość szacunkowa"/>
    </sheetNames>
    <sheetDataSet>
      <sheetData sheetId="0">
        <row r="8">
          <cell r="A8" t="str">
            <v>1.</v>
          </cell>
          <cell r="B8" t="str">
            <v xml:space="preserve"> Marynarka męska i damska - gabardyna lub tropik</v>
          </cell>
          <cell r="C8">
            <v>4</v>
          </cell>
          <cell r="D8">
            <v>25</v>
          </cell>
        </row>
        <row r="9">
          <cell r="A9" t="str">
            <v>2.</v>
          </cell>
          <cell r="B9" t="str">
            <v>Spodnie męskie i damskie - gabardyna lub tropik</v>
          </cell>
          <cell r="C9">
            <v>11</v>
          </cell>
          <cell r="D9">
            <v>15</v>
          </cell>
        </row>
        <row r="10">
          <cell r="A10" t="str">
            <v>3.</v>
          </cell>
          <cell r="B10" t="str">
            <v xml:space="preserve">Marynarka męska i damska- gabardyna z wykończeniem oleofobowym </v>
          </cell>
          <cell r="C10">
            <v>1</v>
          </cell>
          <cell r="D10">
            <v>26</v>
          </cell>
        </row>
        <row r="11">
          <cell r="A11" t="str">
            <v>4.</v>
          </cell>
          <cell r="B11" t="str">
            <v>Spodnie męskie i damskie - gabardyna z wykończeniem oleofobowym</v>
          </cell>
          <cell r="C11">
            <v>2</v>
          </cell>
          <cell r="D11">
            <v>15</v>
          </cell>
        </row>
        <row r="12">
          <cell r="A12" t="str">
            <v>5.</v>
          </cell>
          <cell r="B12" t="str">
            <v>Spódnica- gabardyna lub tropik</v>
          </cell>
          <cell r="C12">
            <v>0</v>
          </cell>
          <cell r="D12">
            <v>15</v>
          </cell>
        </row>
        <row r="13">
          <cell r="A13">
            <v>6</v>
          </cell>
          <cell r="B13" t="str">
            <v>Spódnica gabardyna z wykończeniem oleofobowym</v>
          </cell>
          <cell r="C13">
            <v>0</v>
          </cell>
          <cell r="D13">
            <v>15</v>
          </cell>
        </row>
        <row r="14">
          <cell r="A14">
            <v>7</v>
          </cell>
          <cell r="B14" t="str">
            <v>Koszula  męska, bluzka damska</v>
          </cell>
          <cell r="C14">
            <v>2</v>
          </cell>
          <cell r="D14">
            <v>6</v>
          </cell>
        </row>
        <row r="15">
          <cell r="A15">
            <v>8</v>
          </cell>
          <cell r="B15" t="str">
            <v>Koszula męska, bluzka damska - bawełna 100%</v>
          </cell>
          <cell r="C15">
            <v>39</v>
          </cell>
          <cell r="D15">
            <v>7</v>
          </cell>
        </row>
        <row r="16">
          <cell r="A16" t="str">
            <v xml:space="preserve">9. </v>
          </cell>
          <cell r="B16" t="str">
            <v>Krawat</v>
          </cell>
          <cell r="C16">
            <v>9</v>
          </cell>
          <cell r="D16">
            <v>3</v>
          </cell>
        </row>
        <row r="17">
          <cell r="A17" t="str">
            <v>10</v>
          </cell>
          <cell r="B17" t="str">
            <v>Czapka</v>
          </cell>
          <cell r="C17">
            <v>4</v>
          </cell>
          <cell r="D17">
            <v>7</v>
          </cell>
        </row>
        <row r="18">
          <cell r="A18" t="str">
            <v>11a</v>
          </cell>
          <cell r="B18" t="str">
            <v>Płaszcz męski</v>
          </cell>
          <cell r="C18">
            <v>0</v>
          </cell>
          <cell r="D18">
            <v>45</v>
          </cell>
        </row>
        <row r="19">
          <cell r="A19" t="str">
            <v>11 b</v>
          </cell>
          <cell r="B19" t="str">
            <v>Płaszcz damski</v>
          </cell>
          <cell r="C19">
            <v>0</v>
          </cell>
          <cell r="D19">
            <v>45</v>
          </cell>
        </row>
        <row r="20">
          <cell r="A20" t="str">
            <v>12</v>
          </cell>
          <cell r="B20" t="str">
            <v xml:space="preserve">Kapelusz damski lub męski </v>
          </cell>
          <cell r="C20">
            <v>0</v>
          </cell>
          <cell r="D20">
            <v>9</v>
          </cell>
        </row>
        <row r="21">
          <cell r="A21" t="str">
            <v>13 a</v>
          </cell>
          <cell r="B21" t="str">
            <v>Kurtka męska</v>
          </cell>
          <cell r="C21">
            <v>6</v>
          </cell>
          <cell r="D21">
            <v>40</v>
          </cell>
        </row>
        <row r="22">
          <cell r="A22" t="str">
            <v>13 b</v>
          </cell>
          <cell r="B22" t="str">
            <v>Kurtka  damska</v>
          </cell>
          <cell r="C22">
            <v>6</v>
          </cell>
          <cell r="D22">
            <v>40</v>
          </cell>
        </row>
        <row r="23">
          <cell r="A23" t="str">
            <v>14.</v>
          </cell>
          <cell r="B23" t="str">
            <v>Szalik</v>
          </cell>
          <cell r="C23">
            <v>1</v>
          </cell>
          <cell r="D23">
            <v>2</v>
          </cell>
        </row>
        <row r="24">
          <cell r="A24" t="str">
            <v>15.</v>
          </cell>
          <cell r="B24" t="str">
            <v xml:space="preserve">Rękawice damskie lub męskie </v>
          </cell>
          <cell r="C24">
            <v>3</v>
          </cell>
          <cell r="D24">
            <v>6</v>
          </cell>
        </row>
        <row r="25">
          <cell r="A25" t="str">
            <v>16 a</v>
          </cell>
          <cell r="B25" t="str">
            <v>Skarpety letnie termoaktywne</v>
          </cell>
          <cell r="C25">
            <v>29</v>
          </cell>
          <cell r="D25">
            <v>2</v>
          </cell>
        </row>
        <row r="26">
          <cell r="A26" t="str">
            <v xml:space="preserve">16b. </v>
          </cell>
          <cell r="B26" t="str">
            <v>Skarpety przejsciowe termoaktywne</v>
          </cell>
          <cell r="C26">
            <v>17</v>
          </cell>
          <cell r="D26">
            <v>2</v>
          </cell>
        </row>
        <row r="27">
          <cell r="A27" t="str">
            <v>16 c</v>
          </cell>
          <cell r="B27" t="str">
            <v xml:space="preserve">Skarpety zimowe termoaktywne </v>
          </cell>
          <cell r="C27">
            <v>7</v>
          </cell>
          <cell r="D27">
            <v>2</v>
          </cell>
        </row>
        <row r="28">
          <cell r="A28" t="str">
            <v>17a</v>
          </cell>
          <cell r="B28" t="str">
            <v>Półbuty damskie</v>
          </cell>
          <cell r="C28">
            <v>9</v>
          </cell>
          <cell r="D28">
            <v>12</v>
          </cell>
        </row>
        <row r="29">
          <cell r="A29" t="str">
            <v>17b</v>
          </cell>
          <cell r="B29" t="str">
            <v>Półbuty męskie</v>
          </cell>
          <cell r="C29">
            <v>3</v>
          </cell>
          <cell r="D29">
            <v>12</v>
          </cell>
        </row>
        <row r="42">
          <cell r="A42" t="str">
            <v>28.</v>
          </cell>
          <cell r="B42" t="str">
            <v>Bluza z kamizelką letnią</v>
          </cell>
          <cell r="C42">
            <v>7</v>
          </cell>
          <cell r="D42">
            <v>22</v>
          </cell>
        </row>
        <row r="43">
          <cell r="A43" t="str">
            <v>29.</v>
          </cell>
          <cell r="B43" t="str">
            <v>Spodnie letnie</v>
          </cell>
          <cell r="C43">
            <v>43</v>
          </cell>
          <cell r="D43">
            <v>15</v>
          </cell>
        </row>
        <row r="44">
          <cell r="A44" t="str">
            <v>30.</v>
          </cell>
          <cell r="B44" t="str">
            <v>Czapka letnia</v>
          </cell>
          <cell r="C44">
            <v>1</v>
          </cell>
          <cell r="D44">
            <v>2</v>
          </cell>
        </row>
        <row r="45">
          <cell r="A45" t="str">
            <v>31.</v>
          </cell>
          <cell r="B45" t="str">
            <v>Kurtka zimowa</v>
          </cell>
          <cell r="C45">
            <v>2</v>
          </cell>
          <cell r="D45">
            <v>30</v>
          </cell>
        </row>
        <row r="46">
          <cell r="A46" t="str">
            <v>32.</v>
          </cell>
          <cell r="B46" t="str">
            <v>Spodnie zimowe</v>
          </cell>
          <cell r="C46">
            <v>8</v>
          </cell>
          <cell r="D46">
            <v>15</v>
          </cell>
        </row>
        <row r="47">
          <cell r="A47" t="str">
            <v>33.</v>
          </cell>
          <cell r="B47" t="str">
            <v>Czapka zimowa</v>
          </cell>
          <cell r="C47">
            <v>3</v>
          </cell>
          <cell r="D47">
            <v>5</v>
          </cell>
        </row>
        <row r="48">
          <cell r="A48" t="str">
            <v>34.</v>
          </cell>
          <cell r="B48" t="str">
            <v xml:space="preserve">Trzewiki typu "Sympatex" </v>
          </cell>
          <cell r="C48">
            <v>7</v>
          </cell>
          <cell r="D48">
            <v>25</v>
          </cell>
        </row>
        <row r="49">
          <cell r="A49" t="str">
            <v>35.</v>
          </cell>
          <cell r="B49" t="str">
            <v>Trzewiki typu "Goretex" niskie</v>
          </cell>
          <cell r="C49">
            <v>2</v>
          </cell>
          <cell r="D49">
            <v>40</v>
          </cell>
        </row>
        <row r="55">
          <cell r="A55">
            <v>40</v>
          </cell>
          <cell r="B55" t="str">
            <v>Oznaki służbowe wyhaftowane bajorkiem</v>
          </cell>
          <cell r="C55">
            <v>3</v>
          </cell>
          <cell r="D55">
            <v>5</v>
          </cell>
        </row>
        <row r="56">
          <cell r="A56">
            <v>41</v>
          </cell>
          <cell r="B56" t="str">
            <v>Stylizowany wizerunek orła</v>
          </cell>
          <cell r="C56">
            <v>4</v>
          </cell>
          <cell r="D56">
            <v>0</v>
          </cell>
        </row>
        <row r="57">
          <cell r="A57">
            <v>42</v>
          </cell>
          <cell r="B57" t="str">
            <v>Stylizowana gałązka modrzewia</v>
          </cell>
          <cell r="C57">
            <v>2</v>
          </cell>
          <cell r="D57">
            <v>0</v>
          </cell>
        </row>
        <row r="58">
          <cell r="A58">
            <v>43</v>
          </cell>
          <cell r="B58" t="str">
            <v>Oznaki identyfikacyjne</v>
          </cell>
          <cell r="C58">
            <v>5</v>
          </cell>
          <cell r="D58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6">
          <cell r="A6" t="str">
            <v>1.</v>
          </cell>
          <cell r="B6" t="str">
            <v>Ubranie całoroczne</v>
          </cell>
          <cell r="C6" t="str">
            <v>9szt.</v>
          </cell>
        </row>
        <row r="7">
          <cell r="A7" t="str">
            <v>2.</v>
          </cell>
          <cell r="B7" t="str">
            <v xml:space="preserve">Ubranie ocieplane </v>
          </cell>
          <cell r="C7" t="str">
            <v>21szt</v>
          </cell>
        </row>
        <row r="8">
          <cell r="A8" t="str">
            <v>3.</v>
          </cell>
          <cell r="B8" t="str">
            <v>Kurtka i spodnie przeciwdeszczowe</v>
          </cell>
          <cell r="C8" t="str">
            <v>22szt</v>
          </cell>
        </row>
        <row r="9">
          <cell r="A9" t="str">
            <v>4.</v>
          </cell>
          <cell r="B9" t="str">
            <v>Koszula robocza, długi rękaw</v>
          </cell>
          <cell r="C9" t="str">
            <v>25szt.</v>
          </cell>
        </row>
        <row r="10">
          <cell r="A10" t="str">
            <v>5.</v>
          </cell>
          <cell r="B10" t="str">
            <v>Koszulka krótki rękaw /t-shirt</v>
          </cell>
          <cell r="C10" t="str">
            <v>25szt.</v>
          </cell>
        </row>
        <row r="11">
          <cell r="A11" t="str">
            <v>6.</v>
          </cell>
          <cell r="B11" t="str">
            <v>Koszulka termoaktywna,krótki rękaw</v>
          </cell>
          <cell r="C11" t="str">
            <v>25szt.</v>
          </cell>
        </row>
        <row r="12">
          <cell r="A12" t="str">
            <v>7.</v>
          </cell>
          <cell r="B12" t="str">
            <v>Koszulka termoaktywna,długi rękaw</v>
          </cell>
          <cell r="C12" t="str">
            <v>25szt.</v>
          </cell>
        </row>
        <row r="13">
          <cell r="A13" t="str">
            <v>8.</v>
          </cell>
          <cell r="B13" t="str">
            <v>Kalesony męskie /leginsy/ termoaktywne</v>
          </cell>
          <cell r="C13" t="str">
            <v>25szt.</v>
          </cell>
        </row>
        <row r="14">
          <cell r="A14" t="str">
            <v>9.</v>
          </cell>
          <cell r="B14" t="str">
            <v>Buty terenowe, wodoochronne</v>
          </cell>
          <cell r="C14" t="str">
            <v>32szt</v>
          </cell>
        </row>
        <row r="15">
          <cell r="A15" t="str">
            <v>10.</v>
          </cell>
          <cell r="B15" t="str">
            <v>Buty gumowe wodoodporne</v>
          </cell>
          <cell r="C15" t="str">
            <v>21szt</v>
          </cell>
        </row>
        <row r="16">
          <cell r="A16" t="str">
            <v>11.</v>
          </cell>
          <cell r="B16" t="str">
            <v>Buty gumowe wodoodporne i ciepłochronne</v>
          </cell>
          <cell r="C16" t="str">
            <v>3szt</v>
          </cell>
        </row>
        <row r="17">
          <cell r="A17" t="str">
            <v>12.</v>
          </cell>
          <cell r="B17" t="str">
            <v>Ochraniacze  na buty ( stuptuty)</v>
          </cell>
          <cell r="C17" t="str">
            <v>2szt.</v>
          </cell>
        </row>
        <row r="18">
          <cell r="A18" t="str">
            <v>13.</v>
          </cell>
          <cell r="B18" t="str">
            <v xml:space="preserve">Skarpety letnie termoaktywne </v>
          </cell>
          <cell r="C18" t="str">
            <v>63par</v>
          </cell>
        </row>
        <row r="19">
          <cell r="A19" t="str">
            <v>14.</v>
          </cell>
          <cell r="B19" t="str">
            <v>Skarpety zimowe, termoaktywne</v>
          </cell>
          <cell r="C19" t="str">
            <v>63par</v>
          </cell>
        </row>
        <row r="20">
          <cell r="A20" t="str">
            <v>15.</v>
          </cell>
          <cell r="B20" t="str">
            <v>Czapka letnia</v>
          </cell>
          <cell r="C20" t="str">
            <v>21szt</v>
          </cell>
        </row>
        <row r="21">
          <cell r="A21" t="str">
            <v>16.</v>
          </cell>
          <cell r="B21" t="str">
            <v>Czapka ocieplana</v>
          </cell>
          <cell r="C21" t="str">
            <v>21szt</v>
          </cell>
        </row>
        <row r="22">
          <cell r="A22" t="str">
            <v>17.</v>
          </cell>
          <cell r="B22" t="str">
            <v>Hełm ochronny</v>
          </cell>
          <cell r="C22" t="str">
            <v>8szt</v>
          </cell>
        </row>
        <row r="23">
          <cell r="A23" t="str">
            <v>18.</v>
          </cell>
          <cell r="B23" t="str">
            <v>Czepek pod hełm ochronny</v>
          </cell>
          <cell r="C23" t="str">
            <v>8szt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4"/>
  <sheetViews>
    <sheetView tabSelected="1" topLeftCell="A50" workbookViewId="0">
      <selection activeCell="L40" sqref="L40"/>
    </sheetView>
  </sheetViews>
  <sheetFormatPr defaultRowHeight="15" x14ac:dyDescent="0.25"/>
  <cols>
    <col min="1" max="1" width="5.5703125" style="28" customWidth="1"/>
    <col min="2" max="2" width="68.85546875" style="14" customWidth="1"/>
    <col min="3" max="3" width="9.140625" style="28"/>
    <col min="4" max="4" width="7.85546875" style="28" customWidth="1"/>
    <col min="5" max="5" width="15.85546875" style="14" customWidth="1"/>
    <col min="6" max="6" width="14" style="14" customWidth="1"/>
    <col min="7" max="7" width="11.85546875" style="14" customWidth="1"/>
    <col min="8" max="8" width="16.42578125" style="14" customWidth="1"/>
  </cols>
  <sheetData>
    <row r="2" spans="1:8" ht="24.95" customHeight="1" x14ac:dyDescent="0.25">
      <c r="A2" s="29"/>
      <c r="B2" s="25" t="s">
        <v>54</v>
      </c>
      <c r="C2" s="2"/>
      <c r="D2" s="15"/>
      <c r="E2" s="60"/>
      <c r="F2" s="91" t="s">
        <v>44</v>
      </c>
      <c r="G2" s="92"/>
      <c r="H2" s="93"/>
    </row>
    <row r="3" spans="1:8" ht="24.95" customHeight="1" x14ac:dyDescent="0.25">
      <c r="A3" s="27" t="s">
        <v>0</v>
      </c>
      <c r="B3" s="3" t="s">
        <v>1</v>
      </c>
      <c r="C3" s="29" t="s">
        <v>2</v>
      </c>
      <c r="D3" s="27" t="s">
        <v>3</v>
      </c>
      <c r="E3" s="71" t="s">
        <v>45</v>
      </c>
      <c r="F3" s="3" t="s">
        <v>46</v>
      </c>
      <c r="G3" s="3" t="s">
        <v>31</v>
      </c>
      <c r="H3" s="3" t="s">
        <v>32</v>
      </c>
    </row>
    <row r="4" spans="1:8" ht="24.95" customHeight="1" thickBot="1" x14ac:dyDescent="0.3">
      <c r="A4" s="94"/>
      <c r="B4" s="95"/>
      <c r="C4" s="95" t="s">
        <v>4</v>
      </c>
      <c r="D4" s="95"/>
      <c r="E4" s="95"/>
      <c r="F4" s="96"/>
      <c r="G4" s="23"/>
      <c r="H4" s="24"/>
    </row>
    <row r="5" spans="1:8" ht="24.95" customHeight="1" x14ac:dyDescent="0.25">
      <c r="A5" s="46">
        <v>1</v>
      </c>
      <c r="B5" s="35">
        <v>2</v>
      </c>
      <c r="C5" s="36">
        <v>3</v>
      </c>
      <c r="D5" s="36">
        <v>4</v>
      </c>
      <c r="E5" s="61" t="s">
        <v>47</v>
      </c>
      <c r="F5" s="37" t="s">
        <v>48</v>
      </c>
      <c r="G5" s="38" t="s">
        <v>49</v>
      </c>
      <c r="H5" s="39" t="s">
        <v>50</v>
      </c>
    </row>
    <row r="6" spans="1:8" ht="24.95" customHeight="1" x14ac:dyDescent="0.25">
      <c r="A6" s="47"/>
      <c r="B6" s="40"/>
      <c r="C6" s="41"/>
      <c r="D6" s="78"/>
      <c r="E6" s="62"/>
      <c r="F6" s="42" t="s">
        <v>51</v>
      </c>
      <c r="G6" s="43"/>
      <c r="H6" s="44" t="s">
        <v>52</v>
      </c>
    </row>
    <row r="7" spans="1:8" ht="30" customHeight="1" x14ac:dyDescent="0.25">
      <c r="A7" s="48" t="str">
        <f>'[1]Zapotrzebowanie  na 2021r.'!A8</f>
        <v>1.</v>
      </c>
      <c r="B7" s="4" t="str">
        <f>'[1]Zapotrzebowanie  na 2021r.'!B8</f>
        <v xml:space="preserve"> Marynarka męska i damska - gabardyna lub tropik</v>
      </c>
      <c r="C7" s="30">
        <f>'[1]Zapotrzebowanie  na 2021r.'!C8</f>
        <v>4</v>
      </c>
      <c r="D7" s="48">
        <f>'[1]Zapotrzebowanie  na 2021r.'!D8</f>
        <v>25</v>
      </c>
      <c r="E7" s="54"/>
      <c r="F7" s="34"/>
      <c r="G7" s="6"/>
      <c r="H7" s="6"/>
    </row>
    <row r="8" spans="1:8" ht="28.5" customHeight="1" x14ac:dyDescent="0.25">
      <c r="A8" s="49" t="str">
        <f>'[1]Zapotrzebowanie  na 2021r.'!A9</f>
        <v>2.</v>
      </c>
      <c r="B8" s="4" t="str">
        <f>'[1]Zapotrzebowanie  na 2021r.'!B9</f>
        <v>Spodnie męskie i damskie - gabardyna lub tropik</v>
      </c>
      <c r="C8" s="30">
        <f>'[1]Zapotrzebowanie  na 2021r.'!C9</f>
        <v>11</v>
      </c>
      <c r="D8" s="48">
        <f>'[1]Zapotrzebowanie  na 2021r.'!D9</f>
        <v>15</v>
      </c>
      <c r="E8" s="63"/>
      <c r="F8" s="5"/>
      <c r="G8" s="6"/>
      <c r="H8" s="7"/>
    </row>
    <row r="9" spans="1:8" ht="20.25" customHeight="1" x14ac:dyDescent="0.25">
      <c r="A9" s="49" t="str">
        <f>'[1]Zapotrzebowanie  na 2021r.'!A10</f>
        <v>3.</v>
      </c>
      <c r="B9" s="4" t="str">
        <f>'[1]Zapotrzebowanie  na 2021r.'!B10</f>
        <v xml:space="preserve">Marynarka męska i damska- gabardyna z wykończeniem oleofobowym </v>
      </c>
      <c r="C9" s="30">
        <f>'[1]Zapotrzebowanie  na 2021r.'!C10</f>
        <v>1</v>
      </c>
      <c r="D9" s="48">
        <f>'[1]Zapotrzebowanie  na 2021r.'!D10</f>
        <v>26</v>
      </c>
      <c r="E9" s="64"/>
      <c r="F9" s="5"/>
      <c r="G9" s="6"/>
      <c r="H9" s="7"/>
    </row>
    <row r="10" spans="1:8" ht="24.75" customHeight="1" x14ac:dyDescent="0.25">
      <c r="A10" s="50" t="str">
        <f>'[1]Zapotrzebowanie  na 2021r.'!A11</f>
        <v>4.</v>
      </c>
      <c r="B10" s="4" t="str">
        <f>'[1]Zapotrzebowanie  na 2021r.'!B11</f>
        <v>Spodnie męskie i damskie - gabardyna z wykończeniem oleofobowym</v>
      </c>
      <c r="C10" s="30">
        <f>'[1]Zapotrzebowanie  na 2021r.'!C11</f>
        <v>2</v>
      </c>
      <c r="D10" s="48">
        <f>'[1]Zapotrzebowanie  na 2021r.'!D11</f>
        <v>15</v>
      </c>
      <c r="E10" s="64"/>
      <c r="F10" s="5"/>
      <c r="G10" s="6"/>
      <c r="H10" s="7"/>
    </row>
    <row r="11" spans="1:8" ht="21.75" customHeight="1" x14ac:dyDescent="0.25">
      <c r="A11" s="50" t="str">
        <f>'[1]Zapotrzebowanie  na 2021r.'!A12</f>
        <v>5.</v>
      </c>
      <c r="B11" s="8" t="str">
        <f>'[1]Zapotrzebowanie  na 2021r.'!B12</f>
        <v>Spódnica- gabardyna lub tropik</v>
      </c>
      <c r="C11" s="30">
        <f>'[1]Zapotrzebowanie  na 2021r.'!C12</f>
        <v>0</v>
      </c>
      <c r="D11" s="48">
        <f>'[1]Zapotrzebowanie  na 2021r.'!D12</f>
        <v>15</v>
      </c>
      <c r="E11" s="64"/>
      <c r="F11" s="5"/>
      <c r="G11" s="6"/>
      <c r="H11" s="7"/>
    </row>
    <row r="12" spans="1:8" ht="24" customHeight="1" x14ac:dyDescent="0.25">
      <c r="A12" s="50">
        <f>'[1]Zapotrzebowanie  na 2021r.'!A13</f>
        <v>6</v>
      </c>
      <c r="B12" s="4" t="str">
        <f>'[1]Zapotrzebowanie  na 2021r.'!B13</f>
        <v>Spódnica gabardyna z wykończeniem oleofobowym</v>
      </c>
      <c r="C12" s="30">
        <f>'[1]Zapotrzebowanie  na 2021r.'!C13</f>
        <v>0</v>
      </c>
      <c r="D12" s="48">
        <f>'[1]Zapotrzebowanie  na 2021r.'!D13</f>
        <v>15</v>
      </c>
      <c r="E12" s="64"/>
      <c r="F12" s="5"/>
      <c r="G12" s="6"/>
      <c r="H12" s="7"/>
    </row>
    <row r="13" spans="1:8" x14ac:dyDescent="0.25">
      <c r="A13" s="50">
        <f>'[1]Zapotrzebowanie  na 2021r.'!A14</f>
        <v>7</v>
      </c>
      <c r="B13" s="8" t="str">
        <f>'[1]Zapotrzebowanie  na 2021r.'!B14</f>
        <v>Koszula  męska, bluzka damska</v>
      </c>
      <c r="C13" s="30">
        <f>'[1]Zapotrzebowanie  na 2021r.'!C14</f>
        <v>2</v>
      </c>
      <c r="D13" s="48">
        <f>'[1]Zapotrzebowanie  na 2021r.'!D14</f>
        <v>6</v>
      </c>
      <c r="E13" s="64"/>
      <c r="F13" s="5"/>
      <c r="G13" s="6"/>
      <c r="H13" s="7"/>
    </row>
    <row r="14" spans="1:8" x14ac:dyDescent="0.25">
      <c r="A14" s="50">
        <f>'[1]Zapotrzebowanie  na 2021r.'!A15</f>
        <v>8</v>
      </c>
      <c r="B14" s="8" t="str">
        <f>'[1]Zapotrzebowanie  na 2021r.'!B15</f>
        <v>Koszula męska, bluzka damska - bawełna 100%</v>
      </c>
      <c r="C14" s="30">
        <f>'[1]Zapotrzebowanie  na 2021r.'!C15</f>
        <v>39</v>
      </c>
      <c r="D14" s="48">
        <f>'[1]Zapotrzebowanie  na 2021r.'!D15</f>
        <v>7</v>
      </c>
      <c r="E14" s="64"/>
      <c r="F14" s="5"/>
      <c r="G14" s="6"/>
      <c r="H14" s="7"/>
    </row>
    <row r="15" spans="1:8" x14ac:dyDescent="0.25">
      <c r="A15" s="50" t="str">
        <f>'[1]Zapotrzebowanie  na 2021r.'!A16</f>
        <v xml:space="preserve">9. </v>
      </c>
      <c r="B15" s="8" t="str">
        <f>'[1]Zapotrzebowanie  na 2021r.'!B16</f>
        <v>Krawat</v>
      </c>
      <c r="C15" s="30">
        <f>'[1]Zapotrzebowanie  na 2021r.'!C16</f>
        <v>9</v>
      </c>
      <c r="D15" s="48">
        <f>'[1]Zapotrzebowanie  na 2021r.'!D16</f>
        <v>3</v>
      </c>
      <c r="E15" s="64"/>
      <c r="F15" s="5"/>
      <c r="G15" s="6"/>
      <c r="H15" s="7"/>
    </row>
    <row r="16" spans="1:8" x14ac:dyDescent="0.25">
      <c r="A16" s="50" t="str">
        <f>'[1]Zapotrzebowanie  na 2021r.'!A17</f>
        <v>10</v>
      </c>
      <c r="B16" s="8" t="str">
        <f>'[1]Zapotrzebowanie  na 2021r.'!B17</f>
        <v>Czapka</v>
      </c>
      <c r="C16" s="30">
        <f>'[1]Zapotrzebowanie  na 2021r.'!C17</f>
        <v>4</v>
      </c>
      <c r="D16" s="48">
        <f>'[1]Zapotrzebowanie  na 2021r.'!D17</f>
        <v>7</v>
      </c>
      <c r="E16" s="64"/>
      <c r="F16" s="5"/>
      <c r="G16" s="6"/>
      <c r="H16" s="7"/>
    </row>
    <row r="17" spans="1:10" x14ac:dyDescent="0.25">
      <c r="A17" s="50" t="str">
        <f>'[1]Zapotrzebowanie  na 2021r.'!A18</f>
        <v>11a</v>
      </c>
      <c r="B17" s="8" t="str">
        <f>'[1]Zapotrzebowanie  na 2021r.'!B18</f>
        <v>Płaszcz męski</v>
      </c>
      <c r="C17" s="30">
        <f>'[1]Zapotrzebowanie  na 2021r.'!C18</f>
        <v>0</v>
      </c>
      <c r="D17" s="48">
        <f>'[1]Zapotrzebowanie  na 2021r.'!D18</f>
        <v>45</v>
      </c>
      <c r="E17" s="64"/>
      <c r="F17" s="5"/>
      <c r="G17" s="6"/>
      <c r="H17" s="7"/>
    </row>
    <row r="18" spans="1:10" x14ac:dyDescent="0.25">
      <c r="A18" s="50" t="str">
        <f>'[1]Zapotrzebowanie  na 2021r.'!A19</f>
        <v>11 b</v>
      </c>
      <c r="B18" s="8" t="str">
        <f>'[1]Zapotrzebowanie  na 2021r.'!B19</f>
        <v>Płaszcz damski</v>
      </c>
      <c r="C18" s="30">
        <f>'[1]Zapotrzebowanie  na 2021r.'!C19</f>
        <v>0</v>
      </c>
      <c r="D18" s="48">
        <f>'[1]Zapotrzebowanie  na 2021r.'!D19</f>
        <v>45</v>
      </c>
      <c r="E18" s="64"/>
      <c r="F18" s="5"/>
      <c r="G18" s="6"/>
      <c r="H18" s="7"/>
    </row>
    <row r="19" spans="1:10" x14ac:dyDescent="0.25">
      <c r="A19" s="50" t="str">
        <f>'[1]Zapotrzebowanie  na 2021r.'!A20</f>
        <v>12</v>
      </c>
      <c r="B19" s="8" t="str">
        <f>'[1]Zapotrzebowanie  na 2021r.'!B20</f>
        <v xml:space="preserve">Kapelusz damski lub męski </v>
      </c>
      <c r="C19" s="30">
        <f>'[1]Zapotrzebowanie  na 2021r.'!C20</f>
        <v>0</v>
      </c>
      <c r="D19" s="48">
        <f>'[1]Zapotrzebowanie  na 2021r.'!D20</f>
        <v>9</v>
      </c>
      <c r="E19" s="64"/>
      <c r="F19" s="5"/>
      <c r="G19" s="6"/>
      <c r="H19" s="7"/>
    </row>
    <row r="20" spans="1:10" x14ac:dyDescent="0.25">
      <c r="A20" s="50" t="str">
        <f>'[1]Zapotrzebowanie  na 2021r.'!A21</f>
        <v>13 a</v>
      </c>
      <c r="B20" s="8" t="str">
        <f>'[1]Zapotrzebowanie  na 2021r.'!B21</f>
        <v>Kurtka męska</v>
      </c>
      <c r="C20" s="30">
        <f>'[1]Zapotrzebowanie  na 2021r.'!C21</f>
        <v>6</v>
      </c>
      <c r="D20" s="48">
        <f>'[1]Zapotrzebowanie  na 2021r.'!D21</f>
        <v>40</v>
      </c>
      <c r="E20" s="64"/>
      <c r="F20" s="5"/>
      <c r="G20" s="6"/>
      <c r="H20" s="7"/>
    </row>
    <row r="21" spans="1:10" x14ac:dyDescent="0.25">
      <c r="A21" s="50" t="str">
        <f>'[1]Zapotrzebowanie  na 2021r.'!A22</f>
        <v>13 b</v>
      </c>
      <c r="B21" s="8" t="str">
        <f>'[1]Zapotrzebowanie  na 2021r.'!B22</f>
        <v>Kurtka  damska</v>
      </c>
      <c r="C21" s="30">
        <f>'[1]Zapotrzebowanie  na 2021r.'!C22</f>
        <v>6</v>
      </c>
      <c r="D21" s="48">
        <f>'[1]Zapotrzebowanie  na 2021r.'!D22</f>
        <v>40</v>
      </c>
      <c r="E21" s="64"/>
      <c r="F21" s="5"/>
      <c r="G21" s="6"/>
      <c r="H21" s="7"/>
    </row>
    <row r="22" spans="1:10" x14ac:dyDescent="0.25">
      <c r="A22" s="50" t="str">
        <f>'[1]Zapotrzebowanie  na 2021r.'!A23</f>
        <v>14.</v>
      </c>
      <c r="B22" s="8" t="str">
        <f>'[1]Zapotrzebowanie  na 2021r.'!B23</f>
        <v>Szalik</v>
      </c>
      <c r="C22" s="31">
        <f>'[1]Zapotrzebowanie  na 2021r.'!C23</f>
        <v>1</v>
      </c>
      <c r="D22" s="48">
        <f>'[1]Zapotrzebowanie  na 2021r.'!D23</f>
        <v>2</v>
      </c>
      <c r="E22" s="64"/>
      <c r="F22" s="5"/>
      <c r="G22" s="6"/>
      <c r="H22" s="7"/>
    </row>
    <row r="23" spans="1:10" x14ac:dyDescent="0.25">
      <c r="A23" s="50" t="str">
        <f>'[1]Zapotrzebowanie  na 2021r.'!A24</f>
        <v>15.</v>
      </c>
      <c r="B23" s="8" t="str">
        <f>'[1]Zapotrzebowanie  na 2021r.'!B24</f>
        <v xml:space="preserve">Rękawice damskie lub męskie </v>
      </c>
      <c r="C23" s="31">
        <f>'[1]Zapotrzebowanie  na 2021r.'!C24</f>
        <v>3</v>
      </c>
      <c r="D23" s="48">
        <f>'[1]Zapotrzebowanie  na 2021r.'!D24</f>
        <v>6</v>
      </c>
      <c r="E23" s="64"/>
      <c r="F23" s="5"/>
      <c r="G23" s="6"/>
      <c r="H23" s="7"/>
    </row>
    <row r="24" spans="1:10" x14ac:dyDescent="0.25">
      <c r="A24" s="50" t="str">
        <f>'[1]Zapotrzebowanie  na 2021r.'!A25</f>
        <v>16 a</v>
      </c>
      <c r="B24" s="8" t="str">
        <f>'[1]Zapotrzebowanie  na 2021r.'!B25</f>
        <v>Skarpety letnie termoaktywne</v>
      </c>
      <c r="C24" s="31">
        <f>'[1]Zapotrzebowanie  na 2021r.'!C25</f>
        <v>29</v>
      </c>
      <c r="D24" s="48">
        <f>'[1]Zapotrzebowanie  na 2021r.'!D25</f>
        <v>2</v>
      </c>
      <c r="E24" s="64"/>
      <c r="F24" s="5"/>
      <c r="G24" s="6"/>
      <c r="H24" s="7"/>
    </row>
    <row r="25" spans="1:10" x14ac:dyDescent="0.25">
      <c r="A25" s="50" t="str">
        <f>'[1]Zapotrzebowanie  na 2021r.'!A26</f>
        <v xml:space="preserve">16b. </v>
      </c>
      <c r="B25" s="8" t="str">
        <f>'[1]Zapotrzebowanie  na 2021r.'!B26</f>
        <v>Skarpety przejsciowe termoaktywne</v>
      </c>
      <c r="C25" s="31">
        <f>'[1]Zapotrzebowanie  na 2021r.'!C26</f>
        <v>17</v>
      </c>
      <c r="D25" s="48">
        <f>'[1]Zapotrzebowanie  na 2021r.'!D26</f>
        <v>2</v>
      </c>
      <c r="E25" s="64"/>
      <c r="F25" s="5"/>
      <c r="G25" s="6"/>
      <c r="H25" s="7"/>
    </row>
    <row r="26" spans="1:10" x14ac:dyDescent="0.25">
      <c r="A26" s="51" t="str">
        <f>'[1]Zapotrzebowanie  na 2021r.'!A27</f>
        <v>16 c</v>
      </c>
      <c r="B26" s="9" t="str">
        <f>'[1]Zapotrzebowanie  na 2021r.'!B27</f>
        <v xml:space="preserve">Skarpety zimowe termoaktywne </v>
      </c>
      <c r="C26" s="32">
        <f>'[1]Zapotrzebowanie  na 2021r.'!C27</f>
        <v>7</v>
      </c>
      <c r="D26" s="80">
        <f>'[1]Zapotrzebowanie  na 2021r.'!D27</f>
        <v>2</v>
      </c>
      <c r="E26" s="65"/>
      <c r="F26" s="5"/>
      <c r="G26" s="6"/>
      <c r="H26" s="7"/>
    </row>
    <row r="27" spans="1:10" x14ac:dyDescent="0.25">
      <c r="A27" s="51" t="str">
        <f>'[1]Zapotrzebowanie  na 2021r.'!A28</f>
        <v>17a</v>
      </c>
      <c r="B27" s="9" t="str">
        <f>'[1]Zapotrzebowanie  na 2021r.'!B28</f>
        <v>Półbuty damskie</v>
      </c>
      <c r="C27" s="32">
        <f>'[1]Zapotrzebowanie  na 2021r.'!C28</f>
        <v>9</v>
      </c>
      <c r="D27" s="80">
        <f>'[1]Zapotrzebowanie  na 2021r.'!D28</f>
        <v>12</v>
      </c>
      <c r="E27" s="65"/>
      <c r="F27" s="5"/>
      <c r="G27" s="6"/>
      <c r="H27" s="7"/>
    </row>
    <row r="28" spans="1:10" ht="18.75" x14ac:dyDescent="0.3">
      <c r="A28" s="51" t="str">
        <f>'[1]Zapotrzebowanie  na 2021r.'!A29</f>
        <v>17b</v>
      </c>
      <c r="B28" s="9" t="str">
        <f>'[1]Zapotrzebowanie  na 2021r.'!B29</f>
        <v>Półbuty męskie</v>
      </c>
      <c r="C28" s="32">
        <f>'[1]Zapotrzebowanie  na 2021r.'!C29</f>
        <v>3</v>
      </c>
      <c r="D28" s="80">
        <f>'[1]Zapotrzebowanie  na 2021r.'!D29</f>
        <v>12</v>
      </c>
      <c r="E28" s="65"/>
      <c r="F28" s="5"/>
      <c r="G28" s="6"/>
      <c r="H28" s="7"/>
      <c r="J28" s="1"/>
    </row>
    <row r="29" spans="1:10" ht="24" customHeight="1" x14ac:dyDescent="0.25">
      <c r="A29" s="97" t="s">
        <v>5</v>
      </c>
      <c r="B29" s="100"/>
      <c r="C29" s="100"/>
      <c r="D29" s="100"/>
      <c r="E29" s="100"/>
      <c r="F29" s="102"/>
      <c r="G29" s="21"/>
      <c r="H29" s="22"/>
    </row>
    <row r="30" spans="1:10" ht="32.25" customHeight="1" x14ac:dyDescent="0.25">
      <c r="A30" s="49" t="s">
        <v>6</v>
      </c>
      <c r="B30" s="4" t="s">
        <v>7</v>
      </c>
      <c r="C30" s="30">
        <v>10</v>
      </c>
      <c r="D30" s="29">
        <v>6</v>
      </c>
      <c r="E30" s="66"/>
      <c r="F30" s="5"/>
      <c r="G30" s="6"/>
      <c r="H30" s="7"/>
    </row>
    <row r="31" spans="1:10" ht="19.5" customHeight="1" x14ac:dyDescent="0.25">
      <c r="A31" s="49" t="s">
        <v>8</v>
      </c>
      <c r="B31" s="4" t="s">
        <v>9</v>
      </c>
      <c r="C31" s="30">
        <v>38</v>
      </c>
      <c r="D31" s="29">
        <v>7</v>
      </c>
      <c r="E31" s="66"/>
      <c r="F31" s="5"/>
      <c r="G31" s="6"/>
      <c r="H31" s="7"/>
    </row>
    <row r="32" spans="1:10" ht="19.5" customHeight="1" x14ac:dyDescent="0.25">
      <c r="A32" s="49" t="s">
        <v>10</v>
      </c>
      <c r="B32" s="4" t="s">
        <v>11</v>
      </c>
      <c r="C32" s="30">
        <v>14</v>
      </c>
      <c r="D32" s="29">
        <v>12</v>
      </c>
      <c r="E32" s="66"/>
      <c r="F32" s="5"/>
      <c r="G32" s="6"/>
      <c r="H32" s="7"/>
    </row>
    <row r="33" spans="1:10" ht="23.25" customHeight="1" x14ac:dyDescent="0.25">
      <c r="A33" s="50">
        <v>21</v>
      </c>
      <c r="B33" s="4" t="s">
        <v>12</v>
      </c>
      <c r="C33" s="30">
        <v>15</v>
      </c>
      <c r="D33" s="29">
        <v>12</v>
      </c>
      <c r="E33" s="66"/>
      <c r="F33" s="5"/>
      <c r="G33" s="6"/>
      <c r="H33" s="7"/>
    </row>
    <row r="34" spans="1:10" ht="21.75" customHeight="1" x14ac:dyDescent="0.25">
      <c r="A34" s="50">
        <v>22</v>
      </c>
      <c r="B34" s="4" t="s">
        <v>13</v>
      </c>
      <c r="C34" s="30">
        <v>16</v>
      </c>
      <c r="D34" s="29">
        <v>22</v>
      </c>
      <c r="E34" s="66"/>
      <c r="F34" s="5"/>
      <c r="G34" s="6"/>
      <c r="H34" s="7"/>
    </row>
    <row r="35" spans="1:10" ht="20.25" customHeight="1" x14ac:dyDescent="0.25">
      <c r="A35" s="50" t="s">
        <v>14</v>
      </c>
      <c r="B35" s="4" t="s">
        <v>15</v>
      </c>
      <c r="C35" s="30">
        <v>10</v>
      </c>
      <c r="D35" s="29">
        <v>35</v>
      </c>
      <c r="E35" s="66"/>
      <c r="F35" s="5"/>
      <c r="G35" s="6"/>
      <c r="H35" s="7"/>
    </row>
    <row r="36" spans="1:10" ht="19.5" customHeight="1" x14ac:dyDescent="0.25">
      <c r="A36" s="50" t="s">
        <v>16</v>
      </c>
      <c r="B36" s="4" t="s">
        <v>17</v>
      </c>
      <c r="C36" s="30">
        <v>4</v>
      </c>
      <c r="D36" s="29">
        <v>5</v>
      </c>
      <c r="E36" s="66"/>
      <c r="F36" s="5"/>
      <c r="G36" s="6"/>
      <c r="H36" s="7"/>
    </row>
    <row r="37" spans="1:10" ht="24.75" customHeight="1" x14ac:dyDescent="0.25">
      <c r="A37" s="50" t="s">
        <v>18</v>
      </c>
      <c r="B37" s="4" t="s">
        <v>19</v>
      </c>
      <c r="C37" s="30">
        <v>0</v>
      </c>
      <c r="D37" s="29">
        <v>18</v>
      </c>
      <c r="E37" s="66"/>
      <c r="F37" s="5"/>
      <c r="G37" s="6"/>
      <c r="H37" s="7"/>
    </row>
    <row r="38" spans="1:10" ht="23.25" customHeight="1" x14ac:dyDescent="0.25">
      <c r="A38" s="52" t="s">
        <v>20</v>
      </c>
      <c r="B38" s="10" t="s">
        <v>21</v>
      </c>
      <c r="C38" s="32">
        <v>5</v>
      </c>
      <c r="D38" s="81">
        <v>15</v>
      </c>
      <c r="E38" s="67"/>
      <c r="F38" s="5"/>
      <c r="G38" s="6"/>
      <c r="H38" s="7"/>
    </row>
    <row r="39" spans="1:10" ht="18.75" x14ac:dyDescent="0.3">
      <c r="A39" s="52" t="s">
        <v>22</v>
      </c>
      <c r="B39" s="10" t="s">
        <v>25</v>
      </c>
      <c r="C39" s="32">
        <v>12</v>
      </c>
      <c r="D39" s="81">
        <v>30</v>
      </c>
      <c r="E39" s="67"/>
      <c r="F39" s="5"/>
      <c r="G39" s="6"/>
      <c r="H39" s="7"/>
      <c r="J39" s="1"/>
    </row>
    <row r="40" spans="1:10" ht="22.5" customHeight="1" x14ac:dyDescent="0.25">
      <c r="A40" s="98" t="s">
        <v>23</v>
      </c>
      <c r="B40" s="99"/>
      <c r="C40" s="99"/>
      <c r="D40" s="99"/>
      <c r="E40" s="99"/>
      <c r="F40" s="99"/>
      <c r="G40" s="21"/>
      <c r="H40" s="22"/>
    </row>
    <row r="41" spans="1:10" x14ac:dyDescent="0.25">
      <c r="A41" s="50" t="str">
        <f>'[1]Zapotrzebowanie  na 2021r.'!A42</f>
        <v>28.</v>
      </c>
      <c r="B41" s="11" t="str">
        <f>'[1]Zapotrzebowanie  na 2021r.'!B42</f>
        <v>Bluza z kamizelką letnią</v>
      </c>
      <c r="C41" s="30">
        <f>'[1]Zapotrzebowanie  na 2021r.'!C42</f>
        <v>7</v>
      </c>
      <c r="D41" s="79">
        <f>'[1]Zapotrzebowanie  na 2021r.'!D42</f>
        <v>22</v>
      </c>
      <c r="E41" s="68"/>
      <c r="F41" s="5"/>
      <c r="G41" s="6"/>
      <c r="H41" s="7"/>
    </row>
    <row r="42" spans="1:10" x14ac:dyDescent="0.25">
      <c r="A42" s="50" t="str">
        <f>'[1]Zapotrzebowanie  na 2021r.'!A43</f>
        <v>29.</v>
      </c>
      <c r="B42" s="11" t="str">
        <f>'[1]Zapotrzebowanie  na 2021r.'!B43</f>
        <v>Spodnie letnie</v>
      </c>
      <c r="C42" s="30">
        <f>'[1]Zapotrzebowanie  na 2021r.'!C43</f>
        <v>43</v>
      </c>
      <c r="D42" s="79">
        <f>'[1]Zapotrzebowanie  na 2021r.'!D43</f>
        <v>15</v>
      </c>
      <c r="E42" s="68"/>
      <c r="F42" s="5"/>
      <c r="G42" s="6"/>
      <c r="H42" s="7"/>
    </row>
    <row r="43" spans="1:10" x14ac:dyDescent="0.25">
      <c r="A43" s="52" t="str">
        <f>'[1]Zapotrzebowanie  na 2021r.'!A44</f>
        <v>30.</v>
      </c>
      <c r="B43" s="12" t="str">
        <f>'[1]Zapotrzebowanie  na 2021r.'!B44</f>
        <v>Czapka letnia</v>
      </c>
      <c r="C43" s="32">
        <f>'[1]Zapotrzebowanie  na 2021r.'!C44</f>
        <v>1</v>
      </c>
      <c r="D43" s="82">
        <f>'[1]Zapotrzebowanie  na 2021r.'!D44</f>
        <v>2</v>
      </c>
      <c r="E43" s="69"/>
      <c r="F43" s="5"/>
      <c r="G43" s="6"/>
      <c r="H43" s="7"/>
    </row>
    <row r="44" spans="1:10" x14ac:dyDescent="0.25">
      <c r="A44" s="52" t="str">
        <f>'[1]Zapotrzebowanie  na 2021r.'!A45</f>
        <v>31.</v>
      </c>
      <c r="B44" s="12" t="str">
        <f>'[1]Zapotrzebowanie  na 2021r.'!B45</f>
        <v>Kurtka zimowa</v>
      </c>
      <c r="C44" s="32">
        <f>'[1]Zapotrzebowanie  na 2021r.'!C45</f>
        <v>2</v>
      </c>
      <c r="D44" s="82">
        <f>'[1]Zapotrzebowanie  na 2021r.'!D45</f>
        <v>30</v>
      </c>
      <c r="E44" s="69"/>
      <c r="F44" s="5"/>
      <c r="G44" s="6"/>
      <c r="H44" s="7"/>
    </row>
    <row r="45" spans="1:10" ht="15.75" customHeight="1" x14ac:dyDescent="0.25">
      <c r="A45" s="52" t="str">
        <f>'[1]Zapotrzebowanie  na 2021r.'!A46</f>
        <v>32.</v>
      </c>
      <c r="B45" s="12" t="str">
        <f>'[1]Zapotrzebowanie  na 2021r.'!B46</f>
        <v>Spodnie zimowe</v>
      </c>
      <c r="C45" s="32">
        <f>'[1]Zapotrzebowanie  na 2021r.'!C46</f>
        <v>8</v>
      </c>
      <c r="D45" s="82">
        <f>'[1]Zapotrzebowanie  na 2021r.'!D46</f>
        <v>15</v>
      </c>
      <c r="E45" s="69"/>
      <c r="F45" s="5"/>
      <c r="G45" s="6"/>
      <c r="H45" s="7"/>
    </row>
    <row r="46" spans="1:10" ht="23.25" customHeight="1" x14ac:dyDescent="0.25">
      <c r="A46" s="52" t="str">
        <f>'[1]Zapotrzebowanie  na 2021r.'!A47</f>
        <v>33.</v>
      </c>
      <c r="B46" s="10" t="str">
        <f>'[1]Zapotrzebowanie  na 2021r.'!B47</f>
        <v>Czapka zimowa</v>
      </c>
      <c r="C46" s="32">
        <f>'[1]Zapotrzebowanie  na 2021r.'!C47</f>
        <v>3</v>
      </c>
      <c r="D46" s="82">
        <f>'[1]Zapotrzebowanie  na 2021r.'!D47</f>
        <v>5</v>
      </c>
      <c r="E46" s="69"/>
      <c r="F46" s="5"/>
      <c r="G46" s="6"/>
      <c r="H46" s="7"/>
    </row>
    <row r="47" spans="1:10" ht="26.25" customHeight="1" x14ac:dyDescent="0.3">
      <c r="A47" s="52" t="str">
        <f>'[1]Zapotrzebowanie  na 2021r.'!A48</f>
        <v>34.</v>
      </c>
      <c r="B47" s="10" t="str">
        <f>'[1]Zapotrzebowanie  na 2021r.'!B48</f>
        <v xml:space="preserve">Trzewiki typu "Sympatex" </v>
      </c>
      <c r="C47" s="32">
        <f>'[1]Zapotrzebowanie  na 2021r.'!C48</f>
        <v>7</v>
      </c>
      <c r="D47" s="82">
        <f>'[1]Zapotrzebowanie  na 2021r.'!D48</f>
        <v>25</v>
      </c>
      <c r="E47" s="69"/>
      <c r="F47" s="5"/>
      <c r="G47" s="6"/>
      <c r="H47" s="7"/>
      <c r="J47" s="1"/>
    </row>
    <row r="48" spans="1:10" x14ac:dyDescent="0.25">
      <c r="A48" s="52" t="str">
        <f>'[1]Zapotrzebowanie  na 2021r.'!A49</f>
        <v>35.</v>
      </c>
      <c r="B48" s="10" t="str">
        <f>'[1]Zapotrzebowanie  na 2021r.'!B49</f>
        <v>Trzewiki typu "Goretex" niskie</v>
      </c>
      <c r="C48" s="32">
        <f>'[1]Zapotrzebowanie  na 2021r.'!C49</f>
        <v>2</v>
      </c>
      <c r="D48" s="82">
        <f>'[1]Zapotrzebowanie  na 2021r.'!D49</f>
        <v>40</v>
      </c>
      <c r="E48" s="105"/>
      <c r="F48" s="101"/>
      <c r="G48" s="6"/>
      <c r="H48" s="7"/>
    </row>
    <row r="49" spans="1:8" x14ac:dyDescent="0.25">
      <c r="A49" s="103" t="s">
        <v>55</v>
      </c>
      <c r="B49" s="104" t="s">
        <v>56</v>
      </c>
      <c r="C49" s="32">
        <v>3</v>
      </c>
      <c r="D49" s="82">
        <v>45</v>
      </c>
      <c r="E49" s="105"/>
      <c r="F49" s="101"/>
      <c r="G49" s="6"/>
      <c r="H49" s="7"/>
    </row>
    <row r="50" spans="1:8" x14ac:dyDescent="0.25">
      <c r="A50" s="103" t="s">
        <v>57</v>
      </c>
      <c r="B50" s="104" t="s">
        <v>58</v>
      </c>
      <c r="C50" s="32">
        <v>1</v>
      </c>
      <c r="D50" s="82">
        <v>28</v>
      </c>
      <c r="E50" s="105"/>
      <c r="F50" s="101"/>
      <c r="G50" s="6"/>
      <c r="H50" s="7"/>
    </row>
    <row r="51" spans="1:8" x14ac:dyDescent="0.25">
      <c r="A51" s="103" t="s">
        <v>59</v>
      </c>
      <c r="B51" s="104" t="s">
        <v>60</v>
      </c>
      <c r="C51" s="32">
        <v>3</v>
      </c>
      <c r="D51" s="82">
        <v>42</v>
      </c>
      <c r="E51" s="105"/>
      <c r="F51" s="101"/>
      <c r="G51" s="6"/>
      <c r="H51" s="7"/>
    </row>
    <row r="52" spans="1:8" x14ac:dyDescent="0.25">
      <c r="A52" s="103" t="s">
        <v>61</v>
      </c>
      <c r="B52" s="104" t="s">
        <v>62</v>
      </c>
      <c r="C52" s="32">
        <v>1</v>
      </c>
      <c r="D52" s="82">
        <v>46</v>
      </c>
      <c r="E52" s="105"/>
      <c r="F52" s="101"/>
      <c r="G52" s="6"/>
      <c r="H52" s="7"/>
    </row>
    <row r="53" spans="1:8" x14ac:dyDescent="0.25">
      <c r="A53" s="97" t="s">
        <v>24</v>
      </c>
      <c r="B53" s="100"/>
      <c r="C53" s="100"/>
      <c r="D53" s="100"/>
      <c r="E53" s="100"/>
      <c r="F53" s="102"/>
      <c r="G53" s="19"/>
      <c r="H53" s="20"/>
    </row>
    <row r="54" spans="1:8" x14ac:dyDescent="0.25">
      <c r="A54" s="45">
        <f>'[1]Zapotrzebowanie  na 2021r.'!A55</f>
        <v>40</v>
      </c>
      <c r="B54" s="11" t="str">
        <f>'[1]Zapotrzebowanie  na 2021r.'!B55</f>
        <v>Oznaki służbowe wyhaftowane bajorkiem</v>
      </c>
      <c r="C54" s="30">
        <f>'[1]Zapotrzebowanie  na 2021r.'!C55</f>
        <v>3</v>
      </c>
      <c r="D54" s="29">
        <f>'[1]Zapotrzebowanie  na 2021r.'!D55</f>
        <v>5</v>
      </c>
      <c r="E54" s="66"/>
      <c r="F54" s="5"/>
      <c r="G54" s="6"/>
      <c r="H54" s="7"/>
    </row>
    <row r="55" spans="1:8" x14ac:dyDescent="0.25">
      <c r="A55" s="53">
        <f>'[1]Zapotrzebowanie  na 2021r.'!A56</f>
        <v>41</v>
      </c>
      <c r="B55" s="13" t="str">
        <f>'[1]Zapotrzebowanie  na 2021r.'!B56</f>
        <v>Stylizowany wizerunek orła</v>
      </c>
      <c r="C55" s="33">
        <f>'[1]Zapotrzebowanie  na 2021r.'!C56</f>
        <v>4</v>
      </c>
      <c r="D55" s="83">
        <f>'[1]Zapotrzebowanie  na 2021r.'!D56</f>
        <v>0</v>
      </c>
      <c r="E55" s="70"/>
      <c r="F55" s="5"/>
      <c r="G55" s="6"/>
      <c r="H55" s="7"/>
    </row>
    <row r="56" spans="1:8" x14ac:dyDescent="0.25">
      <c r="A56" s="53">
        <f>'[1]Zapotrzebowanie  na 2021r.'!A57</f>
        <v>42</v>
      </c>
      <c r="B56" s="13" t="str">
        <f>'[1]Zapotrzebowanie  na 2021r.'!B57</f>
        <v>Stylizowana gałązka modrzewia</v>
      </c>
      <c r="C56" s="33">
        <f>'[1]Zapotrzebowanie  na 2021r.'!C57</f>
        <v>2</v>
      </c>
      <c r="D56" s="83">
        <f>'[1]Zapotrzebowanie  na 2021r.'!D57</f>
        <v>0</v>
      </c>
      <c r="E56" s="70"/>
      <c r="F56" s="5"/>
      <c r="G56" s="6"/>
      <c r="H56" s="7"/>
    </row>
    <row r="57" spans="1:8" x14ac:dyDescent="0.25">
      <c r="A57" s="45">
        <f>'[1]Zapotrzebowanie  na 2021r.'!A58</f>
        <v>43</v>
      </c>
      <c r="B57" s="11" t="str">
        <f>'[1]Zapotrzebowanie  na 2021r.'!B58</f>
        <v>Oznaki identyfikacyjne</v>
      </c>
      <c r="C57" s="30">
        <f>'[1]Zapotrzebowanie  na 2021r.'!C58</f>
        <v>5</v>
      </c>
      <c r="D57" s="29">
        <f>'[1]Zapotrzebowanie  na 2021r.'!D58</f>
        <v>0</v>
      </c>
      <c r="E57" s="66"/>
      <c r="F57" s="5"/>
      <c r="G57" s="6"/>
      <c r="H57" s="7"/>
    </row>
    <row r="58" spans="1:8" x14ac:dyDescent="0.25">
      <c r="A58" s="106"/>
      <c r="B58" s="107"/>
      <c r="C58" s="108"/>
      <c r="D58" s="106"/>
      <c r="E58" s="109" t="s">
        <v>53</v>
      </c>
      <c r="F58" s="18"/>
      <c r="G58" s="6"/>
      <c r="H58" s="6"/>
    </row>
    <row r="59" spans="1:8" x14ac:dyDescent="0.25">
      <c r="A59" s="89" t="s">
        <v>27</v>
      </c>
      <c r="B59" s="90"/>
      <c r="C59" s="90"/>
      <c r="D59" s="90"/>
      <c r="E59" s="90"/>
      <c r="F59" s="90"/>
      <c r="G59" s="90"/>
      <c r="H59" s="90"/>
    </row>
    <row r="60" spans="1:8" x14ac:dyDescent="0.25">
      <c r="A60" s="26" t="str">
        <f>[2]Arkusz1!A6</f>
        <v>1.</v>
      </c>
      <c r="B60" s="55" t="str">
        <f>[2]Arkusz1!B6</f>
        <v>Ubranie całoroczne</v>
      </c>
      <c r="C60" s="56" t="str">
        <f>[2]Arkusz1!C6</f>
        <v>9szt.</v>
      </c>
      <c r="D60" s="84"/>
      <c r="E60" s="72"/>
      <c r="F60" s="73"/>
      <c r="G60" s="16"/>
      <c r="H60" s="17"/>
    </row>
    <row r="61" spans="1:8" x14ac:dyDescent="0.25">
      <c r="A61" s="26" t="str">
        <f>[2]Arkusz1!A7</f>
        <v>2.</v>
      </c>
      <c r="B61" s="55" t="str">
        <f>[2]Arkusz1!B7</f>
        <v xml:space="preserve">Ubranie ocieplane </v>
      </c>
      <c r="C61" s="56" t="str">
        <f>[2]Arkusz1!C7</f>
        <v>21szt</v>
      </c>
      <c r="D61" s="84"/>
      <c r="E61" s="72"/>
      <c r="F61" s="73"/>
      <c r="G61" s="16"/>
      <c r="H61" s="17"/>
    </row>
    <row r="62" spans="1:8" x14ac:dyDescent="0.25">
      <c r="A62" s="26" t="str">
        <f>[2]Arkusz1!A8</f>
        <v>3.</v>
      </c>
      <c r="B62" s="55" t="str">
        <f>[2]Arkusz1!B8</f>
        <v>Kurtka i spodnie przeciwdeszczowe</v>
      </c>
      <c r="C62" s="56" t="str">
        <f>[2]Arkusz1!C8</f>
        <v>22szt</v>
      </c>
      <c r="D62" s="84"/>
      <c r="E62" s="72"/>
      <c r="F62" s="73"/>
      <c r="G62" s="16"/>
      <c r="H62" s="18"/>
    </row>
    <row r="63" spans="1:8" x14ac:dyDescent="0.25">
      <c r="A63" s="26" t="str">
        <f>[2]Arkusz1!A9</f>
        <v>4.</v>
      </c>
      <c r="B63" s="55" t="str">
        <f>[2]Arkusz1!B9</f>
        <v>Koszula robocza, długi rękaw</v>
      </c>
      <c r="C63" s="56" t="str">
        <f>[2]Arkusz1!C9</f>
        <v>25szt.</v>
      </c>
      <c r="D63" s="84"/>
      <c r="E63" s="72"/>
      <c r="F63" s="73"/>
      <c r="G63" s="16"/>
      <c r="H63" s="18"/>
    </row>
    <row r="64" spans="1:8" x14ac:dyDescent="0.25">
      <c r="A64" s="26" t="str">
        <f>[2]Arkusz1!A10</f>
        <v>5.</v>
      </c>
      <c r="B64" s="55" t="str">
        <f>[2]Arkusz1!B10</f>
        <v>Koszulka krótki rękaw /t-shirt</v>
      </c>
      <c r="C64" s="56" t="str">
        <f>[2]Arkusz1!C10</f>
        <v>25szt.</v>
      </c>
      <c r="D64" s="84"/>
      <c r="E64" s="72"/>
      <c r="F64" s="73"/>
      <c r="G64" s="16"/>
      <c r="H64" s="18"/>
    </row>
    <row r="65" spans="1:8" x14ac:dyDescent="0.25">
      <c r="A65" s="26" t="str">
        <f>[2]Arkusz1!A11</f>
        <v>6.</v>
      </c>
      <c r="B65" s="55" t="str">
        <f>[2]Arkusz1!B11</f>
        <v>Koszulka termoaktywna,krótki rękaw</v>
      </c>
      <c r="C65" s="56" t="str">
        <f>[2]Arkusz1!C11</f>
        <v>25szt.</v>
      </c>
      <c r="D65" s="84"/>
      <c r="E65" s="72"/>
      <c r="F65" s="73"/>
      <c r="G65" s="16"/>
      <c r="H65" s="18"/>
    </row>
    <row r="66" spans="1:8" x14ac:dyDescent="0.25">
      <c r="A66" s="26" t="str">
        <f>[2]Arkusz1!A12</f>
        <v>7.</v>
      </c>
      <c r="B66" s="55" t="str">
        <f>[2]Arkusz1!B12</f>
        <v>Koszulka termoaktywna,długi rękaw</v>
      </c>
      <c r="C66" s="56" t="str">
        <f>[2]Arkusz1!C12</f>
        <v>25szt.</v>
      </c>
      <c r="D66" s="84"/>
      <c r="E66" s="72"/>
      <c r="F66" s="73"/>
      <c r="G66" s="16"/>
      <c r="H66" s="18"/>
    </row>
    <row r="67" spans="1:8" x14ac:dyDescent="0.25">
      <c r="A67" s="26" t="str">
        <f>[2]Arkusz1!A13</f>
        <v>8.</v>
      </c>
      <c r="B67" s="55" t="str">
        <f>[2]Arkusz1!B13</f>
        <v>Kalesony męskie /leginsy/ termoaktywne</v>
      </c>
      <c r="C67" s="56" t="str">
        <f>[2]Arkusz1!C13</f>
        <v>25szt.</v>
      </c>
      <c r="D67" s="84"/>
      <c r="E67" s="72"/>
      <c r="F67" s="74"/>
      <c r="G67" s="18"/>
      <c r="H67" s="18"/>
    </row>
    <row r="68" spans="1:8" x14ac:dyDescent="0.25">
      <c r="A68" s="26" t="str">
        <f>[2]Arkusz1!A14</f>
        <v>9.</v>
      </c>
      <c r="B68" s="55" t="str">
        <f>[2]Arkusz1!B14</f>
        <v>Buty terenowe, wodoochronne</v>
      </c>
      <c r="C68" s="56" t="str">
        <f>[2]Arkusz1!C14</f>
        <v>32szt</v>
      </c>
      <c r="D68" s="84"/>
      <c r="E68" s="72"/>
      <c r="F68" s="74"/>
      <c r="G68" s="18"/>
      <c r="H68" s="18"/>
    </row>
    <row r="69" spans="1:8" x14ac:dyDescent="0.25">
      <c r="A69" s="26" t="str">
        <f>[2]Arkusz1!A15</f>
        <v>10.</v>
      </c>
      <c r="B69" s="55" t="str">
        <f>[2]Arkusz1!B15</f>
        <v>Buty gumowe wodoodporne</v>
      </c>
      <c r="C69" s="56" t="str">
        <f>[2]Arkusz1!C15</f>
        <v>21szt</v>
      </c>
      <c r="D69" s="84"/>
      <c r="E69" s="72"/>
      <c r="F69" s="74"/>
      <c r="G69" s="18"/>
      <c r="H69" s="18"/>
    </row>
    <row r="70" spans="1:8" x14ac:dyDescent="0.25">
      <c r="A70" s="26" t="str">
        <f>[2]Arkusz1!A16</f>
        <v>11.</v>
      </c>
      <c r="B70" s="55" t="str">
        <f>[2]Arkusz1!B16</f>
        <v>Buty gumowe wodoodporne i ciepłochronne</v>
      </c>
      <c r="C70" s="56" t="str">
        <f>[2]Arkusz1!C16</f>
        <v>3szt</v>
      </c>
      <c r="D70" s="85"/>
      <c r="E70" s="75"/>
      <c r="F70" s="74"/>
      <c r="G70" s="18"/>
      <c r="H70" s="18"/>
    </row>
    <row r="71" spans="1:8" x14ac:dyDescent="0.25">
      <c r="A71" s="26" t="str">
        <f>[2]Arkusz1!A17</f>
        <v>12.</v>
      </c>
      <c r="B71" s="55" t="str">
        <f>[2]Arkusz1!B17</f>
        <v>Ochraniacze  na buty ( stuptuty)</v>
      </c>
      <c r="C71" s="56" t="str">
        <f>[2]Arkusz1!C17</f>
        <v>2szt.</v>
      </c>
      <c r="D71" s="85"/>
      <c r="E71" s="75"/>
      <c r="F71" s="74"/>
      <c r="G71" s="18"/>
      <c r="H71" s="18"/>
    </row>
    <row r="72" spans="1:8" x14ac:dyDescent="0.25">
      <c r="A72" s="26" t="str">
        <f>[2]Arkusz1!A18</f>
        <v>13.</v>
      </c>
      <c r="B72" s="55" t="str">
        <f>[2]Arkusz1!B18</f>
        <v xml:space="preserve">Skarpety letnie termoaktywne </v>
      </c>
      <c r="C72" s="56" t="str">
        <f>[2]Arkusz1!C18</f>
        <v>63par</v>
      </c>
      <c r="D72" s="85"/>
      <c r="E72" s="75"/>
      <c r="F72" s="74"/>
      <c r="G72" s="18"/>
      <c r="H72" s="18"/>
    </row>
    <row r="73" spans="1:8" x14ac:dyDescent="0.25">
      <c r="A73" s="26" t="str">
        <f>[2]Arkusz1!A19</f>
        <v>14.</v>
      </c>
      <c r="B73" s="55" t="str">
        <f>[2]Arkusz1!B19</f>
        <v>Skarpety zimowe, termoaktywne</v>
      </c>
      <c r="C73" s="56" t="str">
        <f>[2]Arkusz1!C19</f>
        <v>63par</v>
      </c>
      <c r="D73" s="85"/>
      <c r="E73" s="75"/>
      <c r="F73" s="74"/>
      <c r="G73" s="18"/>
      <c r="H73" s="18"/>
    </row>
    <row r="74" spans="1:8" x14ac:dyDescent="0.25">
      <c r="A74" s="26" t="str">
        <f>[2]Arkusz1!A20</f>
        <v>15.</v>
      </c>
      <c r="B74" s="55" t="str">
        <f>[2]Arkusz1!B20</f>
        <v>Czapka letnia</v>
      </c>
      <c r="C74" s="56" t="str">
        <f>[2]Arkusz1!C20</f>
        <v>21szt</v>
      </c>
      <c r="D74" s="86"/>
      <c r="E74" s="76"/>
      <c r="F74" s="74"/>
      <c r="G74" s="18"/>
      <c r="H74" s="17"/>
    </row>
    <row r="75" spans="1:8" x14ac:dyDescent="0.25">
      <c r="A75" s="26" t="str">
        <f>[2]Arkusz1!A21</f>
        <v>16.</v>
      </c>
      <c r="B75" s="55" t="str">
        <f>[2]Arkusz1!B21</f>
        <v>Czapka ocieplana</v>
      </c>
      <c r="C75" s="56" t="str">
        <f>[2]Arkusz1!C21</f>
        <v>21szt</v>
      </c>
      <c r="D75" s="86"/>
      <c r="E75" s="76"/>
      <c r="F75" s="74"/>
      <c r="G75" s="18"/>
      <c r="H75" s="17"/>
    </row>
    <row r="76" spans="1:8" x14ac:dyDescent="0.25">
      <c r="A76" s="26" t="str">
        <f>[2]Arkusz1!A22</f>
        <v>17.</v>
      </c>
      <c r="B76" s="55" t="str">
        <f>[2]Arkusz1!B22</f>
        <v>Hełm ochronny</v>
      </c>
      <c r="C76" s="56" t="str">
        <f>[2]Arkusz1!C22</f>
        <v>8szt</v>
      </c>
      <c r="D76" s="86"/>
      <c r="E76" s="76"/>
      <c r="F76" s="74"/>
      <c r="G76" s="18"/>
      <c r="H76" s="17"/>
    </row>
    <row r="77" spans="1:8" x14ac:dyDescent="0.25">
      <c r="A77" s="26" t="str">
        <f>[2]Arkusz1!A23</f>
        <v>18.</v>
      </c>
      <c r="B77" s="55" t="str">
        <f>[2]Arkusz1!B23</f>
        <v>Czepek pod hełm ochronny</v>
      </c>
      <c r="C77" s="56" t="str">
        <f>[2]Arkusz1!C23</f>
        <v>8szt</v>
      </c>
      <c r="D77" s="86"/>
      <c r="E77" s="76"/>
      <c r="F77" s="74"/>
      <c r="G77" s="18"/>
      <c r="H77" s="17"/>
    </row>
    <row r="78" spans="1:8" x14ac:dyDescent="0.25">
      <c r="A78" s="57" t="s">
        <v>8</v>
      </c>
      <c r="B78" s="18" t="s">
        <v>29</v>
      </c>
      <c r="C78" s="58" t="s">
        <v>33</v>
      </c>
      <c r="D78" s="87"/>
      <c r="E78" s="74"/>
      <c r="F78" s="74" t="s">
        <v>26</v>
      </c>
      <c r="G78" s="18"/>
      <c r="H78" s="17"/>
    </row>
    <row r="79" spans="1:8" x14ac:dyDescent="0.25">
      <c r="A79" s="59" t="s">
        <v>10</v>
      </c>
      <c r="B79" s="17" t="s">
        <v>30</v>
      </c>
      <c r="C79" s="59" t="s">
        <v>34</v>
      </c>
      <c r="D79" s="88"/>
      <c r="E79" s="77"/>
      <c r="F79" s="77"/>
      <c r="G79" s="17"/>
      <c r="H79" s="17"/>
    </row>
    <row r="80" spans="1:8" x14ac:dyDescent="0.25">
      <c r="A80" s="59" t="s">
        <v>35</v>
      </c>
      <c r="B80" s="17" t="s">
        <v>36</v>
      </c>
      <c r="C80" s="59" t="s">
        <v>37</v>
      </c>
      <c r="D80" s="88"/>
      <c r="E80" s="77"/>
      <c r="F80" s="77"/>
      <c r="G80" s="17"/>
      <c r="H80" s="17"/>
    </row>
    <row r="81" spans="1:8" x14ac:dyDescent="0.25">
      <c r="A81" s="59" t="s">
        <v>38</v>
      </c>
      <c r="B81" s="17" t="s">
        <v>39</v>
      </c>
      <c r="C81" s="59" t="s">
        <v>40</v>
      </c>
      <c r="D81" s="88"/>
      <c r="E81" s="77"/>
      <c r="F81" s="77"/>
      <c r="G81" s="17"/>
      <c r="H81" s="17"/>
    </row>
    <row r="82" spans="1:8" x14ac:dyDescent="0.25">
      <c r="A82" s="59">
        <v>23</v>
      </c>
      <c r="B82" s="17" t="s">
        <v>41</v>
      </c>
      <c r="C82" s="59" t="s">
        <v>42</v>
      </c>
      <c r="D82" s="88"/>
      <c r="E82" s="77"/>
      <c r="F82" s="77"/>
      <c r="G82" s="17"/>
      <c r="H82" s="17"/>
    </row>
    <row r="83" spans="1:8" x14ac:dyDescent="0.25">
      <c r="A83" s="59" t="s">
        <v>16</v>
      </c>
      <c r="B83" s="17" t="s">
        <v>28</v>
      </c>
      <c r="C83" s="59" t="s">
        <v>43</v>
      </c>
      <c r="D83" s="88"/>
      <c r="E83" s="77"/>
      <c r="F83" s="77"/>
      <c r="G83" s="17"/>
      <c r="H83" s="17"/>
    </row>
    <row r="84" spans="1:8" x14ac:dyDescent="0.25">
      <c r="A84" s="59"/>
      <c r="B84" s="17"/>
      <c r="C84" s="59"/>
      <c r="D84" s="88"/>
      <c r="E84" s="77" t="s">
        <v>53</v>
      </c>
      <c r="F84" s="77"/>
      <c r="G84" s="17" t="s">
        <v>53</v>
      </c>
      <c r="H84" s="17"/>
    </row>
  </sheetData>
  <mergeCells count="6">
    <mergeCell ref="A59:H59"/>
    <mergeCell ref="F2:H2"/>
    <mergeCell ref="A4:F4"/>
    <mergeCell ref="A29:F29"/>
    <mergeCell ref="A40:F40"/>
    <mergeCell ref="A53:F5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Figarska</dc:creator>
  <cp:lastModifiedBy>Marta Antonkiewicz</cp:lastModifiedBy>
  <cp:lastPrinted>2019-03-27T10:29:08Z</cp:lastPrinted>
  <dcterms:created xsi:type="dcterms:W3CDTF">2019-03-26T11:19:14Z</dcterms:created>
  <dcterms:modified xsi:type="dcterms:W3CDTF">2020-12-22T10:16:48Z</dcterms:modified>
</cp:coreProperties>
</file>