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00" firstSheet="14" activeTab="19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 27" sheetId="27" r:id="rId27"/>
    <sheet name="CZĘŚĆ 28" sheetId="28" r:id="rId28"/>
    <sheet name="CZĘŚĆ 29" sheetId="29" r:id="rId29"/>
    <sheet name="CZĘŚĆ 30" sheetId="30" r:id="rId30"/>
    <sheet name="CZĘŚĆ  31" sheetId="31" r:id="rId31"/>
    <sheet name="CZĘŚĆ 32" sheetId="32" r:id="rId32"/>
    <sheet name="CZĘŚĆ 33" sheetId="33" r:id="rId33"/>
    <sheet name="CZĘŚĆ 34" sheetId="34" r:id="rId34"/>
    <sheet name="CZĘŚĆ  35" sheetId="35" r:id="rId35"/>
    <sheet name="CZĘŚĆ 36" sheetId="36" r:id="rId36"/>
    <sheet name="CZĘŚĆ 37" sheetId="37" r:id="rId37"/>
    <sheet name="CZĘŚĆ 38" sheetId="38" r:id="rId38"/>
    <sheet name="CZĘŚĆ 39" sheetId="39" r:id="rId39"/>
    <sheet name="CZĘŚĆ 40" sheetId="40" r:id="rId40"/>
    <sheet name="CZĘŚĆ 41" sheetId="41" r:id="rId41"/>
    <sheet name="CZĘŚĆ 42" sheetId="42" r:id="rId42"/>
    <sheet name="CZĘŚĆ 43" sheetId="43" r:id="rId43"/>
    <sheet name="CZĘŚĆ 44" sheetId="44" r:id="rId44"/>
    <sheet name="CZĘŚĆ 45" sheetId="45" r:id="rId45"/>
    <sheet name="CZĘŚĆ 46" sheetId="46" r:id="rId46"/>
    <sheet name="CZĘŚĆ 47" sheetId="47" r:id="rId47"/>
    <sheet name="CZĘŚĆ 48" sheetId="48" r:id="rId48"/>
    <sheet name="CZĘŚĆ 49" sheetId="49" r:id="rId49"/>
    <sheet name="CZĘŚĆ 50" sheetId="50" r:id="rId50"/>
    <sheet name="CZĘŚĆ 51" sheetId="51" r:id="rId51"/>
    <sheet name="CZĘŚĆ 52" sheetId="52" r:id="rId52"/>
    <sheet name="CZĘŚĆ 53" sheetId="53" r:id="rId53"/>
    <sheet name="CZĘŚĆ 54" sheetId="54" r:id="rId54"/>
    <sheet name="CZĘŚĆ 55" sheetId="55" r:id="rId55"/>
    <sheet name="CZĘŚĆ 56" sheetId="56" r:id="rId56"/>
    <sheet name="CZĘŚĆ 57" sheetId="57" r:id="rId57"/>
    <sheet name="CZĘŚĆ 58" sheetId="58" r:id="rId58"/>
    <sheet name="CZĘŚĆ 59" sheetId="59" r:id="rId59"/>
    <sheet name="CZĘŚĆ 60" sheetId="60" r:id="rId60"/>
    <sheet name="CZĘŚĆ 61" sheetId="61" r:id="rId61"/>
    <sheet name="CZĘŚĆ 62" sheetId="62" r:id="rId62"/>
    <sheet name="CZĘŚĆ 63" sheetId="63" r:id="rId63"/>
    <sheet name="CZĘŚĆ 64" sheetId="64" r:id="rId64"/>
    <sheet name="CZĘŚĆ 65" sheetId="65" r:id="rId65"/>
    <sheet name="CZĘŚĆ 66" sheetId="66" r:id="rId66"/>
    <sheet name="CZĘŚĆ 67" sheetId="67" r:id="rId67"/>
    <sheet name="CZĘŚĆ 68" sheetId="68" r:id="rId68"/>
    <sheet name="CZĘŚĆ 69" sheetId="69" r:id="rId69"/>
    <sheet name="CZĘŚĆ 70" sheetId="70" r:id="rId70"/>
    <sheet name="CZĘŚĆ 71" sheetId="71" r:id="rId71"/>
    <sheet name="CZĘŚĆ 72" sheetId="72" r:id="rId72"/>
    <sheet name="CZĘŚĆ 73" sheetId="73" r:id="rId73"/>
    <sheet name="CZĘŚĆ 74" sheetId="74" r:id="rId74"/>
    <sheet name="CZĘŚĆ 75" sheetId="75" r:id="rId75"/>
    <sheet name="CZĘŚĆ 76" sheetId="76" r:id="rId76"/>
    <sheet name="CZĘŚĆ 77" sheetId="77" r:id="rId77"/>
    <sheet name="CZĘŚĆ 78" sheetId="78" r:id="rId78"/>
    <sheet name="CZĘŚĆ 79" sheetId="79" r:id="rId79"/>
    <sheet name="CZĘŚĆ 80" sheetId="80" r:id="rId80"/>
    <sheet name="CZĘŚĆ 81" sheetId="81" r:id="rId81"/>
    <sheet name="CZĘŚĆ 82" sheetId="82" r:id="rId82"/>
    <sheet name="CZĘŚĆ 83" sheetId="83" r:id="rId83"/>
    <sheet name="CZĘŚĆ 84" sheetId="84" r:id="rId84"/>
    <sheet name="CZĘŚĆ 85" sheetId="85" r:id="rId85"/>
    <sheet name="CZĘŚĆ 86" sheetId="86" r:id="rId86"/>
    <sheet name="CZĘŚĆ 87" sheetId="87" r:id="rId87"/>
    <sheet name="CZĘŚĆ 88" sheetId="88" r:id="rId88"/>
    <sheet name="CZĘŚĆ 89" sheetId="89" r:id="rId89"/>
    <sheet name="CZĘŚĆ 90" sheetId="90" r:id="rId90"/>
    <sheet name="CZĘŚĆ 91" sheetId="91" r:id="rId91"/>
    <sheet name="CZĘŚĆ 91 (2)" sheetId="92" r:id="rId92"/>
    <sheet name="CZĘŚĆ 92" sheetId="93" r:id="rId93"/>
    <sheet name="CZĘŚĆ 93" sheetId="94" r:id="rId94"/>
    <sheet name="CZĘŚĆ 94" sheetId="95" r:id="rId95"/>
    <sheet name="CZĘŚĆ 95" sheetId="96" r:id="rId96"/>
    <sheet name="CZĘŚĆ 96" sheetId="97" r:id="rId97"/>
    <sheet name="CZĘŚĆ 97" sheetId="98" r:id="rId98"/>
    <sheet name="CZĘŚĆ 98" sheetId="99" r:id="rId99"/>
    <sheet name="CZĘŚĆ 99" sheetId="100" r:id="rId100"/>
    <sheet name="CZĘŚĆ 100" sheetId="101" r:id="rId101"/>
    <sheet name="CZĘŚĆ 101" sheetId="102" r:id="rId102"/>
    <sheet name="CZĘŚĆ 102" sheetId="103" r:id="rId103"/>
    <sheet name="CZĘŚĆ 103" sheetId="104" r:id="rId104"/>
    <sheet name="CZĘŚĆ 104" sheetId="105" r:id="rId105"/>
    <sheet name="CZĘŚĆ 105" sheetId="106" r:id="rId106"/>
    <sheet name="CZĘŚĆ 106" sheetId="107" r:id="rId107"/>
    <sheet name="CZĘŚĆ 107" sheetId="108" r:id="rId108"/>
    <sheet name="CZĘŚĆ 108" sheetId="109" r:id="rId109"/>
    <sheet name="CZĘŚĆ 109" sheetId="110" r:id="rId110"/>
    <sheet name="WARTOŚCI" sheetId="111" r:id="rId111"/>
  </sheets>
  <definedNames/>
  <calcPr fullCalcOnLoad="1"/>
</workbook>
</file>

<file path=xl/sharedStrings.xml><?xml version="1.0" encoding="utf-8"?>
<sst xmlns="http://schemas.openxmlformats.org/spreadsheetml/2006/main" count="5530" uniqueCount="1394">
  <si>
    <t>FORMULARZ ASORTYMENTOWO-CENOWY</t>
  </si>
  <si>
    <t>D10.251.92.B.2022</t>
  </si>
  <si>
    <t>Załącznik nr 1</t>
  </si>
  <si>
    <t>Nazwa Wykonawcy:………………………………………………………………..</t>
  </si>
  <si>
    <t>CZĘŚĆ NR 1</t>
  </si>
  <si>
    <t>Lp.</t>
  </si>
  <si>
    <t>Asortyment</t>
  </si>
  <si>
    <t>Jedn. miary</t>
  </si>
  <si>
    <t>Ilość</t>
  </si>
  <si>
    <t>Cena          jednostk. brutto</t>
  </si>
  <si>
    <t>Wartość          brutto</t>
  </si>
  <si>
    <t>Producent</t>
  </si>
  <si>
    <t xml:space="preserve">                      Nazwa handlowa</t>
  </si>
  <si>
    <t>Nr katalog.</t>
  </si>
  <si>
    <t>x</t>
  </si>
  <si>
    <t>(zł)</t>
  </si>
  <si>
    <r>
      <rPr>
        <sz val="9"/>
        <rFont val="Arial"/>
        <family val="2"/>
      </rPr>
      <t>Cewniki do wkłuć centralnych 4 Fr</t>
    </r>
    <r>
      <rPr>
        <sz val="9"/>
        <color indexed="10"/>
        <rFont val="Arial"/>
        <family val="2"/>
      </rPr>
      <t xml:space="preserve"> lub 3Fr</t>
    </r>
    <r>
      <rPr>
        <sz val="9"/>
        <rFont val="Arial"/>
        <family val="2"/>
      </rPr>
      <t xml:space="preserve"> dwuświatłowe</t>
    </r>
  </si>
  <si>
    <t>szt</t>
  </si>
  <si>
    <r>
      <rPr>
        <sz val="9"/>
        <rFont val="Arial"/>
        <family val="2"/>
      </rPr>
      <t>Cewniki do wkłuć centralnych 5 Fr</t>
    </r>
    <r>
      <rPr>
        <sz val="9"/>
        <color indexed="10"/>
        <rFont val="Arial"/>
        <family val="2"/>
      </rPr>
      <t xml:space="preserve"> lub 5,5 Fr </t>
    </r>
    <r>
      <rPr>
        <sz val="9"/>
        <rFont val="Arial"/>
        <family val="2"/>
      </rPr>
      <t>dwuświatłowe</t>
    </r>
  </si>
  <si>
    <t>Cewniki do wkłuć centralnych. 5,5 Fr trzyświatłowy</t>
  </si>
  <si>
    <r>
      <rPr>
        <sz val="9"/>
        <rFont val="Arial"/>
        <family val="2"/>
      </rPr>
      <t xml:space="preserve">Cewnik do wkłuć centralnych 24G </t>
    </r>
    <r>
      <rPr>
        <sz val="9"/>
        <color indexed="10"/>
        <rFont val="Arial"/>
        <family val="2"/>
      </rPr>
      <t>lub 20G</t>
    </r>
    <r>
      <rPr>
        <sz val="9"/>
        <rFont val="Arial"/>
        <family val="2"/>
      </rPr>
      <t xml:space="preserve"> jednoświatłowy</t>
    </r>
  </si>
  <si>
    <r>
      <rPr>
        <sz val="9"/>
        <rFont val="Arial"/>
        <family val="2"/>
      </rPr>
      <t xml:space="preserve">Cewnik do wkłuć centralnych 20G </t>
    </r>
    <r>
      <rPr>
        <sz val="9"/>
        <color indexed="10"/>
        <rFont val="Arial"/>
        <family val="2"/>
      </rPr>
      <t>lub 22G</t>
    </r>
    <r>
      <rPr>
        <sz val="9"/>
        <rFont val="Arial"/>
        <family val="2"/>
      </rPr>
      <t xml:space="preserve"> jednoświatłowy</t>
    </r>
  </si>
  <si>
    <t>RAZEM</t>
  </si>
  <si>
    <t>Wymagania bezwzględne Zamawiającego do poz. 1</t>
  </si>
  <si>
    <t>Podać tak/ nie</t>
  </si>
  <si>
    <t xml:space="preserve">Opisać  </t>
  </si>
  <si>
    <t>Wyrób medyczny jednorazowy</t>
  </si>
  <si>
    <t>Pakowany indywidualnie</t>
  </si>
  <si>
    <t>Sterylny</t>
  </si>
  <si>
    <r>
      <rPr>
        <sz val="9"/>
        <rFont val="Arial"/>
        <family val="2"/>
      </rPr>
      <t xml:space="preserve">Długości 5 +/- 0,5 cm;  8 +/- 0,5 cm;  13+/- 0,5 cm </t>
    </r>
    <r>
      <rPr>
        <sz val="9"/>
        <color indexed="10"/>
        <rFont val="Arial"/>
        <family val="2"/>
      </rPr>
      <t>lub 6, 8, 10, 12,5 cm</t>
    </r>
    <r>
      <rPr>
        <sz val="9"/>
        <rFont val="Arial"/>
        <family val="2"/>
      </rPr>
      <t xml:space="preserve">  do wyboru Zamawiającego</t>
    </r>
  </si>
  <si>
    <t>Światło kanału 22G</t>
  </si>
  <si>
    <t>Opisane na opakowaniu objętości wypełnienia</t>
  </si>
  <si>
    <t>Prowadnica atraumatyczna z obu końców</t>
  </si>
  <si>
    <t>Atraumatyczny dystalny koniec cewnika</t>
  </si>
  <si>
    <t>Min. dwa rozszerzadła tkankowe</t>
  </si>
  <si>
    <t>Kodowane kolorem kanały cewnika</t>
  </si>
  <si>
    <t>Wymagania bezwzględne Zamawiającego do poz. 2</t>
  </si>
  <si>
    <t xml:space="preserve">Opisać </t>
  </si>
  <si>
    <r>
      <rPr>
        <sz val="9"/>
        <rFont val="Arial"/>
        <family val="2"/>
      </rPr>
      <t>Długości  8 +/- 0,5 cm;  13+/- 0,5 cm,</t>
    </r>
    <r>
      <rPr>
        <sz val="9"/>
        <color indexed="10"/>
        <rFont val="Arial"/>
        <family val="2"/>
      </rPr>
      <t xml:space="preserve"> 15 cm</t>
    </r>
    <r>
      <rPr>
        <sz val="9"/>
        <rFont val="Arial"/>
        <family val="2"/>
      </rPr>
      <t xml:space="preserve"> do wyboru Zamawiajacego</t>
    </r>
  </si>
  <si>
    <r>
      <rPr>
        <sz val="9"/>
        <rFont val="Arial"/>
        <family val="2"/>
      </rPr>
      <t xml:space="preserve">Światło kanału 18G, 20G </t>
    </r>
    <r>
      <rPr>
        <sz val="9"/>
        <color indexed="10"/>
        <rFont val="Arial"/>
        <family val="2"/>
      </rPr>
      <t>lub G 17/17</t>
    </r>
  </si>
  <si>
    <t>Wymagania bezwzględne Zamawiającego do poz. 3</t>
  </si>
  <si>
    <t>Opisać</t>
  </si>
  <si>
    <r>
      <rPr>
        <sz val="9"/>
        <rFont val="Arial"/>
        <family val="2"/>
      </rPr>
      <t xml:space="preserve">Długości  8 +/- 0,5 cm;  13+/- 0,5 cm, </t>
    </r>
    <r>
      <rPr>
        <sz val="9"/>
        <color indexed="10"/>
        <rFont val="Arial"/>
        <family val="2"/>
      </rPr>
      <t>15 cm</t>
    </r>
    <r>
      <rPr>
        <sz val="9"/>
        <rFont val="Arial"/>
        <family val="2"/>
      </rPr>
      <t xml:space="preserve"> do wyboru Zamawiającego</t>
    </r>
  </si>
  <si>
    <r>
      <rPr>
        <sz val="9"/>
        <rFont val="Arial"/>
        <family val="2"/>
      </rPr>
      <t xml:space="preserve">Światło kanału 20G, 22G, 22G </t>
    </r>
    <r>
      <rPr>
        <sz val="9"/>
        <color indexed="10"/>
        <rFont val="Arial"/>
        <family val="2"/>
      </rPr>
      <t>lub G 19/21/21</t>
    </r>
  </si>
  <si>
    <t xml:space="preserve">Wymagania bezwzględne Zamawiającego do poz. 4 </t>
  </si>
  <si>
    <r>
      <rPr>
        <sz val="9"/>
        <rFont val="Arial"/>
        <family val="2"/>
      </rPr>
      <t xml:space="preserve">Długości  12cm +/- 0,5 cm;  9cm+/- 0,5 cm </t>
    </r>
    <r>
      <rPr>
        <sz val="9"/>
        <color indexed="10"/>
        <rFont val="Arial"/>
        <family val="2"/>
      </rPr>
      <t>lub 4, 6, 8, 12 cm</t>
    </r>
    <r>
      <rPr>
        <sz val="9"/>
        <rFont val="Arial"/>
        <family val="2"/>
      </rPr>
      <t xml:space="preserve"> do wyboru Zamawiającego</t>
    </r>
  </si>
  <si>
    <t>Wymagania bezwzględne Zamawiającego do poz.  5</t>
  </si>
  <si>
    <t>*UWAGA: dokument powinien być podpisany w sposób określony w SWZ *</t>
  </si>
  <si>
    <t>..........................................</t>
  </si>
  <si>
    <t>Podpis osoby upowaznionej</t>
  </si>
  <si>
    <t>Nazwa Wykonawcy:…………………………………………………..</t>
  </si>
  <si>
    <t>CZĘŚĆ NR 2</t>
  </si>
  <si>
    <t xml:space="preserve">  Nazwa handlowa</t>
  </si>
  <si>
    <t>Wkłucia centralne zakładane metodą Seldingera</t>
  </si>
  <si>
    <t>1 a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</si>
  <si>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swiatła /16G/16G lub 18G/14G </t>
    </r>
    <r>
      <rPr>
        <sz val="9"/>
        <color indexed="10"/>
        <rFont val="Arial"/>
        <family val="2"/>
      </rPr>
      <t>lub /16G/18G,</t>
    </r>
    <r>
      <rPr>
        <sz val="9"/>
        <rFont val="Arial"/>
        <family val="2"/>
      </rPr>
      <t xml:space="preserve"> dł 15cm lub 16 cm</t>
    </r>
  </si>
  <si>
    <t>1 b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</si>
  <si>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 światła /16G/16G  </t>
    </r>
    <r>
      <rPr>
        <sz val="9"/>
        <color indexed="10"/>
        <rFont val="Arial"/>
        <family val="2"/>
      </rPr>
      <t xml:space="preserve">lub /16G/18G </t>
    </r>
    <r>
      <rPr>
        <sz val="9"/>
        <rFont val="Arial"/>
        <family val="2"/>
      </rPr>
      <t>dł 20 cm</t>
    </r>
  </si>
  <si>
    <t>1 c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</si>
  <si>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światła/16G/16G </t>
    </r>
    <r>
      <rPr>
        <sz val="9"/>
        <color indexed="10"/>
        <rFont val="Arial"/>
        <family val="2"/>
      </rPr>
      <t>lub /16G/18G</t>
    </r>
    <r>
      <rPr>
        <sz val="9"/>
        <rFont val="Arial"/>
        <family val="2"/>
      </rPr>
      <t xml:space="preserve"> dł 30 cm</t>
    </r>
  </si>
  <si>
    <t>1 d</t>
  </si>
  <si>
    <t>3-światłowe 7F – 7,5F - światła/ 16G/18G/18G dł 15 cm lub 16 cm</t>
  </si>
  <si>
    <t>1 e</t>
  </si>
  <si>
    <r>
      <rPr>
        <sz val="9"/>
        <rFont val="Arial"/>
        <family val="2"/>
      </rPr>
      <t xml:space="preserve">3-światłowe 7F  – 7,5F - światła /16G/18G/18G </t>
    </r>
    <r>
      <rPr>
        <sz val="9"/>
        <color indexed="10"/>
        <rFont val="Arial"/>
        <family val="2"/>
      </rPr>
      <t>lub /14G/18G/18G</t>
    </r>
    <r>
      <rPr>
        <sz val="9"/>
        <rFont val="Arial"/>
        <family val="2"/>
      </rPr>
      <t xml:space="preserve"> dł 20 cm</t>
    </r>
  </si>
  <si>
    <t>1 f</t>
  </si>
  <si>
    <r>
      <rPr>
        <sz val="9"/>
        <rFont val="Arial"/>
        <family val="2"/>
      </rPr>
      <t xml:space="preserve">3-światłowe 7F – 7,5F - światła /16G/18G/18G </t>
    </r>
    <r>
      <rPr>
        <sz val="9"/>
        <color indexed="10"/>
        <rFont val="Arial"/>
        <family val="2"/>
      </rPr>
      <t xml:space="preserve"> lub /14G/18G/18G </t>
    </r>
    <r>
      <rPr>
        <sz val="9"/>
        <rFont val="Arial"/>
        <family val="2"/>
      </rPr>
      <t>dł 30 cm</t>
    </r>
  </si>
  <si>
    <t>1 g</t>
  </si>
  <si>
    <t>3-światłowe 12F - światła /16g/12G/12G dł 15 cm lub 16 cm</t>
  </si>
  <si>
    <t>1 h</t>
  </si>
  <si>
    <t>3-światłowe 12F - światła /16g/12G/12G dł 20 cm</t>
  </si>
  <si>
    <t>1 i</t>
  </si>
  <si>
    <t>1-światłowe 14G dł 15 cm lub 16 cm</t>
  </si>
  <si>
    <t>1j</t>
  </si>
  <si>
    <t>1-światłowe 16 G dł 15 cm lub 16 cm</t>
  </si>
  <si>
    <t>100</t>
  </si>
  <si>
    <t>1 k</t>
  </si>
  <si>
    <t>1-światłowe 16G dł 20 cm</t>
  </si>
  <si>
    <t>1 l</t>
  </si>
  <si>
    <t>4-światlowe 8-8,5F - światla / 14G/16/18G/18G dł 20 cm</t>
  </si>
  <si>
    <t>1ł</t>
  </si>
  <si>
    <t>4-światlowe 8-8,5F - światla / 14G/16/18G/18G dł 15 cm lub 16 cm</t>
  </si>
  <si>
    <t>Wymagania bezwzględne Zamawiającego do poz. 1 ( 1a-1ł)</t>
  </si>
  <si>
    <t>Wyrób  medyczny jednorazowy</t>
  </si>
  <si>
    <t>rozmiary do wyboru Zamawiającego</t>
  </si>
  <si>
    <t>Skład zestawu:</t>
  </si>
  <si>
    <t>Igła wprowadzająca (punkcyjna) 18G, dopuszczalna dł od 6,35 do 7,0 cm</t>
  </si>
  <si>
    <t>Prowadnik nie ulegajacy odkształceniu przy wprowadzaniu do naczynia</t>
  </si>
  <si>
    <t>Cewnik jedno, dwy, trzy lub czteroświatlowy (wymiary świateł podano powyżej) ze znacznikami głębokości. Cewnik widoczny w RTG</t>
  </si>
  <si>
    <t>Rozszerzadło</t>
  </si>
  <si>
    <t>Skrzydełka mocujące</t>
  </si>
  <si>
    <t>Nazwa Wykonawcy:……………………………………………………..</t>
  </si>
  <si>
    <t>CZĘŚĆ NR 3</t>
  </si>
  <si>
    <t>Nazwa handlowa</t>
  </si>
  <si>
    <t>Zestaw do kaniulacji tętnic udowych metodą Seldingera</t>
  </si>
  <si>
    <t>Rozm 20G / 8 cm i 16 cm (długość do wyboru Zamawiającego)</t>
  </si>
  <si>
    <t>Cewnik wg rozmiarów podanych powyżej</t>
  </si>
  <si>
    <t>Prowadnik ze znacznikiem głębokości</t>
  </si>
  <si>
    <t>Nazwa Wykonawcy:……………………………………………………………</t>
  </si>
  <si>
    <t>CZĘŚĆ NR 4</t>
  </si>
  <si>
    <t>Wartość brutto</t>
  </si>
  <si>
    <t>Zestaw cewnik neonatologiczny/pediatryczny dwukanałowy rozm. 3 F</t>
  </si>
  <si>
    <t>Zestaw cewnik neonatologiczny/pediatryczny trzykanałowy rozm. 4,5 F</t>
  </si>
  <si>
    <t>Razem</t>
  </si>
  <si>
    <t xml:space="preserve"> </t>
  </si>
  <si>
    <t>Długość; 6 cm, 8 cm, 10 cm, 12,5 cm, 15 cm, 20 cm do wyboru Zamawiającego</t>
  </si>
  <si>
    <t>Igła do nakłucia rozm. 21-22G x 40-42 mm</t>
  </si>
  <si>
    <t>Kaniula rozm. 24G x 19 mm</t>
  </si>
  <si>
    <t>Prowadnik typ "J" nie podlegajacy odkształceniom</t>
  </si>
  <si>
    <t>Dwa rozszerzacze 3F o długościach 3 cm i 5 cm</t>
  </si>
  <si>
    <t>Podwójne skrzydełka mocujące</t>
  </si>
  <si>
    <t>Dwa koreczki iniekcyjne z membraną do nakłucia</t>
  </si>
  <si>
    <t>nie zawiera ftalanów i lateksu</t>
  </si>
  <si>
    <r>
      <rPr>
        <sz val="10"/>
        <rFont val="Arial"/>
        <family val="2"/>
      </rPr>
      <t xml:space="preserve">Długość; 6 cm, 8 cm, 10 cm, 12,5 cm, 20 cm, 30 cm </t>
    </r>
    <r>
      <rPr>
        <sz val="10"/>
        <color indexed="10"/>
        <rFont val="Arial"/>
        <family val="2"/>
      </rPr>
      <t xml:space="preserve">lub 6 cm, 8 cm, 12,5 cm, 20 cm, 30 cm </t>
    </r>
    <r>
      <rPr>
        <sz val="10"/>
        <rFont val="Arial"/>
        <family val="2"/>
      </rPr>
      <t>do wyboru Zamawiającego</t>
    </r>
  </si>
  <si>
    <t>Igła do nakłucia rozm. 21G x 38-40 mm</t>
  </si>
  <si>
    <t>Kaniula rozm. 22G x 19 mm</t>
  </si>
  <si>
    <t>Dwa rozszerzacze 3F-4,5F o długościach  4-6 cm</t>
  </si>
  <si>
    <t>Nazwa Wykonawcy:…………………………………………………</t>
  </si>
  <si>
    <t>CZĘŚĆ NR 5</t>
  </si>
  <si>
    <t xml:space="preserve">Rurka intubacyjna do podawania surfaktantu </t>
  </si>
  <si>
    <t>Rurka do długotrwałej intubacji (ustno/nosowa) bez mankietu</t>
  </si>
  <si>
    <t xml:space="preserve">Zestaw do transfuzji wymiennej dla noworodka </t>
  </si>
  <si>
    <t xml:space="preserve">Cewnik do cewnikowania żyły pępowinowej </t>
  </si>
  <si>
    <t xml:space="preserve">Zestaw cewnik neonatologiczny 1F </t>
  </si>
  <si>
    <t xml:space="preserve">Zestaw cewnik neonatologiczny 2F </t>
  </si>
  <si>
    <t xml:space="preserve">Cewnik pediatryczny 22G dł. 3 cm </t>
  </si>
  <si>
    <t>Dwukanałowy miękki rozwidlacz</t>
  </si>
  <si>
    <t>Cewnik z trokarem neonatologiczny 8F dł. 8 cm</t>
  </si>
  <si>
    <t>Złączka męsko-męska z podwójnym zamknieciem Luer-Lock</t>
  </si>
  <si>
    <t>Rozm, 2,0;  2,5;  3,0;  3,5 do wyboru Zamawiającego</t>
  </si>
  <si>
    <t>Rozm, 2,0;  2,5;  3,0;  3,5; 4,0;  4,5 do wyboru Zamawiającego</t>
  </si>
  <si>
    <t>Znaczniki długości co 0,5 cm dla rurek od rozm 2,0 do 3,5 i co 1 cm dla rurek rozm 4,0;  4,5</t>
  </si>
  <si>
    <t>Rurka miękka nieprzezroczysta z paskiem kontrastującym w rtg</t>
  </si>
  <si>
    <t>Wymagania bezwzględne Zamawiającego do poz. 4</t>
  </si>
  <si>
    <t>Rozm: 3,5; 4,0; 5,0; 6,0; 7,0 do 8,0 F dł. od 37 cm do 40 cm do wyboru Zamawiającego</t>
  </si>
  <si>
    <t>Znaczniki długości cewnika co 1 cm</t>
  </si>
  <si>
    <t>Cewnik kontrastujacy w promieniach rtg</t>
  </si>
  <si>
    <t>Wymagania bezwzględne Zamawiającego do poz. 5</t>
  </si>
  <si>
    <t xml:space="preserve">Dlugość: 8 cm,10cm,  15 cm, 20 cm, 30 cm z prowadnikiem do wyboru Zamawiajacego </t>
  </si>
  <si>
    <t xml:space="preserve">Typ kaniuli wpowadzającej w zależności od długości cewnika: Bioflow i mandryn w cewniku, rozłamywalna metalowa igła </t>
  </si>
  <si>
    <t>Wymagania bezwzględne Zamawiającego do poz. 6</t>
  </si>
  <si>
    <t>Dlugość: 15 cm, 20cm,  30 cm do wyboru Zamawiajacego</t>
  </si>
  <si>
    <t xml:space="preserve">Typ kaniuli wpowadzającej w zależności od długości cewnika: Bioflow i mandryn w cewniku, rozłamywalna metalowa igła , </t>
  </si>
  <si>
    <t>Wymagania bezwzględne Zamawiającego do poz. 7</t>
  </si>
  <si>
    <t>Dlugość: 15 cm, 30 cm do wyboru Zamawiajacego</t>
  </si>
  <si>
    <t>Wymagania bezwzględne Zamawiającego do poz. 8</t>
  </si>
  <si>
    <t xml:space="preserve">Kanał zakończony systemem bezigłowym na 7 dni </t>
  </si>
  <si>
    <t>Mechanizm zapewniający dodatni bolus do swiatła naczynia podczas rozłączania strzykawki lub innego przyrzadu do infuzji</t>
  </si>
  <si>
    <t>Dreny długosci 10 cm w pełni przezierne</t>
  </si>
  <si>
    <t>Zacisk ślizgowy na kazdym z ramion</t>
  </si>
  <si>
    <t>Całkowity brak cofania się krwi</t>
  </si>
  <si>
    <t>Zapewnia możliwość podawania lipidów i krystaloidów</t>
  </si>
  <si>
    <t>Wymagania bezwzględne Zamawiającego do poz. 9</t>
  </si>
  <si>
    <t>Znaczniki głębokości wkłucia widoczne w rtg</t>
  </si>
  <si>
    <t>Cewnik posiada dwa otwory boczne</t>
  </si>
  <si>
    <t>CZĘŚĆ NR 6 - AKCESORIA DO POMIARU RZUTU SERCA W TECHNOLOGII PICCO</t>
  </si>
  <si>
    <r>
      <rPr>
        <sz val="10"/>
        <color indexed="8"/>
        <rFont val="Arial"/>
        <family val="2"/>
      </rPr>
      <t xml:space="preserve"> Cewnik tętniczy standardowy do stosowania u dorosłych tętnica udowa, </t>
    </r>
    <r>
      <rPr>
        <sz val="10"/>
        <rFont val="Arial"/>
        <family val="2"/>
      </rPr>
      <t xml:space="preserve"> średnica zewnętrzna 5F, długość użyteczna 20 cm,</t>
    </r>
  </si>
  <si>
    <t xml:space="preserve"> Cewnik tętniczy do stosowania u dorosłych tętnica ramienna ok. łokciowa, średnica zewnętrzna 4F, długość użyteczna 22 cm, </t>
  </si>
  <si>
    <t xml:space="preserve">Cewnik tętniczy do stosowania u dorosłych tętnica ramienna proksymalnie , średnica zewnętrzna 4F, długość użyteczna 16 cm, </t>
  </si>
  <si>
    <t>Cewnik tętniczy do stosowania u dorosłych tętnica promieniowa , średnica zewnętrzna 4F, długość  50 cm, zastosowanie krótkoterminowe, do trzech dni</t>
  </si>
  <si>
    <r>
      <rPr>
        <sz val="10"/>
        <color indexed="8"/>
        <rFont val="Arial"/>
        <family val="2"/>
      </rPr>
      <t xml:space="preserve"> Cewnik tętniczy do stosowania u dorosłych tętnica pachowa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średnica zewnętrzna 4F, długość użyteczna 8 cm, </t>
    </r>
  </si>
  <si>
    <r>
      <rPr>
        <sz val="10"/>
        <color indexed="8"/>
        <rFont val="Arial"/>
        <family val="2"/>
      </rPr>
      <t xml:space="preserve"> Cewnik tętniczy do stosowania u dzieci/niemowląt tętnica udowa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średnica zewnętrzna 3 F, długość użyteczna 7 cm,</t>
    </r>
  </si>
  <si>
    <t xml:space="preserve">Zestaw do pomiaru rzutu serca w technologii PICCO: </t>
  </si>
  <si>
    <t xml:space="preserve">Zestaw monitorujący PICCO </t>
  </si>
  <si>
    <t xml:space="preserve"> Zestaw monitorujący PICCO </t>
  </si>
  <si>
    <t>Obudowa czujnika cieczy wstrzykiwanej</t>
  </si>
  <si>
    <t>Wymagania bezwzględne Zamawiającego do poz. 1- 6</t>
  </si>
  <si>
    <t>Podać tak/nie</t>
  </si>
  <si>
    <t xml:space="preserve">Opisać   </t>
  </si>
  <si>
    <t>Prowadnica wykonana z nitinolu</t>
  </si>
  <si>
    <t>Złącze luer wykonane z trogamidu</t>
  </si>
  <si>
    <t>Skład zestawu</t>
  </si>
  <si>
    <t>Cewnik tętniczy do stosowania u dorosłych, tętnica promieniowa , średnica zewnętrzna 4F długość użyteczna 50 cm</t>
  </si>
  <si>
    <t>Czujnik temperatury</t>
  </si>
  <si>
    <t>Linia czerwona-przetwornik do krwawego pomiaru ciśnienia</t>
  </si>
  <si>
    <t>Linia niebieska -przetwornik do krwawego pomiaru ośrodkowego ciśnienia żylnego</t>
  </si>
  <si>
    <t>Wymagania bezwzględne Zamawiającego do poz. 10</t>
  </si>
  <si>
    <t>Nazwa Wykonawcy:……………………………………………</t>
  </si>
  <si>
    <t>CZĘŚĆ NR 7</t>
  </si>
  <si>
    <t>Zestawy wprowadzające z cewnikiem  specjalistycznym jednokanałowym typ Broviac rozmiar: 2,7F; 4,2F; 5F  długość 75 cm i 6,6F;  9,6F długość 90 cm</t>
  </si>
  <si>
    <t>Zestawy naprawcze   do cewników typ Broviac do rozmiarów 2,7F; 4,2F; 5,0F; 6,6F; 9,6F</t>
  </si>
  <si>
    <t>Klej do zestawów naprawczych</t>
  </si>
  <si>
    <t>Zestawy wprowadzające z cewnikiem specjalistycznym dwukanałowym typ Hickman rozmiar: 7,0F; 9,0F długość 90 cm</t>
  </si>
  <si>
    <t>Zestawy naprawcze do cewników dwukanałowych Hickman rozmiar: 7,0F i 9,0F</t>
  </si>
  <si>
    <t>Zamknięty system bezigłowy</t>
  </si>
  <si>
    <t>Wymagania bezwzględne Zamawiającego do poz. 1, 2, 4, 5</t>
  </si>
  <si>
    <t>Rozmiar do wyboru Zamawiajacego</t>
  </si>
  <si>
    <t>do cewnika 2,7 F zestaw wprowadzający pakowany oddzielnie ( zestaw w składzie igła 0,6 x 0,9 mm o długości 38 mm . Prowadnik 0,5 mm x 300mm.dylatator strzykawka 10 ml, rozrywalna koszulka 1,4 x 1,95 mm o długości 7 cm</t>
  </si>
  <si>
    <t>opakowanie typu blister</t>
  </si>
  <si>
    <t>wbudowany w obudowę mechanizm sprężynowy zapewniajacy po użyciu automatyczne szczelne zamknięcie</t>
  </si>
  <si>
    <t>silikonowa miękka membrana</t>
  </si>
  <si>
    <t>objętość wypełnienia 0,02 ml</t>
  </si>
  <si>
    <t>nieprzeźroczysty</t>
  </si>
  <si>
    <t>zerowy wypływ wsteczny</t>
  </si>
  <si>
    <t>podzielna membrana wykonana z silikonu</t>
  </si>
  <si>
    <t>może być używany przez 7 dni lub 720 aktywacji</t>
  </si>
  <si>
    <t>nie zawiera ftalanów</t>
  </si>
  <si>
    <t>nie zawiera lateksu</t>
  </si>
  <si>
    <t>przepływ max. 600 ml/min.</t>
  </si>
  <si>
    <t>kompatybilny ze wszystkimi lekami dostępnymi na rynku, krwią, cytostatykami, lipidami</t>
  </si>
  <si>
    <t>Nazwa Wykonawcy:………………………………………………………</t>
  </si>
  <si>
    <t xml:space="preserve"> NR 8 CZĘŚĆ</t>
  </si>
  <si>
    <t>Lp</t>
  </si>
  <si>
    <t xml:space="preserve"> Kaniula dożylna jałowa dla dorosłych z dodatkowym portem </t>
  </si>
  <si>
    <t>Pakowany indywidualnie w blister folia/papier/opakowanie typu Tyvec z marginesem umożliwiającym jałowe wydobycie</t>
  </si>
  <si>
    <t>Rozmiar od 24G, 22G, 20G, 18G, 17G, 16G, do 14G kodowany kolorem do wyboru Zamawiającego</t>
  </si>
  <si>
    <r>
      <rPr>
        <sz val="10"/>
        <rFont val="Arial"/>
        <family val="2"/>
      </rPr>
      <t>Kaniula wykonana z poliuretanu lub PTFE</t>
    </r>
    <r>
      <rPr>
        <sz val="10"/>
        <color indexed="25"/>
        <rFont val="Arial"/>
        <family val="2"/>
      </rPr>
      <t>/FEP</t>
    </r>
  </si>
  <si>
    <t>Elastyczna, odporna na odkształcenia i zgięcia</t>
  </si>
  <si>
    <t>Posiada hydrofobową membranę hemostatyczną lub zastawkę antyzwrotną</t>
  </si>
  <si>
    <t>Widoczna w usg lub posiadająca paski kontrastujące w promieniach rtg</t>
  </si>
  <si>
    <t>Samozamykający się zawor portu typu „klik”</t>
  </si>
  <si>
    <t xml:space="preserve">Zawór portu bocznego  kaniuli posiada trzpień poniżej jego krawędzi </t>
  </si>
  <si>
    <t>Na opakowaniu informacje w języku polskim</t>
  </si>
  <si>
    <t>wolna od PCV i lateksu</t>
  </si>
  <si>
    <t>Nazwa Wykonawcy:……………………………………………………</t>
  </si>
  <si>
    <t>CZĘŚĆ NR 9</t>
  </si>
  <si>
    <t>Kaniula dożylna poliuretanowa lub z PTFE, z portem do podawania leków, z automatycznym zabezpieczeniem przed przypadkowym zakłuciem się igłą  przez personel medyczny;rozm 24G, 22G, 20G, 18G, 17G, 16G i 14G</t>
  </si>
  <si>
    <t>Kaniula poliuretanowa  lub z PTFE, bez portu z automatycznym zabezpieczeniem przed przypadkowym zakłuciem się igłą przez personel medyczny,  rozm. 24G x 19mm</t>
  </si>
  <si>
    <t xml:space="preserve">Opisać     </t>
  </si>
  <si>
    <t>Pakowany indywidualnie w blister folia/papier/opakowanie lub typu Tyvec z marginesem umożliwiającym jałowe wydobycie</t>
  </si>
  <si>
    <t>Kaniula z portem bocznym wyposażonym w mechanizm zapobiegajacy samootwieraniu się lub samozamykający się zawór typu klick</t>
  </si>
  <si>
    <t>Możliwość dwuetapowej kontroli położenia kaniuli w naczyniu krwionośnym (kaniula powinna posiadać igłę wyposażoną w możliwość natychmiastowej wizualizacji prawidłowego wkłucia)</t>
  </si>
  <si>
    <r>
      <rPr>
        <sz val="10"/>
        <rFont val="Arial"/>
        <family val="2"/>
      </rPr>
      <t xml:space="preserve">od 2 do </t>
    </r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 pasków umożliwiających kontrolę położenia kaniuli w promieniach RTG</t>
    </r>
  </si>
  <si>
    <t>Pakowany indywidualnie w blister folia/papier/opakowanie lub typu Tyvec  z marginesem umożliwiającym jałowe wydobycie</t>
  </si>
  <si>
    <t>Kaniula bez portu bocznego</t>
  </si>
  <si>
    <t>CZĘŚĆ NR 10</t>
  </si>
  <si>
    <t xml:space="preserve">Bezpieczna kaniula w systemie zamkniętym przeznaczona do wlewów pod ciśnieniem. </t>
  </si>
  <si>
    <t>1A</t>
  </si>
  <si>
    <t>Rozmiar: 24Gx19mm</t>
  </si>
  <si>
    <t>1B</t>
  </si>
  <si>
    <t>Rozmiar: 22Gx25mm</t>
  </si>
  <si>
    <t>1C</t>
  </si>
  <si>
    <t>Rozmiar: 20Gx25mm</t>
  </si>
  <si>
    <t>1D</t>
  </si>
  <si>
    <t>Rozmiar: 20Gx32mm</t>
  </si>
  <si>
    <t>1E</t>
  </si>
  <si>
    <t>Rozmiar: 18Gx32mm</t>
  </si>
  <si>
    <t>RAZEM:</t>
  </si>
  <si>
    <t>Wymagania bezwzględne Zamawiającego do poz. 1(1A-1E)</t>
  </si>
  <si>
    <t>Pakowany indywidualnie w blister folia/papier z marginesem umożliwiającym jałowe wydobycie</t>
  </si>
  <si>
    <t>Umożliwia szybką podaż kontrastu pod ciśnieniem 325PSI</t>
  </si>
  <si>
    <t>Cewnik kaniuli posiada 3 łezkowate otwory redukujące.</t>
  </si>
  <si>
    <t>Min. 4 paski umożliwiające kontrolę połozenia kaniuli w promieniach RTG</t>
  </si>
  <si>
    <t>CZĘŚĆ NR 11</t>
  </si>
  <si>
    <t>Kaniula do termolezji (RF) do aparatu Neurotherm NT 1100 prosta średnica 22G, długość 98,6 mm - 100 mm, długość końcówki nieizolowanej -  10 mm</t>
  </si>
  <si>
    <t>CZĘŚĆ NR 12</t>
  </si>
  <si>
    <t>Liczba</t>
  </si>
  <si>
    <t xml:space="preserve">Strzykawka 2-częściowa-sterylna, końcówka Luer </t>
  </si>
  <si>
    <t>1a</t>
  </si>
  <si>
    <r>
      <rPr>
        <sz val="10"/>
        <rFont val="Arial"/>
        <family val="2"/>
      </rPr>
      <t xml:space="preserve">Pojemność 2 ml z możliwośćią wypełnienia do 3 ml - zaznaczone skalą do 3 ml na strzykawce,  podziałka co 0,1 ml, dł podpórki tłoka od 4 do </t>
    </r>
    <r>
      <rPr>
        <strike/>
        <sz val="10"/>
        <color indexed="25"/>
        <rFont val="Arial"/>
        <family val="2"/>
      </rPr>
      <t>5</t>
    </r>
    <r>
      <rPr>
        <sz val="10"/>
        <color indexed="25"/>
        <rFont val="Arial"/>
        <family val="2"/>
      </rPr>
      <t xml:space="preserve"> 6</t>
    </r>
    <r>
      <rPr>
        <sz val="10"/>
        <rFont val="Arial"/>
        <family val="2"/>
      </rPr>
      <t xml:space="preserve"> mm </t>
    </r>
  </si>
  <si>
    <t>szt.</t>
  </si>
  <si>
    <t>1b</t>
  </si>
  <si>
    <t xml:space="preserve">Pojemność 5ml z możliwością wypełnienia do 6 ml - zaznaczone skalą do 6 ml na strzykawce, podziałka co 0,1-0,2 ml, dł. podpórki tłoka min.5 mm </t>
  </si>
  <si>
    <t>1c</t>
  </si>
  <si>
    <r>
      <rPr>
        <sz val="10"/>
        <rFont val="Arial"/>
        <family val="2"/>
      </rPr>
      <t xml:space="preserve">Pojemność 10 ml z możliwośią wypełnienia do 12 ml  - zaznaczone skalą do 12 ml na strzykawce, podziałka co 0,5-1,0 ml, dł. podpórki tłoka od 5 do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7</t>
    </r>
    <r>
      <rPr>
        <sz val="10"/>
        <rFont val="Arial"/>
        <family val="2"/>
      </rPr>
      <t xml:space="preserve"> mm  </t>
    </r>
  </si>
  <si>
    <t>1d</t>
  </si>
  <si>
    <t xml:space="preserve">Pojemność 20 ml z możliwością wypełnienia do 24 ml - zaznaczone skalą do 24 ml na strzykawce, podziałka co 0,5-1,0 ml, dł. podpórki tłoka od 7 do 8 mm </t>
  </si>
  <si>
    <t>Pakowany indywidualnie, opakowanie blister folia/papier z marginesem umożliwiającym jałowe wydobycie, opakowanie indywidualne kodowane kolorystycznie dla łatwego rozpoznania rozmiaru strzykawki</t>
  </si>
  <si>
    <t>Cylinder strzykawki wykonany z materiału o wysokim stopniu przejrzystości</t>
  </si>
  <si>
    <t>Skala nieścieralna o dokładności podanej przy poszczególnych pojemnościach</t>
  </si>
  <si>
    <t>Cylinder nie ulegający odkształceniu przy wywieraniu nacisku spowodowanym aplikacją leku</t>
  </si>
  <si>
    <t>Cylinder posiadający podpórki do palców naprzeciwległe o długości wskazanej przy  poszczególnych pojemnościach</t>
  </si>
  <si>
    <t xml:space="preserve"> Równomierny przesuw tłoka w cylindrze,</t>
  </si>
  <si>
    <t>Tłok szczelnie przylegający do ścianek cylindra uniemożliwiający przeciekanie podawanego leku, tłok w kolorze innym niż cylinder</t>
  </si>
  <si>
    <r>
      <rPr>
        <sz val="10"/>
        <rFont val="Arial"/>
        <family val="2"/>
      </rPr>
      <t xml:space="preserve">Zwężenie  obwodu tłoka (w celu pewnego chwytu przez personel medyczny) nie większe niż </t>
    </r>
    <r>
      <rPr>
        <strike/>
        <sz val="10"/>
        <color indexed="25"/>
        <rFont val="Arial"/>
        <family val="2"/>
      </rPr>
      <t>10% - 15%</t>
    </r>
    <r>
      <rPr>
        <sz val="10"/>
        <color indexed="25"/>
        <rFont val="Arial"/>
        <family val="2"/>
      </rPr>
      <t xml:space="preserve"> 35% </t>
    </r>
    <r>
      <rPr>
        <sz val="10"/>
        <rFont val="Arial"/>
        <family val="2"/>
      </rPr>
      <t xml:space="preserve">całej długości tłoka. Zmniejszenie obwodu tłoka mierzone od części chwytnej tłoka (pierścienia zewnętrznego). </t>
    </r>
  </si>
  <si>
    <t xml:space="preserve">Strzykawka szczelna,dopasowana zapewniająca szczelne połączenie z innego rodzaju sprzętem. </t>
  </si>
  <si>
    <t>Strzykawka posiadająca kryzę  ograniczająca wypadanie tłoka ze strzykawki  , nie kończąca się na skali</t>
  </si>
  <si>
    <r>
      <rPr>
        <sz val="10"/>
        <color indexed="8"/>
        <rFont val="Arial"/>
        <family val="2"/>
      </rPr>
      <t xml:space="preserve">opakowanie zbiorcze , karton ( opakowanie 100 szt.- </t>
    </r>
    <r>
      <rPr>
        <sz val="11"/>
        <color indexed="8"/>
        <rFont val="Calibri"/>
        <family val="2"/>
      </rPr>
      <t>dla poz. 1a do 1c,dla pozycji 1d dopuszcza się 50 szt., 80 szt. lub 100 szt.</t>
    </r>
    <r>
      <rPr>
        <sz val="10"/>
        <color indexed="8"/>
        <rFont val="Arial"/>
        <family val="2"/>
      </rPr>
      <t>) opakowanie zbiorcze kodowane kolorystycznie dla łatwego rozpoznania rozmiaru strzykawki</t>
    </r>
  </si>
  <si>
    <t>CZĘŚĆ NR 13</t>
  </si>
  <si>
    <t xml:space="preserve">Strzykawka cewnikowa typ Jenetta z końcówką koncentryczną o pojemności 50-60 ml, </t>
  </si>
  <si>
    <t>Strzykawka cewnikowa typ Jenetta z końcówką koncentryczną o pojemności 100 ml</t>
  </si>
  <si>
    <t>Wymagania bezwzględne Zamawiającego do poz. 1, 2</t>
  </si>
  <si>
    <t>Końcówka adaptacyjna do urządzeń z portem Luer</t>
  </si>
  <si>
    <t>Równomierny przesuw tłoka w cylindrze,</t>
  </si>
  <si>
    <t>Tłok wykonany z bezlateksowej gumy (guma nie moży ulegać rozłączaniu z plastikową częścią tłoka</t>
  </si>
  <si>
    <t>Tłok szczelnie przylegający do ścianek cylindra uniemożliwiający przeciekanie podawanego farmaceutyku</t>
  </si>
  <si>
    <t>Cylinder nie ulegający odkształceniu przy wywieraniu nacisku spowodowanym aplikacja farmaceutyku</t>
  </si>
  <si>
    <t>Naprzeciwległe uchwyty cylindrowe o dł min 10 mm</t>
  </si>
  <si>
    <t>podziałka skali w ml (duża co 10 ml, mała co 1 lub 2 ml)</t>
  </si>
  <si>
    <t>CZĘŚĆ NR 14</t>
  </si>
  <si>
    <t>Strzykawka do tuberkuliny  o poj. 1 ml z igłą 0,4- 0,45  op.100 szt.</t>
  </si>
  <si>
    <t>op.</t>
  </si>
  <si>
    <t xml:space="preserve">Strzykawka do insuliny o poj. 1ml z igłą op.100 szt. </t>
  </si>
  <si>
    <t>CZĘŚĆ NR 15</t>
  </si>
  <si>
    <t>op</t>
  </si>
  <si>
    <t>CZĘŚĆ NR 16</t>
  </si>
  <si>
    <t>Igły iniekcyjne</t>
  </si>
  <si>
    <t>Rozmiar 0,45x16 mm, 0,5x25mm, 0,6x30-32 mm, 0,7x30-32 mm, 0,8x 40 mm, 0,9x40 mm  op. zawiera 100 szt.</t>
  </si>
  <si>
    <t xml:space="preserve"> 1,1x40 mm, 1,2x40 mm  op. zawiera 100 szt  </t>
  </si>
  <si>
    <t>Rozmiar 1,6-1,8 x 40 mm  op. zawiera 100 szt.</t>
  </si>
  <si>
    <t>Igła do pena( igły do pena pasujące do różnego rodzaju wstrzykiwaczy) 0,3 x 6 mm lub 0,3x 8 mm op.  zawiera 100 szt. ( długość do wyboru zamawiającego)</t>
  </si>
  <si>
    <t>Igła do pena( igły do pena pasujące do różnego rodzaju wstrzykiwaczy) 0,33 x 12-12,7 mm  op.  zawiera 100 szt.</t>
  </si>
  <si>
    <t>Igły do bezpiecznego pobierania i rozpuszczania leków z otworem bocznym lub tępe ścięte pod kątem 45st rozm. 1,2 x 30-40 mm op. zawiera 100 szt.</t>
  </si>
  <si>
    <t>Wymagania  bezwzględne Zamawiającego do poz. 1</t>
  </si>
  <si>
    <t>Łatwe wyjęcie igły z osłony plastikowej</t>
  </si>
  <si>
    <t>Pakowane pajedynczo , wyraźna perforacja między opakowaniami nie daje możliwości odwerwania następnej igły</t>
  </si>
  <si>
    <t>Kompatybilne z adapterami Luer i LuerLock</t>
  </si>
  <si>
    <t>Rozmiary do wyboru zamawiającego</t>
  </si>
  <si>
    <t>Rozmiary kodowane barwnie zgodnie z norma ISO lub równoważną</t>
  </si>
  <si>
    <t>Wymagania bezwzględne Zamawiającego do poz. 2-4</t>
  </si>
  <si>
    <r>
      <rPr>
        <sz val="10"/>
        <rFont val="Arial"/>
        <family val="2"/>
      </rPr>
      <t>Pakowany indywidualnie w blister folia/papier z marginesem umożliwiającym jałowe wydobycie lub opakowanie z jednej strony sztywne dopasowane do kształtu igly pena z drugiej strony papier z nadrukowanymi danymi igły</t>
    </r>
    <r>
      <rPr>
        <sz val="10"/>
        <color indexed="10"/>
        <rFont val="Arial"/>
        <family val="2"/>
      </rPr>
      <t xml:space="preserve"> </t>
    </r>
  </si>
  <si>
    <t>CZĘŚĆ NR 17</t>
  </si>
  <si>
    <t>Strzykawka niskooporowa 10 ml – sterylna</t>
  </si>
  <si>
    <t>Igła Tuochy 18G - uchwyt motylkowy-sterylna</t>
  </si>
  <si>
    <t>Wymagania bezwzględne Zamawiającego do poz. 1 i 2</t>
  </si>
  <si>
    <t>CZĘŚĆ NR 18</t>
  </si>
  <si>
    <t>Przyrząd do transfuzji krwi i preparatów krwi,</t>
  </si>
  <si>
    <t>Przyrząd umożliwiający transfuzję krwi i preparatów krwi z możliwością dokonywania pomiaru OCŻ</t>
  </si>
  <si>
    <t>Przyrząd infuzyjny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</si>
  <si>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</si>
  <si>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</si>
  <si>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</si>
  <si>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</si>
  <si>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</si>
  <si>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 opatrzony w pochewkę na igłę i zaczep na dren</t>
  </si>
  <si>
    <t>Nazwa producenta umieszczona bezpośrednio na wyrobie</t>
  </si>
  <si>
    <t>Łącznik Luer-Lock</t>
  </si>
  <si>
    <t>Dwukanałowa igła biorcza z kryzą ograniczającą</t>
  </si>
  <si>
    <t>Przeciwbakteryjny filtr powietrza zabezpieczony zatyczką</t>
  </si>
  <si>
    <r>
      <rPr>
        <sz val="10"/>
        <rFont val="Arial"/>
        <family val="2"/>
      </rPr>
      <t xml:space="preserve">Dren min. 260 cm, </t>
    </r>
    <r>
      <rPr>
        <sz val="10"/>
        <color indexed="25"/>
        <rFont val="Arial"/>
        <family val="2"/>
      </rPr>
      <t>zamawiający dopuszcza długość zestawu min. 260cm</t>
    </r>
  </si>
  <si>
    <t>Rolkowy regulator przepływu z zaczepem na dren</t>
  </si>
  <si>
    <t>Posiada wyskalowaną podziałkę</t>
  </si>
  <si>
    <t>Nie zawiera lateksu i ftalanów</t>
  </si>
  <si>
    <t>Dwukanałowy, ostry kolec komory kroplowej ze zmatowioną powierzchnią, gwarantujacy szczelne i pewne połączenie z pojemnikami z płynami</t>
  </si>
  <si>
    <t>Odpowietrznik z filtrem przeciwbakteryjnym oraz zamykaną niebieską lub zieloną klapką</t>
  </si>
  <si>
    <r>
      <rPr>
        <sz val="10"/>
        <rFont val="Arial"/>
        <family val="2"/>
      </rPr>
      <t xml:space="preserve">Elastyczna przezroczysta komora kroplowa o długości </t>
    </r>
    <r>
      <rPr>
        <sz val="10"/>
        <color indexed="25"/>
        <rFont val="Arial"/>
        <family val="2"/>
      </rPr>
      <t xml:space="preserve">minimum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5,5</t>
    </r>
    <r>
      <rPr>
        <sz val="10"/>
        <rFont val="Arial"/>
        <family val="2"/>
      </rPr>
      <t xml:space="preserve">cm,  zaopatrzona w dodatkowe skrzydełka dociskowe ułatwiające wkłucie w pojemniki z płynami lub bez dodatkowych skrzydełek  </t>
    </r>
  </si>
  <si>
    <t>Kroplomierz komory 20 kropli = 1 ml +/- 0,1 ml</t>
  </si>
  <si>
    <t>Filtr zabezpieczajacy przed większymi cząsteczkami o wielkości oczek 15 µm</t>
  </si>
  <si>
    <t>Miękki elastyczny dren o dł. Min. 150 cm</t>
  </si>
  <si>
    <t>Uniwersalne zakończenie drenu Luer-Lock</t>
  </si>
  <si>
    <t>Precyzyjny, w pełni bezpieczny zacisk rolkowy</t>
  </si>
  <si>
    <t>Oba końce przyrządu zabezpieczone dodatkowo ochronnymi kapturkami</t>
  </si>
  <si>
    <r>
      <rPr>
        <sz val="10"/>
        <color indexed="8"/>
        <rFont val="Arial"/>
        <family val="2"/>
      </rPr>
      <t>Nazwa producenta</t>
    </r>
    <r>
      <rPr>
        <sz val="10"/>
        <color indexed="25"/>
        <rFont val="Arial"/>
        <family val="2"/>
      </rPr>
      <t>/dystrybutora</t>
    </r>
    <r>
      <rPr>
        <sz val="10"/>
        <color indexed="8"/>
        <rFont val="Arial"/>
        <family val="2"/>
      </rPr>
      <t xml:space="preserve"> umieszczona bezpośrednio na wyrobie</t>
    </r>
  </si>
  <si>
    <t>Opakowanie oznaczone kolorem niebieskim</t>
  </si>
  <si>
    <t>Nie zawiera ftalanów (informacja nadrukowana na opakowaniu jednostkowym)</t>
  </si>
  <si>
    <t>CZĘŚĆ NR 19</t>
  </si>
  <si>
    <t xml:space="preserve">Ilość </t>
  </si>
  <si>
    <t>Igła do portu naczyniowego zakrzywiona (HUBERA)</t>
  </si>
  <si>
    <t xml:space="preserve"> Rozmiar 20Gx19-20 mm,</t>
  </si>
  <si>
    <t xml:space="preserve"> Rozmiar 20Gx25-26 mm,</t>
  </si>
  <si>
    <t xml:space="preserve"> Rozmiar 22Gx19-20 mm, </t>
  </si>
  <si>
    <t xml:space="preserve"> Rozmiar 22Gx25-26 mm, </t>
  </si>
  <si>
    <t>1e</t>
  </si>
  <si>
    <t xml:space="preserve"> Rozmiar 19Gx19-20mm, </t>
  </si>
  <si>
    <t>1f</t>
  </si>
  <si>
    <t xml:space="preserve"> Rozmiar 19Gx25-26mm </t>
  </si>
  <si>
    <t>Wymagania bezwzględne Zamawiającego do poz. 1 (1a-1f)</t>
  </si>
  <si>
    <t>Igła z drenem zamykanym koreczkiem i skrzydelkami</t>
  </si>
  <si>
    <r>
      <rPr>
        <sz val="10"/>
        <rFont val="Arial"/>
        <family val="2"/>
      </rPr>
      <t>Długość drenu 20 cm</t>
    </r>
    <r>
      <rPr>
        <sz val="10"/>
        <color indexed="10"/>
        <rFont val="Arial"/>
        <family val="2"/>
      </rPr>
      <t xml:space="preserve"> +/- 5 cm</t>
    </r>
    <r>
      <rPr>
        <sz val="10"/>
        <rFont val="Arial"/>
        <family val="2"/>
      </rPr>
      <t xml:space="preserve"> , na drenie umieszczony zaciskacz</t>
    </r>
  </si>
  <si>
    <t>Mechanizm zabezpieczający przed zakłuciem</t>
  </si>
  <si>
    <t>Dostosowane do podawania kontrastu pod wysokim ciśnieniem</t>
  </si>
  <si>
    <t>Nazwa Wykonawcy:…………………………………………</t>
  </si>
  <si>
    <t>CZĘŚĆ  NR 20</t>
  </si>
  <si>
    <t>Głębokość nakłucia 1 - 2 mm</t>
  </si>
  <si>
    <t>Osłonka zabezpieczajaca przed zakłuciem pracownika</t>
  </si>
  <si>
    <t>CZĘŚĆ NR 21</t>
  </si>
  <si>
    <t>Przyrząd do podawania lekow światłoczułych</t>
  </si>
  <si>
    <t>Komora kroplowa wykonana z PP o dł. 5-6 cm  (w części przeroczystej)</t>
  </si>
  <si>
    <r>
      <rPr>
        <sz val="10"/>
        <rFont val="Arial"/>
        <family val="2"/>
      </rPr>
      <t xml:space="preserve">Igła biorcza ścięta dwuplaszczyznowo </t>
    </r>
    <r>
      <rPr>
        <sz val="10"/>
        <color indexed="25"/>
        <rFont val="Arial"/>
        <family val="2"/>
      </rPr>
      <t>lub trójpłaszczyznowo lub czterostronnie</t>
    </r>
    <r>
      <rPr>
        <sz val="10"/>
        <rFont val="Arial"/>
        <family val="2"/>
      </rPr>
      <t xml:space="preserve"> wykonana z ABS wzmocnionego włóknem szklanym lub z okrągłym dwudrożnym kolcem</t>
    </r>
  </si>
  <si>
    <t>Zacisk rolkowy wyposażony w uchwyt na dren oraz możliwość zabezpieczenia igły biorczej po zużyciu</t>
  </si>
  <si>
    <t>Dren o długości 180 cm +/- 10 cm</t>
  </si>
  <si>
    <r>
      <rPr>
        <sz val="10"/>
        <rFont val="Arial"/>
        <family val="2"/>
      </rPr>
      <t xml:space="preserve">Na wysokości ok 10 cm </t>
    </r>
    <r>
      <rPr>
        <sz val="10"/>
        <color indexed="10"/>
        <rFont val="Arial"/>
        <family val="2"/>
      </rPr>
      <t>lub ok. 23 cm</t>
    </r>
    <r>
      <rPr>
        <sz val="10"/>
        <rFont val="Arial"/>
        <family val="2"/>
      </rPr>
      <t xml:space="preserve"> od miejsca połączenia z wkłuciem pacjenta dodatkowy port iniekcyjny w postaci zastawki antyzwrotnej</t>
    </r>
    <r>
      <rPr>
        <sz val="10"/>
        <color indexed="25"/>
        <rFont val="Arial"/>
        <family val="2"/>
      </rPr>
      <t xml:space="preserve"> lub port iniekcyjny umieszczony na linii</t>
    </r>
  </si>
  <si>
    <t>Zawór do wielokrotnej bezigłowej iniekcji/infuzji/aspiracji leków i płynów</t>
  </si>
  <si>
    <t>CZĘŚĆ NR 22</t>
  </si>
  <si>
    <t xml:space="preserve">Przedłużacz do pomp infuzyjnych służący do podawania leków światłoczułych </t>
  </si>
  <si>
    <t>Przedłużacz do pomp infuzyjnych</t>
  </si>
  <si>
    <t>Długość drenu 150 cm</t>
  </si>
  <si>
    <t>Średnica wew. drenu 1,2 mm - 1,5 mm</t>
  </si>
  <si>
    <t>Łącznik Luer-Lock  "męski"</t>
  </si>
  <si>
    <t>Łącznik Luer-Lock  "żeński"</t>
  </si>
  <si>
    <t>Nie zawiera ftalanów</t>
  </si>
  <si>
    <t>CZĘŚĆ NR 23</t>
  </si>
  <si>
    <t>Przedłużacz do pomp infuzyjnych służący do podawania kontrastu pod ciśnieniem</t>
  </si>
  <si>
    <t xml:space="preserve">Wymagania bezwzględne Zamawiającego do poz. 1 </t>
  </si>
  <si>
    <r>
      <rPr>
        <sz val="10"/>
        <rFont val="Arial"/>
        <family val="2"/>
      </rPr>
      <t xml:space="preserve">Średnica wew. drenu 2,0 mm - 3,0 mm </t>
    </r>
    <r>
      <rPr>
        <sz val="10"/>
        <color indexed="25"/>
        <rFont val="Arial"/>
        <family val="2"/>
      </rPr>
      <t>lub 2,5-4,0mm</t>
    </r>
  </si>
  <si>
    <t>CZĘŚĆ NR 24</t>
  </si>
  <si>
    <t>Zestaw do monitorowania ciśnienia tętniczego metodą inwazyjną zawierający cewnik jednokanałowy, prowadnik, igłę i strzykawkę w rozmiarze 2,5 F długość 5 cm</t>
  </si>
  <si>
    <t>Zestaw do monitorowania ciśnienia tętniczego metodą inwazyjną zawierający cewnik jednokanałowy, prowadnik, igłę i strzykawkę w rozmiarze 3,0 F długość 5 cm</t>
  </si>
  <si>
    <t>Zestaw do monitorowania ciśnienia tętniczego metodą inwazyjną zawierający cewnik jednokanałowy, prowadnik, igłę i strzykawkę w rozmiarze 3,0 F długość 8 cm</t>
  </si>
  <si>
    <t>Zestaw do ostrej dializy otrzewnowej zawierający cewnik do ostrej dializy otrzewnowej 8,5 Fr dł. 8 cm, 44 porty boczne, prowadnik średnicy 0,035 mm dł. 30cm, igła, rozszerzacz, rurka łącząca, dysk Molnara do fiksacji</t>
  </si>
  <si>
    <t xml:space="preserve">Zestaw do pilnej konikotomii do wprowadzenia techniką Seldingera zawierający 2 igły wprowadzajace z koszulką i bez, strzykawkę, skalpel, prowadnice, zakrzywiony rozszerzacz, cewnik(rurkę) do wentylacji- radiocieniujący wyposażony w standardowe złącze 15 mm, cewnik o śr. wewn 3,5 mm dł. 3,8 cm lub 4 mm dł. 4,2 cm lub 6mm dł 7,5 cm do wyboru Zamawiającego oraz taśmę tracheostomijną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</si>
  <si>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</si>
  <si>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1 -6</t>
  </si>
  <si>
    <t>CZĘŚĆ  NR 25</t>
  </si>
  <si>
    <t>Jednorazowy nieinwazyjny lokalizator pacjenta kompatybilny z systemem nawigacji Fusion będącej własnością Zamawiającego (op.zawiera 1 szt)</t>
  </si>
  <si>
    <t>CZĘŚĆ NR 26</t>
  </si>
  <si>
    <t>Aparat do podaży Paklitaxelu</t>
  </si>
  <si>
    <t xml:space="preserve">Pakowany indywidualnie </t>
  </si>
  <si>
    <t>Filtr cząstek 0,2 µm lub 0,22 µm</t>
  </si>
  <si>
    <t>Membrana filtra wykonana z polieterosulfonu (PES) lub PTFE</t>
  </si>
  <si>
    <t>Filtr wentylujący wykonany z PTFE lub PVDF</t>
  </si>
  <si>
    <t>Komora kroplowa 13-15 ml</t>
  </si>
  <si>
    <t>Jedno lub dwuwarstwowy dren- wykonany z polietylenu lub polipropylenu lub wewnątrz z PU, a na zewnątrz z PCV, wolnego od ftalanów, bez PCV w warstwie wewnętrznej lub dren trzywarstwowy, wykonany z polietylenu w warstwie wewnętrznej, warstwy środkowej - wiążącej bez PVC oraz warstwy zenętrznej z PVC</t>
  </si>
  <si>
    <t>CZĘŚĆ NR 27</t>
  </si>
  <si>
    <t>Przenośny, jałowy, apirogenny system infuzyjny wykorzystujący zbiornik elastomerowy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5 ml/h, nominalny czas pracy 48h</t>
  </si>
  <si>
    <t>Przenośny, jałowy, apirogenny system infuzyjny wykorzystujący zbiornik elastomerowy 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10 ml/h, nominalny czas pracy 24h</t>
  </si>
  <si>
    <t>CZĘŚĆ NR 28</t>
  </si>
  <si>
    <t>Zestaw standardowy do podawania płynów wyposażony w filtr 15 µm , 2 porty bezigłowe K-Nect, 1 zawór jednokierunkowy do pomp Volumat MC AGILLA</t>
  </si>
  <si>
    <t>Zestaw do podawania krwi w filtr 200µm  do pomp Volumat MC AGILLA</t>
  </si>
  <si>
    <t>Dodatkowa linia bez PCV po dodatkowej infuzji</t>
  </si>
  <si>
    <t>Wymagania  bezwzględne Zamawiającego do poz. 1 - 5</t>
  </si>
  <si>
    <t>CZĘŚĆ NR 29</t>
  </si>
  <si>
    <t>Zestaw specjalistyczny do podawania płynów do pomp przepływowych typu MEDIMA Line S</t>
  </si>
  <si>
    <t>Zestaw specjalistyczny do podawania krwi do pomp przepływowych typu MEDIMA Line S</t>
  </si>
  <si>
    <t>Zestaw specjalistyczny bursztynowy do podawania leków światłoczułych do pomp przepływowych typu MEDIMA Line S</t>
  </si>
  <si>
    <t>Wymagania  bezwzględne Zamawiającego do poz. 1 - 3</t>
  </si>
  <si>
    <t>CZĘŚĆ NR 30</t>
  </si>
  <si>
    <t>Strzykawki  do pomp AMBIX ambulatoryjna i stacjonarna 50 ml z igłą- kaniulą</t>
  </si>
  <si>
    <t>Wymagania bezwzględne  Zamawiającego do poz. 1</t>
  </si>
  <si>
    <t>CZĘŚĆ  NR 31</t>
  </si>
  <si>
    <t>Wartość  brutto</t>
  </si>
  <si>
    <t>Zestaw specjalistyczny do przetoczeń  płynów do pomp przepływowych  PLUM</t>
  </si>
  <si>
    <t>Zestaw do przetaczania krwi do pomp przepływowych  PLUM</t>
  </si>
  <si>
    <t>Zestaw specjalistyczny bursztynowy do leków światłoczułych do pomp przepływowych PLUM</t>
  </si>
  <si>
    <t>Wymagania bezwzględne Zamawiającego do poz. 1 - 3</t>
  </si>
  <si>
    <t>CZĘŚĆ NR 32</t>
  </si>
  <si>
    <t>Akcesoria do dermatomu zasilanego akumulatorowo z głowicą typu Wagner firmy Aesculap będącego na wyposażeniu Zamawiającego</t>
  </si>
  <si>
    <t>Ostrza do dermatomu</t>
  </si>
  <si>
    <t>Matryce do siatkownicy</t>
  </si>
  <si>
    <t>olej</t>
  </si>
  <si>
    <t>ostrza do dermatomu z głowicą typu Wagner</t>
  </si>
  <si>
    <t>opakowanie zbiorcze zawiera 10 sztuk</t>
  </si>
  <si>
    <t>do powiększana powierzchni przeszczepu</t>
  </si>
  <si>
    <t>matryca do nacinania przeszczepu skóry 1:1,5; 1:3; 1:6, do wyboru Zamawiającego</t>
  </si>
  <si>
    <t>olej do smarowania systemu</t>
  </si>
  <si>
    <t>objętość 300 ml</t>
  </si>
  <si>
    <t>w aerozolu</t>
  </si>
  <si>
    <t>CZĘŚĆ NR 33</t>
  </si>
  <si>
    <t>Ilość (op)</t>
  </si>
  <si>
    <t xml:space="preserve"> Ilość szt w opak., w przypadku, gdy zaoferowana ilość szt w opak. inna niż 100 </t>
  </si>
  <si>
    <t>Ilośc opakowań po przeliczeniu</t>
  </si>
  <si>
    <r>
      <rPr>
        <sz val="10"/>
        <rFont val="Arial"/>
        <family val="2"/>
      </rPr>
      <t xml:space="preserve">Koreczki do kaniul luer-lock sterylne,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220 000</t>
    </r>
    <r>
      <rPr>
        <sz val="10"/>
        <color indexed="25"/>
        <rFont val="Arial"/>
        <family val="2"/>
      </rPr>
      <t xml:space="preserve"> 300 000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</si>
  <si>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Koreczki do kaniul COMBI do zamykania strzykawki luer-lock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400 000</t>
    </r>
    <r>
      <rPr>
        <sz val="10"/>
        <color indexed="25"/>
        <rFont val="Arial"/>
        <family val="2"/>
      </rPr>
      <t xml:space="preserve"> 700 000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</si>
  <si>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Pakowany indywidualnie w </t>
    </r>
    <r>
      <rPr>
        <sz val="10"/>
        <color indexed="25"/>
        <rFont val="Arial"/>
        <family val="2"/>
      </rPr>
      <t>blister twardy lub</t>
    </r>
    <r>
      <rPr>
        <sz val="10"/>
        <rFont val="Arial"/>
        <family val="2"/>
      </rPr>
      <t xml:space="preserve"> folia/papier lub typu TYVEC z marginesem umożliwiającym jałowe otwarcie i wydobycie</t>
    </r>
  </si>
  <si>
    <t xml:space="preserve">Koreczki posiadają trzpień poniżej jego krawędzi </t>
  </si>
  <si>
    <t>dane zawarte na pojedyńczym opakowaniu powinny zawierać min. datę produkcji, datę ważności, nr LOT oraz nazwę wyrobu, nazwę producenta</t>
  </si>
  <si>
    <t>CZĘŚĆ NR 34</t>
  </si>
  <si>
    <t>Rampa trójdrożna</t>
  </si>
  <si>
    <t>Rampa pięciodrożna</t>
  </si>
  <si>
    <r>
      <rPr>
        <sz val="10"/>
        <rFont val="Arial"/>
        <family val="2"/>
      </rPr>
      <t xml:space="preserve">Jednopacjentowy </t>
    </r>
    <r>
      <rPr>
        <sz val="10"/>
        <color indexed="25"/>
        <rFont val="Arial"/>
        <family val="2"/>
      </rPr>
      <t>lub wielorazowy</t>
    </r>
    <r>
      <rPr>
        <sz val="10"/>
        <rFont val="Arial"/>
        <family val="2"/>
      </rPr>
      <t>, odłączany uchwyt do rampy</t>
    </r>
  </si>
  <si>
    <t>Wymagania bezwzględne  Zamawiającego do poz. 1 i 2</t>
  </si>
  <si>
    <t>Pakowany indywidualnie w blister folia/papier z marginesem umożliwiającym jałowe wydobycie lub pakowane razem z uchwytem do rampy odłączanym z przeżroczystym drenem przedłużającym odpornym na urazy mechaniczne długości 150cm</t>
  </si>
  <si>
    <t>Nieklejona - listwa z kranikiem stanowi całość</t>
  </si>
  <si>
    <t>Strzałki wskazujące kierunek przepływu</t>
  </si>
  <si>
    <t>Przedłużacz o średnicy wewnętrznej 2-3 mm, dł.150 cm - 180cm</t>
  </si>
  <si>
    <t>CZĘŚĆ NR 35</t>
  </si>
  <si>
    <t>Przetwornik jednorazowy IBP, pojedynczy z linią przepłukującą</t>
  </si>
  <si>
    <t>Przetwornik jednorazowy IBP, podwójny z linią przepłukującą</t>
  </si>
  <si>
    <t>Linia wykonana z materiału apyrogennego i nietrombogennego,</t>
  </si>
  <si>
    <t>Wstępnie skalibrowany przetwornik ze stałymi parametrami elektrycznym</t>
  </si>
  <si>
    <t xml:space="preserve">Linia ciśnieniowa posiadająca 2 kraniki trójdożne posiadające wyczuwalny i optyczny (podwójny) identyfikator przepływu w pozycji otwarty/zamknięty </t>
  </si>
  <si>
    <t>Całkowita długość linii 150 cm +/- 2 cm</t>
  </si>
  <si>
    <t>Biureta zabezpieczona filtrem</t>
  </si>
  <si>
    <t>Linia przepłukująca trwale połączona z przetwornikiem</t>
  </si>
  <si>
    <t>Linie ciśnieniowe grubościenne, bez barwnych pasków, z dodatkowymi oznaczeniami kolorystycznymi w formie naklejek, dodatkowy komplet koreczków w kolorze żółtym w celu ułatwienia przepłukiwania systemu</t>
  </si>
  <si>
    <t>Parametry: zakres pomiarowy 50 mmHg-300 mmHg, zakres ciśnień 400-5000 mmHg, nieliniowość i histereza pomiaru poniżej 1 mmHg,</t>
  </si>
  <si>
    <r>
      <rPr>
        <sz val="10"/>
        <rFont val="Arial"/>
        <family val="2"/>
      </rPr>
      <t xml:space="preserve">W cenie oferty Dostawca zobowiązany jest dostarczyć, na podstawie protokołu zdawczo-odbiorczego, kable łączące przetwornik z monitorem w ilości: 140 szt. - do monitorów f-my Philips, 10 szt.- do Cardiocap 10, 30 szt. - do Carescape B 860 i 860, 40 szt - do Drager, 4 szt.- do Nihon-Kohden , 50 szt do monitorów f-my Mindray.                                                                                                                    </t>
    </r>
    <r>
      <rPr>
        <b/>
        <sz val="10"/>
        <rFont val="Arial"/>
        <family val="2"/>
      </rPr>
      <t>UWAGA: przetworniki z poz. 1 i 2 oraz kable do monitorów Carescape ( 2 szt) są dopuszczone do pracy w środowisku MRI.</t>
    </r>
  </si>
  <si>
    <t>CZĘŚĆ NR 36</t>
  </si>
  <si>
    <t xml:space="preserve"> Nazwa handlowa</t>
  </si>
  <si>
    <t>Cewnik Foley 2-drożny silikonowany z plastikową zastawką–  rozm CH12, 14, 16, 18, 20 i 22 z balonem 5 -10 ml i rozmiar CH16, 18, 20, 22, 24 i 26  z balonem 30-50 ml  do wyboru Zamawiajacego</t>
  </si>
  <si>
    <t>45000</t>
  </si>
  <si>
    <t xml:space="preserve">Cewnik Foley 2-drożny silikonowany z plastikową zastawką rozm. CH6 z balonem 3ml i rozm. CH8, CH10 z balonem 3-5 ml  do wyboru Zamawiającego </t>
  </si>
  <si>
    <t>1000</t>
  </si>
  <si>
    <t>Cewnik Foley 2-drożny silikonowany z plastikową zastawką – rozm. CH 28, 30  z balonem 30-50 ml  do wyboru Zamawiającego</t>
  </si>
  <si>
    <t>2000</t>
  </si>
  <si>
    <t>Wymagania bezwzględne Zamawiającego do poz. 1 i 3</t>
  </si>
  <si>
    <t>Pakowany indywidualnie w blister folia/papier z marginesem umożliwiającym jałowe wydobycie - podwójnie pakowany, cewnik pakowany na prosto</t>
  </si>
  <si>
    <r>
      <rPr>
        <sz val="10"/>
        <rFont val="Arial"/>
        <family val="2"/>
      </rPr>
      <t xml:space="preserve">Cewnik bez prowadnicy lub z prowadnicą </t>
    </r>
    <r>
      <rPr>
        <sz val="11"/>
        <rFont val="Calibri"/>
        <family val="2"/>
      </rPr>
      <t>do wyrobu Zamawiajacego</t>
    </r>
  </si>
  <si>
    <t>Cewnik giętki i miękki, podatny na manipulacje ruchową, nie traumatyzujący tkanek</t>
  </si>
  <si>
    <t>Cewnik dopasowany i umożliwiający szczelne połączenie z innego rodzaju sprzętem jednorazowego użytku, np. workiem do dobowej zbiórki moczu, lub strzykawki typu Żaneta</t>
  </si>
  <si>
    <t>opakowanie zbiorcze 10 szt. , karton</t>
  </si>
  <si>
    <t>Pakowany indywidualnie w blister folia/papier z marginesem umożliwiającym jałowe wydobycie - podwójnie pakowany cewnik pakowany na prosto</t>
  </si>
  <si>
    <t>Cewnik z prowadnicą</t>
  </si>
  <si>
    <t>opakowanie zbiorcze 10 szt., karton</t>
  </si>
  <si>
    <t>CZĘŚĆ NR 37</t>
  </si>
  <si>
    <t xml:space="preserve">Cewnik Nelaton - Rozmiar CH6 – CH 24 </t>
  </si>
  <si>
    <t>rozmiar cewnika kodowany kolorystycznie, sztywna końcówka łącząca cewnik ze strzykawką musi być wybarwiona kolorystycznie</t>
  </si>
  <si>
    <t>rozmiar od CH6 do CH 24 co 2 tj ( CH6 ,CH8 ,CH10 ,CH12 ,CH14 ,CH16 ,CH18 ,CH20 ,CH22 ,CH24 )</t>
  </si>
  <si>
    <t>CZĘŚĆ NR 38</t>
  </si>
  <si>
    <t>Cewnik Tiemann  - Rozmiar CH8 – CH22</t>
  </si>
  <si>
    <t>rozmiar co 2 tj. CH 8,10,12,14,16,18,20,22  do wyrobu Zamawiającego</t>
  </si>
  <si>
    <t>CZĘŚĆ NR 39</t>
  </si>
  <si>
    <t xml:space="preserve">Uniwersalny sterylny worek GZM z dwuświatłowym drenem odprowadzającym </t>
  </si>
  <si>
    <t xml:space="preserve">Worki DZM </t>
  </si>
  <si>
    <t>Worki mikcyjne dla dziewczynek i chłopców</t>
  </si>
  <si>
    <t>Długość drenu min. 150 cm</t>
  </si>
  <si>
    <t>Łącznik schodkowy do cewnikow</t>
  </si>
  <si>
    <t>Zintegrowany bezigłowy system do pobierania próbek moczu bez potrzeby otwierania układu</t>
  </si>
  <si>
    <t>Spirala antyzałamaniowa drenu lub inne zabezpieczenie drenu</t>
  </si>
  <si>
    <t>Pojemnik GZM o poj. 400-500 ml z komorą Pasteura, filtrem antybakteryjnym i skalą linearną do odczytania minimalnej diurezy</t>
  </si>
  <si>
    <r>
      <rPr>
        <sz val="10"/>
        <rFont val="Arial"/>
        <family val="2"/>
      </rPr>
      <t>Zlewnia moczu aktywowana ramieniem obracanym o 90</t>
    </r>
    <r>
      <rPr>
        <sz val="10"/>
        <rFont val="Calibri"/>
        <family val="2"/>
      </rPr>
      <t>°</t>
    </r>
  </si>
  <si>
    <t xml:space="preserve">Zastawka antyzwrotna między komorą GZM i workiem zbiorczym </t>
  </si>
  <si>
    <t>Worek zbiorczy o wyskalowanej linearnie pojemności 2000-2600 ml z zaworem spustowym do zlewania moczu</t>
  </si>
  <si>
    <t>Sposób podwieszania worka umożliwiający jego zawieszenie na ramie barierki łóżka do intensywnej terapii.</t>
  </si>
  <si>
    <t>Worek ze skalą o pojemności 2000 ml</t>
  </si>
  <si>
    <t>Dopuszczalna długość drenu od 90 cm do 150 cm</t>
  </si>
  <si>
    <t>Zastawka antyrefluksyjna</t>
  </si>
  <si>
    <t>Zawór spustowy do zlewania moczu</t>
  </si>
  <si>
    <t>Otwór umożliwiający zawieszenie na wieszaku</t>
  </si>
  <si>
    <t>Możliwość bezpiecznego, hypoalergicznego umieszczenia w okolicy ujścia cewki moczowej</t>
  </si>
  <si>
    <t>CZĘŚĆ NR 40 Układ oddechowy pediatryczny</t>
  </si>
  <si>
    <t>Cena          jednostk. brutto /zł/</t>
  </si>
  <si>
    <t>Wartość brutto /zł/</t>
  </si>
  <si>
    <t>Producent/ Nazwa handlowa</t>
  </si>
  <si>
    <t>A</t>
  </si>
  <si>
    <t>B</t>
  </si>
  <si>
    <t>A x B</t>
  </si>
  <si>
    <t>Układ dwururowy oddechowy pediatryczny 15 mm składający się z:
2 rur o średnicy 15mm, ramię wdechowe w kolorze zielonym o długości 0,4 i 1,6m, ramię wydechowe w kolorze białym o długości 1,6m. W ramieniu wdechowym znajduje się spirala grzejna, a do ramienia wydechowego dołączona jest pułapka wodna; 2 złączek 22F służących do podłączenia układu do respiratora i uniemożliwiających samoczynne rozłączanie;
Łącznika typu „Y” z dwoma portami 7,6mm; Kapturka zabezpieczającego w kolorze czerwonym z zaczepem służącym do podwieszenia układu oraz trapezoidalnym ożebrowaniem ułatwiającym jego odłączenie.
Do zestawu dołączona samonapełniająca się komora z dwoma pływakami i osłonką przeciwoparzeniową, kompatybilna z nawilżaczami MR 600, MR 730, MR850.
W zestawie łączniki proste 22M-22M/15F, 22M-22M, 10F-15M.</t>
  </si>
  <si>
    <t>Wymagania bezwzględne zamawiającego do poz. 1-2</t>
  </si>
  <si>
    <t>Mikrobiologicznie czysty</t>
  </si>
  <si>
    <t>CZĘŚĆ NR 41</t>
  </si>
  <si>
    <t xml:space="preserve">System do kontrolowanej zbiórki luźnego stolca </t>
  </si>
  <si>
    <t>Worki wymienne pasujące do systemu do kontrolowanej zbiórki stolca z poz. 1</t>
  </si>
  <si>
    <t>Sterylny lub biologicznie czysty</t>
  </si>
  <si>
    <r>
      <rPr>
        <sz val="10"/>
        <rFont val="Arial"/>
        <family val="2"/>
      </rPr>
      <t xml:space="preserve">Silikonowy rękaw o dl. 160 cm +/- </t>
    </r>
    <r>
      <rPr>
        <strike/>
        <sz val="10"/>
        <color indexed="25"/>
        <rFont val="Arial"/>
        <family val="2"/>
      </rPr>
      <t>7</t>
    </r>
    <r>
      <rPr>
        <sz val="10"/>
        <color indexed="25"/>
        <rFont val="Arial"/>
        <family val="2"/>
      </rPr>
      <t xml:space="preserve"> 10</t>
    </r>
    <r>
      <rPr>
        <sz val="10"/>
        <rFont val="Arial"/>
        <family val="2"/>
      </rPr>
      <t xml:space="preserve"> cm zawierający substancję neutralizującą nieprzyjemne zapachy lub bez substancji neutralizującej nieprzyjemne zapachy. </t>
    </r>
    <r>
      <rPr>
        <sz val="10"/>
        <color indexed="25"/>
        <rFont val="Arial"/>
        <family val="2"/>
      </rPr>
      <t>Zamawiający dopuszcza materiał Permalene.</t>
    </r>
  </si>
  <si>
    <t>Balonik retencyjny z kieszonką na palec wiodący</t>
  </si>
  <si>
    <t>Port do wypełniania balonika retencyjnego</t>
  </si>
  <si>
    <t>Port irygacyjny pozwalający również na doodbytniczą podaż roztworu leków z klamrą blokującą odpływ po podaży,</t>
  </si>
  <si>
    <t>Dodatkowy port do pobierania próbek stolca z zastawką antyzwrotną.</t>
  </si>
  <si>
    <r>
      <rPr>
        <sz val="10"/>
        <rFont val="Arial"/>
        <family val="2"/>
      </rPr>
      <t xml:space="preserve">system posiada badania kliniczne potwierdzające bezpieczeństwo stosowania systemu do 29 dni </t>
    </r>
    <r>
      <rPr>
        <sz val="10"/>
        <color indexed="25"/>
        <rFont val="Arial"/>
        <family val="2"/>
      </rPr>
      <t>lub raport producenta potwierdzającego bezpieczeństwo stosowania zestawu do 29 dni.</t>
    </r>
  </si>
  <si>
    <t>Wymagania graniczne Zamawiającego do poz. 2</t>
  </si>
  <si>
    <t>Pojemność 1000-1500 ml</t>
  </si>
  <si>
    <t>Nieprzezroczyste z podglądem</t>
  </si>
  <si>
    <r>
      <rPr>
        <sz val="10"/>
        <rFont val="Arial"/>
        <family val="2"/>
      </rPr>
      <t xml:space="preserve">Skalowane </t>
    </r>
    <r>
      <rPr>
        <strike/>
        <sz val="10"/>
        <rFont val="Arial"/>
        <family val="2"/>
      </rPr>
      <t>linearnie co 25 ml i numerycznie co 100 ml</t>
    </r>
    <r>
      <rPr>
        <sz val="10"/>
        <rFont val="Arial"/>
        <family val="2"/>
      </rPr>
      <t xml:space="preserve"> maksymalnie co 100 ml lub mniej.</t>
    </r>
  </si>
  <si>
    <t>Filtr węglowy o wysokiej absorbcji zapachu i możliwości filtrowania gazów</t>
  </si>
  <si>
    <t>Zastawka antyzwrotna zabezpieczająca przed wylaniem zawartości</t>
  </si>
  <si>
    <t>Pakiet 42</t>
  </si>
  <si>
    <t>Czujnik BIS dla dorosłych do monitora firmy MINDRAY</t>
  </si>
  <si>
    <t>Czujnik BIS dla dzieci do monitora firmy MINDRAY</t>
  </si>
  <si>
    <t>Czujnik do pomiaru głębokości znieczulenia ogólnego</t>
  </si>
  <si>
    <t>CZĘŚĆ NR 43 PRÓŻNOCIĄGI POŁOŻNICZE</t>
  </si>
  <si>
    <t>Próżnociąg położniczy typu "Grzybek"</t>
  </si>
  <si>
    <t>Próżnociąg położniczy typu "Dzwonek"</t>
  </si>
  <si>
    <t xml:space="preserve">Sterylny </t>
  </si>
  <si>
    <t>atraumatyczna miękka miseczka w kształcie grzybka</t>
  </si>
  <si>
    <t>umożliwia wytworzenie stabilnego podciśnienia</t>
  </si>
  <si>
    <t>posiada kolorowy czytelny wskaźnik próżni</t>
  </si>
  <si>
    <t>do zastosowania przy porodzie drogą pochwową oraz przy cesarskim cięciu</t>
  </si>
  <si>
    <t>atraumatyczna miękka miseczka w kształcie dzwonka</t>
  </si>
  <si>
    <t>................................</t>
  </si>
  <si>
    <t>CZĘŚĆ NR 44</t>
  </si>
  <si>
    <t>Linia pacjenta do ogrzewacza HotLine bez portu do wstrzyknięć</t>
  </si>
  <si>
    <t>Długość linii 240 cm +/- 10 cm</t>
  </si>
  <si>
    <r>
      <rPr>
        <sz val="10"/>
        <rFont val="Arial"/>
        <family val="2"/>
      </rPr>
      <t xml:space="preserve">Objętość wypełnienia 17,5 ml </t>
    </r>
    <r>
      <rPr>
        <sz val="10"/>
        <color indexed="10"/>
        <rFont val="Arial"/>
        <family val="2"/>
      </rPr>
      <t>lub 20 ml</t>
    </r>
  </si>
  <si>
    <t>CZĘŚĆ NR 45</t>
  </si>
  <si>
    <t xml:space="preserve">Przedmiot zamówienia        </t>
  </si>
  <si>
    <t>Numer katalogowy</t>
  </si>
  <si>
    <t>Obwód oddechowy do aparatu do znieczulania dla dorosłych z PE lub PP</t>
  </si>
  <si>
    <t>Obwód oddechowy do aparatu do znieczulania dla dzieci z PE lub PP</t>
  </si>
  <si>
    <t xml:space="preserve">Wymagania graniczne Zamawiającego do poz. 1 </t>
  </si>
  <si>
    <t>Sterylny lub mikrobiologicznie czysty</t>
  </si>
  <si>
    <t>Dwie rury rozciągliwe dł 180- 200 cm po rozciągnięciu</t>
  </si>
  <si>
    <r>
      <rPr>
        <sz val="10"/>
        <rFont val="Arial"/>
        <family val="2"/>
      </rPr>
      <t xml:space="preserve">Dodatkowa rura do worka o dł 90 cm </t>
    </r>
    <r>
      <rPr>
        <sz val="10"/>
        <color indexed="10"/>
        <rFont val="Arial"/>
        <family val="2"/>
      </rPr>
      <t>lub 120 cm</t>
    </r>
    <r>
      <rPr>
        <sz val="10"/>
        <rFont val="Arial"/>
        <family val="2"/>
      </rPr>
      <t xml:space="preserve"> po rozciągnięciu</t>
    </r>
  </si>
  <si>
    <t>Kolanko z portem Luer-Lock, koreczek mocowany na pasku</t>
  </si>
  <si>
    <t>Trójnik Y z dwoma portami zabezpieczonymi zatyczkami</t>
  </si>
  <si>
    <t>Średnica rur 22 mm, złącza 22mmF, złączka prosta 22 mmM-22 mmM,</t>
  </si>
  <si>
    <r>
      <rPr>
        <sz val="10"/>
        <rFont val="Arial"/>
        <family val="2"/>
      </rPr>
      <t xml:space="preserve">Złącza od strony aparatu elastyczne, giętkie, wykonane z EVA </t>
    </r>
    <r>
      <rPr>
        <sz val="10"/>
        <color indexed="10"/>
        <rFont val="Arial"/>
        <family val="2"/>
      </rPr>
      <t>lub PP</t>
    </r>
  </si>
  <si>
    <t>układ zabezpieczony zatyczką chroniącą przed zanieczyszczeniem</t>
  </si>
  <si>
    <t>Bezlateksowy worek oddechowy o poj. 2 l z zebezpieczeniem przezd sklejaniem w postaci tzw. Koszyczka  lub wewnętrzną powłoką zabezpieczającą przed sklejaniem się</t>
  </si>
  <si>
    <r>
      <rPr>
        <sz val="10"/>
        <color indexed="8"/>
        <rFont val="Arial"/>
        <family val="2"/>
      </rPr>
      <t>Dwie rury rozciągliwe dł 150 -</t>
    </r>
    <r>
      <rPr>
        <sz val="10"/>
        <color indexed="10"/>
        <rFont val="Arial"/>
        <family val="2"/>
      </rPr>
      <t>180</t>
    </r>
    <r>
      <rPr>
        <sz val="10"/>
        <color indexed="8"/>
        <rFont val="Arial"/>
        <family val="2"/>
      </rPr>
      <t xml:space="preserve"> cm po rozciągnięciu</t>
    </r>
  </si>
  <si>
    <t>Dodatkowa rura do worka o dł 150-160 cm po rozciągnięciu</t>
  </si>
  <si>
    <t>Trójnik Y  bez portów</t>
  </si>
  <si>
    <t>Średnica rur 15 mm, złącza 22mmF, złączka prosta 22 mmM-22 mmM,</t>
  </si>
  <si>
    <t>Bezlateksowy worek oddechowy o poj. 1 l z zebezpieczeniem przezd sklejaniem w postaci tzw. Koszyczka  lub wewnętrzną powłoką zabezpieczającą przed sklejaniem się</t>
  </si>
  <si>
    <t>Wymagania graniczne Zamawiającego do poz. 3</t>
  </si>
  <si>
    <t>Dwie rury rozciągliwe dł 180- 240 cm po rozciągnięciu</t>
  </si>
  <si>
    <t>Dodatkowa rura do worka o dł. 180 cm po rozciągnięciu</t>
  </si>
  <si>
    <t>Układ zabezpieczony zatyczką chroniącą przed zanieczyszczeniem</t>
  </si>
  <si>
    <t>Bezlateksowy worek oddechowy o poj. 2 - 3 l z zebezpieczeniem przezd sklejaniem w postaci tzw. Koszyczka  lub wewnętrzną powłoką zabezpieczającą przed sklejaniem się</t>
  </si>
  <si>
    <t>Podpis osoby upoważnionej</t>
  </si>
  <si>
    <t>CZĘŚĆ NR 46</t>
  </si>
  <si>
    <t>Linie monitorujące do próbkowania środków anestetycznych i CO2 o dł 1,8 - 3,05 m-końcówki żeńsko-męskie</t>
  </si>
  <si>
    <t>Linie monitorujące do próbkowania środków anestetycznych i CO2 o dł 3-3,05m- końcówki męsko-męskie</t>
  </si>
  <si>
    <t>CZĘŚĆ NR 47</t>
  </si>
  <si>
    <t xml:space="preserve">Obwód oddechowy do aparatu do znieczulania dla dorosłych </t>
  </si>
  <si>
    <t>Dwie rury rozciągliwe o dł. Min.480- 600 cm po rozciągnięciu</t>
  </si>
  <si>
    <t>Dodatkowa rura do worka o dł. Min. 200 cm po rozciągnięciu</t>
  </si>
  <si>
    <t>Kolanko z portem Luer-Lock lub bez portu</t>
  </si>
  <si>
    <t>Trójnik Y z dwoma portami zabezpieczomymi zatyczkami lub bez portów</t>
  </si>
  <si>
    <t>Średnica rur 22 mm, złącza 22mm, złączka prosta 22 mmM-22 mmM,</t>
  </si>
  <si>
    <t>Bezlateksowy worek oddechowy o poj. 2 - 3 l</t>
  </si>
  <si>
    <t>Obwód wykonany z materiału pozwalającego na pracę w MRI</t>
  </si>
  <si>
    <t>CZĘŚĆ NR 48</t>
  </si>
  <si>
    <t>Linie monitorujące do próbkowania środków anesetycznych i CO2 o końcówkach męsko-męskich,długość min. 6 m pozwalające na pracę w środowisku MRI</t>
  </si>
  <si>
    <t>CZĘŚĆ NR 49</t>
  </si>
  <si>
    <t>Obwód oddechowy do aparatu do znieczulania dla noworodków</t>
  </si>
  <si>
    <r>
      <rPr>
        <sz val="10"/>
        <color indexed="8"/>
        <rFont val="Arial"/>
        <family val="2"/>
      </rPr>
      <t xml:space="preserve">Dwie rury rozciągliwe min. 160 cm po rozciągnięciu lub nierozciągliwe o stałej długości </t>
    </r>
    <r>
      <rPr>
        <sz val="10"/>
        <color indexed="25"/>
        <rFont val="Arial"/>
        <family val="2"/>
      </rPr>
      <t xml:space="preserve">minimum </t>
    </r>
    <r>
      <rPr>
        <sz val="10"/>
        <color indexed="8"/>
        <rFont val="Arial"/>
        <family val="2"/>
      </rPr>
      <t>160cm</t>
    </r>
  </si>
  <si>
    <r>
      <rPr>
        <sz val="10"/>
        <color indexed="8"/>
        <rFont val="Arial"/>
        <family val="2"/>
      </rPr>
      <t xml:space="preserve">Dodatkowa rura o dł 80-150 cm po rozciągnięciu lub o stałej długości </t>
    </r>
    <r>
      <rPr>
        <sz val="10"/>
        <color indexed="25"/>
        <rFont val="Arial"/>
        <family val="2"/>
      </rPr>
      <t>minimum</t>
    </r>
    <r>
      <rPr>
        <sz val="10"/>
        <color indexed="8"/>
        <rFont val="Arial"/>
        <family val="2"/>
      </rPr>
      <t xml:space="preserve"> 80cm</t>
    </r>
  </si>
  <si>
    <t>Kolanko z portem Luer-Lock</t>
  </si>
  <si>
    <r>
      <rPr>
        <sz val="10"/>
        <rFont val="Arial"/>
        <family val="2"/>
      </rPr>
      <t xml:space="preserve">Trójnik Y z </t>
    </r>
    <r>
      <rPr>
        <sz val="10"/>
        <color indexed="25"/>
        <rFont val="Arial"/>
        <family val="2"/>
      </rPr>
      <t xml:space="preserve">jednym lub </t>
    </r>
    <r>
      <rPr>
        <sz val="10"/>
        <rFont val="Arial"/>
        <family val="2"/>
      </rPr>
      <t>dwoma portami zabezpieczomymi zatyczkami lub bez portów</t>
    </r>
  </si>
  <si>
    <t>Średnica rur 10 mm, złącza 22mmF, złączka prosta 22 mmM-22 mmM,</t>
  </si>
  <si>
    <t>CZĘŚĆ NR 50</t>
  </si>
  <si>
    <t xml:space="preserve">Ostrza do skalpeli - op. zawiera 100 szt                               </t>
  </si>
  <si>
    <t>Rozmiar: 10, 11,  12,  15,  18,  20,  21,  22,  23,  24 do wyboru Zamawiającego</t>
  </si>
  <si>
    <t>Wykonane ze stali węglowej ( niestopowej) o jednolitej strukturze</t>
  </si>
  <si>
    <r>
      <rPr>
        <sz val="10"/>
        <rFont val="Arial"/>
        <family val="2"/>
      </rPr>
      <t>Rozmiar ostrza podany na opakowaniu zbiorczym- opakowanie 100 szt. i jednostkowym - 1 sztuka</t>
    </r>
    <r>
      <rPr>
        <sz val="10"/>
        <color indexed="10"/>
        <rFont val="Arial"/>
        <family val="2"/>
      </rPr>
      <t xml:space="preserve"> </t>
    </r>
  </si>
  <si>
    <t>CZĘŚĆ NR 51</t>
  </si>
  <si>
    <t xml:space="preserve">Butelka Redon 200 ml lub 250 ml </t>
  </si>
  <si>
    <t>Butelka Redon 400 ml</t>
  </si>
  <si>
    <t>Wymagania bezwzględne Zamawiającego do poz. 1 , 2</t>
  </si>
  <si>
    <t>butelka przeźroczysta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</si>
  <si>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20 lub</t>
    </r>
    <r>
      <rPr>
        <sz val="10"/>
        <rFont val="Arial"/>
        <family val="2"/>
      </rPr>
      <t xml:space="preserve"> 25 ml </t>
    </r>
  </si>
  <si>
    <t xml:space="preserve">Wyposażona w uchwyt do zawieszenia </t>
  </si>
  <si>
    <t>Wyposażona w stożkową złączkę pasującą do różnej średnicy drenów</t>
  </si>
  <si>
    <t>CZĘŚĆ NR 52</t>
  </si>
  <si>
    <t>Zestaw do drenażu ran</t>
  </si>
  <si>
    <t>Butelka przeźroczysta z próżnią 400 ml,</t>
  </si>
  <si>
    <t xml:space="preserve">Wskaźnik podciśnienia, </t>
  </si>
  <si>
    <t xml:space="preserve">Widoczna podziałka poziomu płynów co 10-25 ml </t>
  </si>
  <si>
    <t>Przyłącze węża łączącego z zaciskiem przesuwnym i nastawnym łacznikiem drenu: CH6-CH18</t>
  </si>
  <si>
    <t>butelka przeźroczysta z próżnią 600 ml,</t>
  </si>
  <si>
    <t xml:space="preserve">wskaźnik podciśnienia, 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</si>
  <si>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10-</t>
    </r>
    <r>
      <rPr>
        <sz val="10"/>
        <rFont val="Arial"/>
        <family val="2"/>
      </rPr>
      <t xml:space="preserve">25 ml </t>
    </r>
  </si>
  <si>
    <t>CZĘŚĆ NR 53</t>
  </si>
  <si>
    <t xml:space="preserve">Dren Redona </t>
  </si>
  <si>
    <t>Rozmiar : CH6 - CH18, co 2 tj. CH6, CH8,CH10, CH12, CH14, CH16, CH18 do wyboru Zamawiającego</t>
  </si>
  <si>
    <t>Długość:  70 cm - 80 cm</t>
  </si>
  <si>
    <t>Krzyżowa perforacja na długości 14-15 cm</t>
  </si>
  <si>
    <t>Pasek kontrastujący w rtg na całej długości</t>
  </si>
  <si>
    <t>Nazwa Wykonawcy:………………………………………</t>
  </si>
  <si>
    <t>CZĘŚĆ NR 54</t>
  </si>
  <si>
    <t xml:space="preserve">Kanka półsztywna Yankauer o śr. 12 Fr </t>
  </si>
  <si>
    <t xml:space="preserve">Kanka półsztywna Yankauer o śr. 22 Fr lub CH21 </t>
  </si>
  <si>
    <t>Sztywna lub półsztywne kanka Poole</t>
  </si>
  <si>
    <t>Dren łączący o śr. wewnętrznej 5 mm</t>
  </si>
  <si>
    <t>Dren łączący o śr. wewnętrznej 7 mm</t>
  </si>
  <si>
    <t>Łącznik do drenów, schodkowy, do drenów o śr. wew od 7,8 mm do 14,3mm lub 6-15 mm</t>
  </si>
  <si>
    <t>Łączniki Y do drenów o śr. wew od 6-13mm</t>
  </si>
  <si>
    <t>Długość robocza (mierzona licząc od końca do końca po zewnętrznym obwodzie łuku)  26 cm (+/- 2 cm)</t>
  </si>
  <si>
    <t>2 lub 4 otwory na końcówce</t>
  </si>
  <si>
    <t>Bez kontroli odsysania</t>
  </si>
  <si>
    <t>minimum 100 otworów</t>
  </si>
  <si>
    <t>Zabezpieczenie przed zatykaniem</t>
  </si>
  <si>
    <t>Wymienne światło wewnętrzne do odsysania punktowego</t>
  </si>
  <si>
    <t>Wymagania bezwzględne Zamawiającego do poz. 4,5</t>
  </si>
  <si>
    <t>Linia przewodząca (długość drenu) o długości 300 cm - 370 cm</t>
  </si>
  <si>
    <t>Końcówki lejek-stożek do podłączenia systemu odsysania z cewnikami</t>
  </si>
  <si>
    <t>Wymagania bezwzględne Zamawiającego do poz. 6,7</t>
  </si>
  <si>
    <t>CZĘŚĆ NR 55</t>
  </si>
  <si>
    <t>Rurka tracheostomijna z odsysaniem znad mankietu</t>
  </si>
  <si>
    <t>Rurka tracheostomijna z mankietem i stałym szyldem</t>
  </si>
  <si>
    <t>Rurka tracheostomijna z mankietem typu KAN</t>
  </si>
  <si>
    <t>Rurka tracheostomijna z mankietem niskociśnieniowym</t>
  </si>
  <si>
    <t>Pakowany indywidualnie w sztywne opakowanie zapewniające bezpieczeństwo przechowywania</t>
  </si>
  <si>
    <t>Z ruchomym szyldem do regulacji długości lub ze stałym szyldem (do wyboru Zamawiającego)</t>
  </si>
  <si>
    <t>Silikonowana</t>
  </si>
  <si>
    <t>Bez ftalanów</t>
  </si>
  <si>
    <t>Linia RTG na całej długości</t>
  </si>
  <si>
    <t>Miękkie, gładkie, przezroczyste skrzydełka szyldu z nazwą producenta i opisem średnicy wewnętrznej</t>
  </si>
  <si>
    <t>Balonik kontrolny w kolorze niebieskim z oznakowany rozmiarem rurki</t>
  </si>
  <si>
    <t>Prowadnica z oliwką ułatwiająca wprowadzenie</t>
  </si>
  <si>
    <t>Transparentny dren do odsysania zakończony uniwersalnym łacznikiem umożliwiającym podłączenie do urządzeń ssących i do końcówki typu luer</t>
  </si>
  <si>
    <t>Dwie tasiemki mocujące w zestawie</t>
  </si>
  <si>
    <t>Rozmiary: od 7,0 do 10 co 0,5mm</t>
  </si>
  <si>
    <t xml:space="preserve">Wymagania bezwzględne  Zamawiającego do poz. 2 </t>
  </si>
  <si>
    <t xml:space="preserve">Z kompletem wewnętrznych kaniul z otworami fenestracyjnymi </t>
  </si>
  <si>
    <t>Wykonana z termoplastycznego PVC</t>
  </si>
  <si>
    <t>Wyposażona w miękki szyld z zaczepem przegubowym</t>
  </si>
  <si>
    <t>W zestawie: 3 kaniule wymienne, korek dekaniulacyjny, nasadka foniacyjna, łącznik 15mm</t>
  </si>
  <si>
    <t>Rozmiary: 7,0; 8,0; 9,0; 10,0;</t>
  </si>
  <si>
    <t>Wykonana z medycznego elastycznego PVC</t>
  </si>
  <si>
    <t>Łącznik obrotowy o średnicy 15mm</t>
  </si>
  <si>
    <t>Elastyczne skrzydełka z możliwością montażu tasiemek stabilizujących rurkę</t>
  </si>
  <si>
    <t>Niskociśnieniowy, cienkościenny makniet</t>
  </si>
  <si>
    <t>Balonik kontrolny w kolorze wskazującym stan napełnienia mankietu</t>
  </si>
  <si>
    <t>Kaniula atraumatyczna, wyoblona, wygięta</t>
  </si>
  <si>
    <t>Wyposażone w obturator</t>
  </si>
  <si>
    <t>Dwie tasiemki mocujące zabezpieczone fabryczną folią</t>
  </si>
  <si>
    <t>Wyraźne oznaczenie rozmiaru na skrzydełkach</t>
  </si>
  <si>
    <t>CZĘŚĆ NR 56</t>
  </si>
  <si>
    <t>Opaski do rurek tracheostomijnych</t>
  </si>
  <si>
    <t>Miękka i delikatna, nie powodująca podrażnień</t>
  </si>
  <si>
    <t>Jednoczęściowa</t>
  </si>
  <si>
    <t>Zapinana na rzep</t>
  </si>
  <si>
    <t xml:space="preserve">CZĘŚĆ NR 57 </t>
  </si>
  <si>
    <t>Łącznik prosty do podawania kontrastu pacjentom, do badań w pracowni Tomografii Komputerowej,</t>
  </si>
  <si>
    <t>Z zastawką bezzwrotną 325 PSI lub 305 PSI</t>
  </si>
  <si>
    <r>
      <rPr>
        <sz val="10"/>
        <rFont val="Arial"/>
        <family val="2"/>
      </rPr>
      <t xml:space="preserve">Łącznik dł. 25 cm </t>
    </r>
    <r>
      <rPr>
        <sz val="10"/>
        <color indexed="10"/>
        <rFont val="Arial"/>
        <family val="2"/>
      </rPr>
      <t>lub 20 cm</t>
    </r>
    <r>
      <rPr>
        <sz val="10"/>
        <rFont val="Arial"/>
        <family val="2"/>
      </rPr>
      <t>. Współpracujący ze strzykawką automatyczną OPTIVANTAGE będący własnością zamawiającego</t>
    </r>
  </si>
  <si>
    <t>CZĘŚĆ NR 58</t>
  </si>
  <si>
    <t>Igła do biopsji współpracująca z działkiem PROMAG-ULTRA będacym własnością Zamawiajacego rozmiar 18G x 20 cm</t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</si>
  <si>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</t>
    </r>
  </si>
  <si>
    <t>CZĘŚĆ NR 59</t>
  </si>
  <si>
    <t>Akcesoria do pulsoksymetru i kardiomonitora N5600 firmy Nellcor będących na wyposażeniu Zamawiającego</t>
  </si>
  <si>
    <r>
      <rPr>
        <sz val="10"/>
        <rFont val="Arial"/>
        <family val="2"/>
      </rPr>
      <t xml:space="preserve">czujnik SPO2 przeznaczony dla noworodków poniżej 3 kg i dorosłych powyżej 30 kg </t>
    </r>
    <r>
      <rPr>
        <sz val="10"/>
        <color indexed="10"/>
        <rFont val="Arial"/>
        <family val="2"/>
      </rPr>
      <t>lub 40 kg</t>
    </r>
  </si>
  <si>
    <r>
      <rPr>
        <sz val="10"/>
        <rFont val="Arial"/>
        <family val="2"/>
      </rPr>
      <t>czujnik SPO 2 przeznaczony dla noworodków poniżej 3 kg i dorosłych powyżej 30 kg</t>
    </r>
    <r>
      <rPr>
        <sz val="10"/>
        <color indexed="10"/>
        <rFont val="Arial"/>
        <family val="2"/>
      </rPr>
      <t xml:space="preserve"> lub 40 kg</t>
    </r>
  </si>
  <si>
    <r>
      <rPr>
        <sz val="10"/>
        <rFont val="Arial"/>
        <family val="2"/>
      </rPr>
      <t xml:space="preserve">czujnik SPO2  dla dzieci o wadze 3-20 </t>
    </r>
    <r>
      <rPr>
        <sz val="10"/>
        <color indexed="25"/>
        <rFont val="Arial"/>
        <family val="2"/>
      </rPr>
      <t>lub 3-10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</si>
  <si>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 xml:space="preserve">czujnik SPO2  dla dzieci o wadze 10-50  </t>
    </r>
    <r>
      <rPr>
        <sz val="10"/>
        <color indexed="25"/>
        <rFont val="Arial"/>
        <family val="2"/>
      </rPr>
      <t>lub 10-40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</si>
  <si>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 </t>
    </r>
    <r>
      <rPr>
        <sz val="10"/>
        <rFont val="Arial"/>
        <family val="2"/>
      </rPr>
      <t>lub mikrobiologicznie czysty</t>
    </r>
  </si>
  <si>
    <t>czujnik samoprzylepny z taśmą samoprzylepną</t>
  </si>
  <si>
    <t xml:space="preserve">Czujnik poprawnie identyfikowany przez pulsoksymerty pracujące w technologii Nellcor Oximax </t>
  </si>
  <si>
    <t>niezawierajacy lateksu</t>
  </si>
  <si>
    <t>nie zawierajacy ftalanów</t>
  </si>
  <si>
    <t>czujnik bezklejowy z pianką oraz rzepem do mocowania</t>
  </si>
  <si>
    <t>CZĘŚĆ NR 60</t>
  </si>
  <si>
    <t xml:space="preserve"> AKCESORIA DO RESPIRATORA GE HEALTHCARE CARESCAPE R860 BĘDĄCEGO NA WYPOSAŻENIU ZAMAWIAJĄCEGO</t>
  </si>
  <si>
    <t>Przedmiot zamówienia</t>
  </si>
  <si>
    <t>Cena       jednostk. brutto</t>
  </si>
  <si>
    <t>/w zł/</t>
  </si>
  <si>
    <t>Urządzenie zabezpieczające do respiratora R860</t>
  </si>
  <si>
    <t>Zestaw do pomiaru kalorymetrii D-lite++, czujnik i linie 2m/7ft,</t>
  </si>
  <si>
    <t>Pułapki wodne D-Fend Pro+ – zielone</t>
  </si>
  <si>
    <t>Czujniki ciśnienia dotchawiczne</t>
  </si>
  <si>
    <t>Wymagania  graniczne Zamawiającego do poz.2-4</t>
  </si>
  <si>
    <t>Podać tak/  nie</t>
  </si>
  <si>
    <t xml:space="preserve">Wyrób medyczny </t>
  </si>
  <si>
    <t>Mikrobiologicznie czysty.</t>
  </si>
  <si>
    <t>……………………………….</t>
  </si>
  <si>
    <t>podpis osoby upoważnionej</t>
  </si>
  <si>
    <t>CZĘŚĆ NR 61</t>
  </si>
  <si>
    <t>JEDNOŚWIATŁOWY CEWNIK</t>
  </si>
  <si>
    <t>zł</t>
  </si>
  <si>
    <t>1.</t>
  </si>
  <si>
    <t>Jednoświatłowy cewnik typu Broviac</t>
  </si>
  <si>
    <t>2.</t>
  </si>
  <si>
    <t>Jednoświatłowy cewnik typu Broviac, pediatryczny</t>
  </si>
  <si>
    <t>pakowany indywidualnie</t>
  </si>
  <si>
    <t>sterylny</t>
  </si>
  <si>
    <t>dł.cewnika 90 cm</t>
  </si>
  <si>
    <t>6,5Fr- 6,6 Fr lub 9,5-9,6 Fr do wyboru Zamawiającego</t>
  </si>
  <si>
    <t>wykonany z silikonu</t>
  </si>
  <si>
    <t>z przymocowanym do cewnika mankietem z syntetycznego włókna umożliwiającym wrastanie tkanki</t>
  </si>
  <si>
    <t>z okrężnym pierścieniem na szwy pozwalające na umocowanie cewnika do skóry podczas wrastania tkanki w mankiet</t>
  </si>
  <si>
    <t>opakowanie tylu peel-open</t>
  </si>
  <si>
    <r>
      <rPr>
        <b/>
        <sz val="10"/>
        <rFont val="Arial"/>
        <family val="2"/>
      </rPr>
      <t>skład zestawu</t>
    </r>
    <r>
      <rPr>
        <sz val="10"/>
        <rFont val="Arial"/>
        <family val="2"/>
      </rPr>
      <t>:cewnik, igła wprowadzająca, prowadnik śr.0.35 inch, koszulka typu Peel-Away, strzykawka, bezigłowa końcówka</t>
    </r>
  </si>
  <si>
    <t>……………….……………
podpis osoby uprawnionej</t>
  </si>
  <si>
    <t>dł.cewnika 65 cm</t>
  </si>
  <si>
    <t>3-4 Fr do wyboru zamawiającego</t>
  </si>
  <si>
    <r>
      <rPr>
        <b/>
        <sz val="10"/>
        <rFont val="Arial"/>
        <family val="2"/>
      </rPr>
      <t>skład zestawu:</t>
    </r>
    <r>
      <rPr>
        <sz val="10"/>
        <rFont val="Arial"/>
        <family val="2"/>
      </rPr>
      <t>cewnik, igła wprowadzająca, prowadnik śr.0.18 lub 0.25 inch, koszulka typu Peel-Away, strzykawka, bezigłowa końcówka</t>
    </r>
  </si>
  <si>
    <t>CZĘŚĆ NR 62</t>
  </si>
  <si>
    <t>PORTY WSZCZEPIALNE POD SKÓRĘ</t>
  </si>
  <si>
    <t xml:space="preserve">Mały, całkowicie wszczepialny pod skórę port tytanowy z dużą membraną. </t>
  </si>
  <si>
    <t>zestaw</t>
  </si>
  <si>
    <t>Niskoprofilowany, całokowicie wszczepilany pod skórę port tytanowy z dużą membraną</t>
  </si>
  <si>
    <t>sztuk</t>
  </si>
  <si>
    <t>Niskoprofilowany, całkowicie wszczepialny pod skórę port tytanowy z dużą membraną</t>
  </si>
  <si>
    <t>Igły do portów w rozm. 19,20,22G i długościach 15,20,25,30mm lub długości 13mm,19mm,25,4mm,38mm  lub igły 20G i 22G o długościach 16 mm,19 mm, 25 mm i 32 mm i 19G o długościach 19 mm, 25 mm, 32 mm z  drenem, igły oznaczone kolorem</t>
  </si>
  <si>
    <t>Wymagania bezwzględne Zamawiającego do poz. 1, 2, 3</t>
  </si>
  <si>
    <t>Pakowany indywidualnie (na opakowaniu naklejka do dokumentacji medycznej)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</si>
  <si>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>.zestaw z wprowadzaczem do przezskórnego założenia z rozrywanym Desiletem zawierający: wszczepialny port naczyniowy – waga 2,5-3,5g; średnica podstawy 19-20mm; wysokość 7-8mm ;średnica przegrody 8mm</t>
    </r>
  </si>
  <si>
    <t xml:space="preserve"> cewnik silikonowy cieniujący w RTG – dł. 80cm skalowany co 1mm; odłączalny od portu, średnica 3,9F; </t>
  </si>
  <si>
    <t>prowadnik , łącznik do przymocowania odłączalnego cewnika,</t>
  </si>
  <si>
    <t>igła prosta ze ścięciem Huberta ,igły typu Hubsite 22G x 20mm ze ścięciem Huberta i poliuretanową rurką do infuzji , igła do tunelizacji,strzykawka 10ml.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</si>
  <si>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zestaw z wprowadzaczem do przezskórnego założenia z rozrywalnym Desiletem zawierający: wszczepialny port naczyniowy – waga 7-8g; średnica podstawy 22-24mm; wysokość 9-10mm ;średnica przegrody 10mm</t>
    </r>
  </si>
  <si>
    <t xml:space="preserve"> cewnik silikonowy cieniujący w RTG – dł. 60cm skalowany co 1mm; odłączalny od portu, średnica 6,6F; </t>
  </si>
  <si>
    <t>urządzenie do unoszenia żył,  , łącznik do przymocowania odłączalnego cewnika,igła prosta ze ścięciem Huberta ,</t>
  </si>
  <si>
    <t>igły typu Hubsite 22G x 20mm ze ścięciem Huberta i poliuretanową rurką do infuzji , igła do tunelizacji,strzykawka 10ml.</t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</si>
  <si>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zestaw z wprowadzaczem do przezskórnego założenia z rozrywalnym Desiletem zawierający: wszczepialny port naczyniowy – waga 9-10,5g; średnica podstawy 25-28mm; wysokość 10-11mm ;średnica przegrody 13mm; </t>
    </r>
  </si>
  <si>
    <t>cewnik silikonowy cieniujący w RTG – dł. 60cm skalowany co 1mm; odłączalny od portu, średnica 6,6F</t>
  </si>
  <si>
    <t xml:space="preserve"> urządzenie do unoszenia żył,  łącznik do przymocowania odłączalnego cewnika</t>
  </si>
  <si>
    <t>,igła prosta ze ścięciem Huberta ,igły typu Hubsite 22G x 20mm ze ścięciem Huberta i poliuretanową rurką do infuzji , igła do tunelizacji,strzykawka 10ml.</t>
  </si>
  <si>
    <t>Wymagania graniczne Zamawiającego do poz. 4</t>
  </si>
  <si>
    <t>podpis osoby upowaznionej</t>
  </si>
  <si>
    <t>Nazwa Wykonawcy:…………………………………</t>
  </si>
  <si>
    <t>CZĘŚĆ NR 63</t>
  </si>
  <si>
    <t>ZESTAW DO TORACENTEZY/ PARACENTEZY</t>
  </si>
  <si>
    <t>Zestaw do Toracentezy/Paracentezy z kranikiem trójdrożnym</t>
  </si>
  <si>
    <t>Sklad zestawu:</t>
  </si>
  <si>
    <t>trzy igły o dł 80 mm i srednicach 14G, 16G, 19G</t>
  </si>
  <si>
    <t>worek o poj. 2000 ml z zastawka jednokierunkowa i kranikiem spustowym</t>
  </si>
  <si>
    <t>strzykawka o poj. 60 ml Luer-Lock</t>
  </si>
  <si>
    <t>Dren w zestawie o dł min 125 cm zakończopny końcówka Luer - Lock</t>
  </si>
  <si>
    <t>………………..……………
podpis osoby uprawnionej</t>
  </si>
  <si>
    <t>CZĘŚĆ NR 64</t>
  </si>
  <si>
    <t>MASKI KRTANIOWE</t>
  </si>
  <si>
    <t>Maska krtaniowa dla noworodka</t>
  </si>
  <si>
    <t xml:space="preserve">Maska krtaniowa </t>
  </si>
  <si>
    <t>Zgodnie z budową anatomiczną gardła wygięcie, pozwalające na łatwe i atraumatyczne zakładanie</t>
  </si>
  <si>
    <t>Zabezpieczeniem rurki przed zagryzieniem</t>
  </si>
  <si>
    <t>Oznakowanie prawidłowego położenia rurki,</t>
  </si>
  <si>
    <t>Zabezpieczeniem przed przemieszczeniem nagłośni,</t>
  </si>
  <si>
    <t>Możliwość intubacji, bez mankietu uszczelniającego, zapewniające atraumatyczne utrzymanie maski</t>
  </si>
  <si>
    <t>Mankiet niepompowany-szczelność maski została zapewniona poprzez materiał z którego został wykonany, Jest to materiał termoplastyczny zwiększający swoją objętość pod wpływem temperatury ciała</t>
  </si>
  <si>
    <t xml:space="preserve">Zabezpieczenie przed rotacją maski w jamie ustnej, </t>
  </si>
  <si>
    <t>Rozm. 1;  1,5;  2</t>
  </si>
  <si>
    <t>Zgodne z budową anatomiczną gardła wygięcie, pozwalające na łatwe i atraumatyczne zakładanie</t>
  </si>
  <si>
    <t>Mankiet powietrzny lub niepompowany termoplastyczny mankiet</t>
  </si>
  <si>
    <t>Nie zawiera lateksu</t>
  </si>
  <si>
    <t>Bezpieczeństwo pracy w polu MRI</t>
  </si>
  <si>
    <t>Rozmiar kodowany kolorem</t>
  </si>
  <si>
    <t>Rozm. 1; 1,5; 2;  2,5;  3;  4;  5</t>
  </si>
  <si>
    <t>CZĘŚĆ NR 65 PIŁKA DO KOŚCI</t>
  </si>
  <si>
    <t>Piłka do przecinania kości typ Gigli</t>
  </si>
  <si>
    <t>Sterylny lub niesterylny</t>
  </si>
  <si>
    <t>Piłka wykonana z przeplatanego drutu</t>
  </si>
  <si>
    <t>Średnice 1,4-1,6 mm i długości 300 mm - 500 mm do wyboru Zamawiajacego</t>
  </si>
  <si>
    <t>……………………………………</t>
  </si>
  <si>
    <t>CZĘŚĆ NR 66 - ZESTAW DRENÓW DO INKUBATORA CALEO</t>
  </si>
  <si>
    <t>Zestaw do inkubatora zamkniętego CALEO: Zestaw doprowadzający wodę do nawilżacza inkubatora</t>
  </si>
  <si>
    <t>...............................................</t>
  </si>
  <si>
    <t>Nazwa Wykonawcy:………………………………………………</t>
  </si>
  <si>
    <t>CZĘŚĆ NR 67 - OBWODY DO RESPIRATORA SERVO I</t>
  </si>
  <si>
    <r>
      <rPr>
        <sz val="10"/>
        <rFont val="Arial"/>
        <family val="2"/>
      </rPr>
      <t xml:space="preserve">Układy oddechowe z rur karbowanych dla dzieci, o średnicy 15mm,  z </t>
    </r>
    <r>
      <rPr>
        <u val="single"/>
        <sz val="10"/>
        <rFont val="Arial"/>
        <family val="2"/>
      </rPr>
      <t xml:space="preserve">kwadratowym lub koniczynkowym  </t>
    </r>
    <r>
      <rPr>
        <sz val="10"/>
        <rFont val="Arial"/>
        <family val="2"/>
      </rPr>
      <t>zakończeniem dla wielorazowego adaptera pojedynczej spirali grzejnej, przeznaczone do respiratora Servo I, do niskich przepływów .</t>
    </r>
  </si>
  <si>
    <t>CZĘŚĆ NR 68 - OBWODY DO RESPIRATORA HAMILTON C1</t>
  </si>
  <si>
    <t>Obwody oddechowe  z czujnikiem i zastawką współpracujące z respiratorem HAMILTON C1</t>
  </si>
  <si>
    <t>CZĘŚĆ NR 69 - WYROBY DO DIALIZY OTRZEWNOWEJ</t>
  </si>
  <si>
    <t>Zestaw do dializy otrzewnowej metodą CADO pediatryczny</t>
  </si>
  <si>
    <t>Zestaw fabrycznie połączony</t>
  </si>
  <si>
    <t>Nie zawiera inwazyjnego cewnika dializacyjnego</t>
  </si>
  <si>
    <t>Posiada spiralny dren do podgrzewania płynu dializacyjnego</t>
  </si>
  <si>
    <t>3 igły lub złacza typu Luer do podłączenia worka z płynem dializacyjnym</t>
  </si>
  <si>
    <t>Biureta z podziałką 150 ml, odpowietrznikiem i miejscem wstrzykiwania leków</t>
  </si>
  <si>
    <t>Linia infuzyjna zawiera wbudowany filtr mikrobiologiczny o sicie 0,2 µm</t>
  </si>
  <si>
    <t>Wbudowany w linię infuzyjną trójdrożny zawór odcinajacy</t>
  </si>
  <si>
    <t>Dokladna podziałka do mierzenia objętości dializatu z workiem przelewowym</t>
  </si>
  <si>
    <t>Zestaw przeznaczony dla dzieci i niemowlat</t>
  </si>
  <si>
    <t>CZĘŚĆ NR 70</t>
  </si>
  <si>
    <t>TROKAR LAPAROSKOPOWY NOWORODKOWY</t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</si>
  <si>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5-5,5 mm </t>
    </r>
    <r>
      <rPr>
        <sz val="10"/>
        <color indexed="25"/>
        <rFont val="Arial"/>
        <family val="2"/>
      </rPr>
      <t>do narzędzi o średnicy do 6mm</t>
    </r>
  </si>
  <si>
    <t>20</t>
  </si>
  <si>
    <r>
      <rPr>
        <sz val="10"/>
        <rFont val="Arial"/>
        <family val="2"/>
      </rPr>
      <t xml:space="preserve">Kaniula o średnicy kanału roboczego </t>
    </r>
    <r>
      <rPr>
        <strike/>
        <sz val="10"/>
        <color indexed="25"/>
        <rFont val="Arial"/>
        <family val="2"/>
      </rPr>
      <t>5 mm</t>
    </r>
    <r>
      <rPr>
        <sz val="10"/>
        <color indexed="25"/>
        <rFont val="Arial"/>
        <family val="2"/>
      </rPr>
      <t xml:space="preserve"> do 6mm</t>
    </r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</si>
  <si>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10 -10,5 mm </t>
    </r>
    <r>
      <rPr>
        <b/>
        <sz val="10"/>
        <rFont val="Arial"/>
        <family val="2"/>
      </rPr>
      <t>do narzędzi o średnicy do 11mm</t>
    </r>
  </si>
  <si>
    <r>
      <rPr>
        <sz val="10"/>
        <rFont val="Arial"/>
        <family val="2"/>
      </rPr>
      <t xml:space="preserve">Kaniula o średnicy kanału roboczego </t>
    </r>
    <r>
      <rPr>
        <sz val="10"/>
        <color indexed="25"/>
        <rFont val="Arial"/>
        <family val="2"/>
      </rPr>
      <t>10 -10,5 mm do narzędzi o średnicy do 11mm</t>
    </r>
  </si>
  <si>
    <t>L.P.</t>
  </si>
  <si>
    <t>Bezostrzowy tokar</t>
  </si>
  <si>
    <t>Tokar wyposażony w bezpieczny separator tkanek (nie ostry)</t>
  </si>
  <si>
    <t>Głowica tokaru posiada kranik (nie zawór przesuwny) pozwalający na wprowadzenie i usuwanie gazu</t>
  </si>
  <si>
    <t>Kaniula karbowana (gwintowana) poprzecznie do długości osi wyrobu nie odbijająca światła</t>
  </si>
  <si>
    <t>Długości od 50 do 75 mm (do wyboru Zamawiającego)</t>
  </si>
  <si>
    <t>Kaniula wyposażona w bezpieczny separator tkanek (nie ostry)</t>
  </si>
  <si>
    <t>Głowica kaniuli posiada kranik (nie zawór przesuwny) pozwalający na wprowadzenie i usuwanie gazu</t>
  </si>
  <si>
    <t>Kaniula musi współpracować z tokarem z poz.1 bez konieczności używania dodatkowych elementów</t>
  </si>
  <si>
    <t>Wymagania  bezwzględne Zamawiającego do poz. 3</t>
  </si>
  <si>
    <t>Wymagania  bezwzględne Zamawiającego do poz. 4</t>
  </si>
  <si>
    <t>Kaniula musi współpracować z tokarem z poz.3 bez konieczności używania dodatkowych elementów</t>
  </si>
  <si>
    <t>CZĘŚĆ NR 71 - ZAMKNIĘTY SYSTEM DO ODSYSANIA DLA NOWORODKÓW</t>
  </si>
  <si>
    <t>Zamknięty system do odsysania ciągłego w systemie zamkniętym na 24 godzin, dla  noworodków:</t>
  </si>
  <si>
    <t>Z dwoma (roz. Ch 5) oraz trzema (roz. Ch 6, Ch 7 i Ch 8) łącznikami Y</t>
  </si>
  <si>
    <t>Cewnik z otworem cenytalnym i dwoma otworami bocznymi umiejscowionymi na różnej wysokości</t>
  </si>
  <si>
    <t>Marker powyżej otworów bocznych w kierunku otworu centralnego</t>
  </si>
  <si>
    <t>Zestaw nie ma posiadać zaworu odcinającego go od pacjenta</t>
  </si>
  <si>
    <t>Końcówka komory płuczącej ma być zakończona małym otworem centrującym cewnik</t>
  </si>
  <si>
    <t>Przed zaworem wytwarzania podciśnienia wymagana jest przeźroczysta komora wizualizacji odsysanej wydzieliny</t>
  </si>
  <si>
    <t>Cewnik sklowany cyframi (pełny cm) i kolorami (oznaczenie połowa cm) oznaczenie kolorem w zakresie minimum 12-23 cm</t>
  </si>
  <si>
    <t>Port do płukania z drenem długości min. 5 cm obrotowy z zastawką jednokierunkową z zestawem łączników (pakowanym osobno) do higieny jamy ustnej Y do rozdwojenia drenów na ssaka i prosty z zastawką ssąco-bezkontaktową</t>
  </si>
  <si>
    <t>CZĘŚĆ NR 72 - AKCESORIA DO RESPIRATORA ENGSTROM BĘDĄCEGO NA WYPOSAŻENIU ZAMAWIAJĄCEGO</t>
  </si>
  <si>
    <t xml:space="preserve">Asortyment </t>
  </si>
  <si>
    <t>j.m.</t>
  </si>
  <si>
    <t>Cena jedn. brutto(zł)</t>
  </si>
  <si>
    <t>Wartość brutto(zł)</t>
  </si>
  <si>
    <t xml:space="preserve">Producent </t>
  </si>
  <si>
    <t xml:space="preserve">  nazwa handlowa</t>
  </si>
  <si>
    <t>numer katalogowy</t>
  </si>
  <si>
    <t xml:space="preserve">układ noworodkowy do respiratora Engstrom w skład którego wchodzą: ramię wdechowe; 2 rury noworodkowe 10mm (zielone) z systemem mocowania na aparacie zatrzaskowo-niszowym, spirala grzejna między nawilżaczem a pacjentem z koniczynkowym złączem do adaptera, Y-noworodkowy z portem, ramię wydechowe, 2 rury noworodkowe (białe) z systemem mocowania zatrzaskowo-niszowym, samouszczelniająca się pułapka wodna typu noworodowego, port 7,6mm, łącznik 22M-22M/15F, łącznik 8,5F/15M, pojedyńczo pakowany, możliwośc podłączenia komory do nawilżenia w zestawie z drenem samopobierającym, osłonką przeciwoparzeniową i poliuretanowym pływakiem, pakowanych wspólnie- fabrycznie pakowany w jednym opakowaniu, </t>
  </si>
  <si>
    <t>Układ noworodkowy do respiratora Engstrom w skład którego wchodzą: ramię wdechowe; 2 rury noworodkowe 10mm (zielone) z systemem mocowania  zatrzaskowo-niszowym, spirala grzejna między nawilżaczem a pacjentem z koniczynkowym złączem do adaptera,Y noworodkowy z portem - ramię wydechowe z systemem mocowania zatrzaskowo-niszowym, 2 rury noworodkowe 10mm(białe) z systemem mocowania zatrzaskowo-niszowym samouszczelniająca się pułapka wodna typu noworodkowego port ,6mm, łącznik 22M-22M/15F, łącznik 8,5F/15M- automatyczna komorado nawilżaczy MR F&amp;P typu 730 i 850 z drenem samopobierajacym, osłonka przeciwoparzeniową i poliuretanowym pływakiem, pakowanych wspólnie, fabrycznie pakowany w jednym opakowaniu, mikrobiologicznie czysty</t>
  </si>
  <si>
    <t>komory z automatycznym pobieraniem wody z dwoma pływakami i osłonką antyoparzeniową</t>
  </si>
  <si>
    <t>zespół zastawki wydechowej ( bez czujnika przepływu)</t>
  </si>
  <si>
    <t>membrana/ płatek zastawki , biała</t>
  </si>
  <si>
    <t>uszczelka do zespołu zastawki wydechowej EV/ENGSTROM</t>
  </si>
  <si>
    <t>obudowa zastawki wydechowej EV/ENGSTROM</t>
  </si>
  <si>
    <t>czujnik przepływu do respiratora EV/ENGSTROM, obejmuje zastawkę zwrotną i ekran</t>
  </si>
  <si>
    <t>czujnik przepływu noworodkowy EV</t>
  </si>
  <si>
    <t>O-ring/trzpień</t>
  </si>
  <si>
    <t>Trzpień do zespołu zastawki wydechowej EV/ENGSTROM</t>
  </si>
  <si>
    <t>sprężyna do zespołu zastawki wydechowej EV/ENGSTROM</t>
  </si>
  <si>
    <t>O-ring/ sprężyna</t>
  </si>
  <si>
    <t>skraplacz/pułapka wodna do zespołu zastawki do EV/ENGSTROM</t>
  </si>
  <si>
    <t>zestaw do nebulizacji jednopacjentowy, zbiornik na lek, adapter, aeroneb solo</t>
  </si>
  <si>
    <t>kabell do nebulizaora EV</t>
  </si>
  <si>
    <t>zestaw zespołu zastawki wydechowej z czujnikiem przepływu</t>
  </si>
  <si>
    <t>zestaw zespołu zastawki wydechowej bez czujnika przepływu</t>
  </si>
  <si>
    <t>zestaw do nebulizacji, zbiornik na lek, przewód, adapter T dla dorosłych, adapter T dla dzieci, wielorazowy</t>
  </si>
  <si>
    <r>
      <rPr>
        <b/>
        <sz val="10"/>
        <rFont val="Arial"/>
        <family val="2"/>
      </rPr>
      <t>Wymagania bezwzględne Zamawiającego</t>
    </r>
    <r>
      <rPr>
        <b/>
        <sz val="10"/>
        <color indexed="25"/>
        <rFont val="Arial"/>
        <family val="2"/>
      </rPr>
      <t xml:space="preserve"> do poz 1,2,3,14,15,19</t>
    </r>
  </si>
  <si>
    <t>CZĘŚĆ NR 73 - WYROBY DO TONOMETRU ICARE PRO TYP TA03</t>
  </si>
  <si>
    <t>Sztyft/ igła do tonometru kompatybilny z urządzeniem będącym na wyposażeniu Zamawiającego (op. 100 szt)</t>
  </si>
  <si>
    <t>CZĘŚĆ NR 74</t>
  </si>
  <si>
    <t xml:space="preserve"> Igła do portu naczyniowego zakrzywiona (HUBERA), Rozmiar 20Gx12-14 mm,</t>
  </si>
  <si>
    <t>Długość drenu 20 cm +/- 1 cm , na drenie umieszczony zaciskacz</t>
  </si>
  <si>
    <t>CZĘŚĆ NR 75 - WZIERNIKI DO OTOSKOPÓW</t>
  </si>
  <si>
    <t>Wziernik uszny Riester do otoskopów</t>
  </si>
  <si>
    <t xml:space="preserve">Wymagania bezwzględne  Zamawiającego do poz. 1 </t>
  </si>
  <si>
    <t>Rozm. 2,0;  2,5;  3,0;4,0 :5,0 do wyboru Zamawiajacego</t>
  </si>
  <si>
    <t>Wziernik uszny musi  posiadać powierzchnię wewnętrzna matową czarną</t>
  </si>
  <si>
    <t xml:space="preserve">                                   Podpis osoby upowaznionej</t>
  </si>
  <si>
    <t>CZĘŚĆ NR 76 - WYROBY DO ZABIEGÓW OTOLARYNGOLOGICZNYCH</t>
  </si>
  <si>
    <t>Przyrząd do drenażu jamy bębenkowej ucha środkowego Typ I- dla dzieci (0,9 mm)</t>
  </si>
  <si>
    <t>Przyrząd do drenażu jamy bębenkowej Ucha środkowego Typ II - dla dorosłych (1,15 mm)</t>
  </si>
  <si>
    <t>Zgłębniki do tamowania krwotoków z jamy nosowej</t>
  </si>
  <si>
    <t>Folia z kauczuku silikonowego o wym. 40 mm x 40 mm x 0,1 mm</t>
  </si>
  <si>
    <t>Zestaw do leczenia zatok nosa</t>
  </si>
  <si>
    <t>Protezki do wszczepów wewnatrzusznych (do rekonstrukcji układu przewodzacego ucha środkowego) Typ V Typ A</t>
  </si>
  <si>
    <t>Protezki do wszczepów wewnatrzusznych (do rekonstrukcji układu przewodzacego ucha środkowego) Typ V Typ B</t>
  </si>
  <si>
    <t>Protezki do wszczepów wewnatrzusznych (protezka strzemiaczka)</t>
  </si>
  <si>
    <t>Protezka do rekonstrukcji układu przewodzacego ucha srodkowego typ T</t>
  </si>
  <si>
    <t>Wykonany z politetrafluoroetylenu o barwie białej</t>
  </si>
  <si>
    <t>Nitka wykonana z przedzy poliamidowej</t>
  </si>
  <si>
    <t>Rozm duży 90 mm lewy lub prawy do wyboru Zamawiaącego</t>
  </si>
  <si>
    <t>Rozm mały 80 mm lewy lub prawy do wyboru Zamawiaącego</t>
  </si>
  <si>
    <t>Wymagania bezwzględne  Zamawiającego do poz. 4</t>
  </si>
  <si>
    <t>Folia do zabiegów otolaryngologicznych</t>
  </si>
  <si>
    <t>Wymagania  bezwzględne Zamawiającego do poz. 5</t>
  </si>
  <si>
    <t>Długość drenu 10 cm</t>
  </si>
  <si>
    <t>Średnica drenu 0,8 mm</t>
  </si>
  <si>
    <t>Długość igły punkcyjnej 80 mm</t>
  </si>
  <si>
    <r>
      <rPr>
        <b/>
        <sz val="10"/>
        <color indexed="8"/>
        <rFont val="Arial"/>
        <family val="2"/>
      </rPr>
      <t>Wymagania bezwzględne Zamawiającego do poz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6 i 7</t>
    </r>
  </si>
  <si>
    <t>Opakowanie podwójne (wewnętrzne wykonane ze sztywnego materiału)</t>
  </si>
  <si>
    <t>Otwór przelotowy w tłoczku</t>
  </si>
  <si>
    <t>Asymetryczna PORP średnica 1,7 mm</t>
  </si>
  <si>
    <r>
      <rPr>
        <sz val="10"/>
        <color indexed="8"/>
        <rFont val="Arial"/>
        <family val="2"/>
      </rPr>
      <t xml:space="preserve">Długość w przedziale 3,0 mm do 6,0 mm co </t>
    </r>
    <r>
      <rPr>
        <b/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 xml:space="preserve"> mm do wyboru Zamawiajacego</t>
    </r>
  </si>
  <si>
    <t>Opakowanie podwónje (wewnętrzne wykonane ze sztywnego materiału)</t>
  </si>
  <si>
    <t>Protezka strzemiączka zbudowana z tłoczka wykonanego z politefrafluoroetylenu (PTEE) o srednicy 0,75 mm połączonego trwale z taśmą platynową</t>
  </si>
  <si>
    <t>Przekrój taśmy platynowej  0,1 mm x 0,5 mm długości od 3,0 mm do 5,5 mm w przedziale co 0,5 mm do wyboru zamawiajacego</t>
  </si>
  <si>
    <t>Opakowanie podwóje (wewnętrzne wykonane ze sztywnego materiału)</t>
  </si>
  <si>
    <t>Protezka w kształcie litery T  wykonanego z politefrafluoroetylenu (PTEE)</t>
  </si>
  <si>
    <t>Protezka nachylona na plytkę strzemiaczka pod katem 90º</t>
  </si>
  <si>
    <t>Podstawa nachylona w stosunku do tłoczka pod kątem 25º</t>
  </si>
  <si>
    <t>CZĘŚĆ NR 77 - WYROBY DO ANESTEZJI REGIONALNEJ</t>
  </si>
  <si>
    <t>Igła do blokad nerwów wykonywanych pod kontrolą USG</t>
  </si>
  <si>
    <t>Rozm. 22G x 50 mm</t>
  </si>
  <si>
    <t>Rozm. 21G x 100 mm</t>
  </si>
  <si>
    <t xml:space="preserve">Rozm. 20G x 120 mm </t>
  </si>
  <si>
    <t xml:space="preserve">Rozm. 20G x 150 mm </t>
  </si>
  <si>
    <t>2a</t>
  </si>
  <si>
    <t>Rozm. 19G x 50mm / cewnik 20G x 50 cm</t>
  </si>
  <si>
    <t>2b</t>
  </si>
  <si>
    <t>Rozm. 19G x 100mm / cewnik 20G x 50 cm</t>
  </si>
  <si>
    <t>2c</t>
  </si>
  <si>
    <t>Rozm. 19G x 150mm / cewnik 20G x 50 cm</t>
  </si>
  <si>
    <t>3a</t>
  </si>
  <si>
    <t>Rozm. 18G x 50 mm / cewnik 20G x 50 cm</t>
  </si>
  <si>
    <t>3b</t>
  </si>
  <si>
    <t>Rozm. 18G x 100 / cewnik 20G x 50 cm</t>
  </si>
  <si>
    <t>4a</t>
  </si>
  <si>
    <t>Rozm. 19G x 60 mm / cewnik 20G x 50 cm</t>
  </si>
  <si>
    <t>4b</t>
  </si>
  <si>
    <t>Rozm. 19G x 120 mm / cewnik  20G x 50 cm</t>
  </si>
  <si>
    <t>5a</t>
  </si>
  <si>
    <t xml:space="preserve">Rozm. 21 G x 68 mm / kaniula18 G x 51 mm/ cewnik wewnętrzny  20 G x 68.5 mm </t>
  </si>
  <si>
    <t>5b</t>
  </si>
  <si>
    <t xml:space="preserve">Rozm. 21 G x 101 mm / kaniula18 G x 83 mm/ cewnik wewnętrzny  20 G x 101.5 mm </t>
  </si>
  <si>
    <t>5c</t>
  </si>
  <si>
    <t>Rozm igły . 21 G x 68 mm / kaniula 18 G x 51 mm/ cewnik wewnętrzny 20 G x 82 mm</t>
  </si>
  <si>
    <t>6a</t>
  </si>
  <si>
    <t>System mocowania cewnika wraz z opatrunkiem, umożliwiający bezpieczne przymocowanie cewnika do skóry pacjenta</t>
  </si>
  <si>
    <t>Igła do znieczuleń podpajęczynówkowych typu Pencil-Point z igła wprowadzającą</t>
  </si>
  <si>
    <t>7a</t>
  </si>
  <si>
    <t>Rozm. 25G x 70 mm</t>
  </si>
  <si>
    <t>7b</t>
  </si>
  <si>
    <t>Rozm. 25G x 88-90 mm</t>
  </si>
  <si>
    <t>7c</t>
  </si>
  <si>
    <t>Rozm. 25G x 103 mm</t>
  </si>
  <si>
    <t>7d</t>
  </si>
  <si>
    <t>Rozm. 25G x 120 mm</t>
  </si>
  <si>
    <t>7e</t>
  </si>
  <si>
    <t>Rozm. 25G x 150 mm</t>
  </si>
  <si>
    <t>7f</t>
  </si>
  <si>
    <t>Rozm. 27G x 70 mm</t>
  </si>
  <si>
    <t>7g</t>
  </si>
  <si>
    <t>Rozm. 27G x 88-90 mm</t>
  </si>
  <si>
    <t>7h</t>
  </si>
  <si>
    <t>Rozm. 27G x 103 mm</t>
  </si>
  <si>
    <t>7i</t>
  </si>
  <si>
    <t>Rozm. 27G x 120 mm</t>
  </si>
  <si>
    <t>7j</t>
  </si>
  <si>
    <t>Rozm. 29G x 90 mm</t>
  </si>
  <si>
    <t>Konstrukcja zapewniajaca pełną widzialność w tkankach nizależnie od kąta wprowadzenia (bez kabla do stymulacji)</t>
  </si>
  <si>
    <t>Wymagania  bezwzględne Zamawiającego do poz. 2</t>
  </si>
  <si>
    <t>Igła z końcówką typu Quinke - w pełni izolowana poza czubkiem igły,  o konstrukcji zapewniajacej maksymalne odbicie fal ultradźwiekowych niezależnie od kąta wprowadzenia</t>
  </si>
  <si>
    <t>Cewnik widoczny pod USG z oznaczeniem długości</t>
  </si>
  <si>
    <t>Filtr</t>
  </si>
  <si>
    <t>Łącznik zaciskowy</t>
  </si>
  <si>
    <t>System mocowania filtra wraz z cewnikiem do skóry pacjenta</t>
  </si>
  <si>
    <t>Wymagania bezwzględne  Zamawiającego do poz. 3</t>
  </si>
  <si>
    <t>Igła Tuohy -  w pełni izolowana poza czubkiem igły, o konstrukcji zapewniającej maksymalne odbicie fal ultradźwiekowych niezależnie od kąta wprowadzenia</t>
  </si>
  <si>
    <t xml:space="preserve">Sklad zestawu: </t>
  </si>
  <si>
    <t>Końcówka igły o geometrii ostrołukowej z bocznym otworem wyjściowym o zaokrąglonej krawędzi</t>
  </si>
  <si>
    <t>Igła w pełni izolowana poza czubkiem igły, o konstrukcji zapewniającej maksymalne odbicie fal ultradźwiekowych niezależnie od kąta wprowadzenia</t>
  </si>
  <si>
    <t>Wymagania graniczne Zamawiającego do poz. 5</t>
  </si>
  <si>
    <t>Igła z końcówką typu Quinke - w pełni izolowana poza czubkiem igły,  o konstrukcji zapewniajacej maksymalne odbicie fal ultradźwiekowych niezależnie od kąta wprowadzenia z kablem do stymulacji</t>
  </si>
  <si>
    <t>Zewnętrzny cewnik w technologii "cewnik na igle"</t>
  </si>
  <si>
    <t>Wewnętrzy cewnik z drenem widoczny w USG</t>
  </si>
  <si>
    <t>Opatrunek wraz z mocowaniem cewnika w jednym</t>
  </si>
  <si>
    <t>Zapobiegający zaginaniu się cewników</t>
  </si>
  <si>
    <t>Wymagania graniczne Zamawiającego do poz. 7</t>
  </si>
  <si>
    <t>Igła wprowadzająca dokładnie dopasowana do igły zasadniczej</t>
  </si>
  <si>
    <t>Igła wprowadzająca skracajaca długość igły zasadniczej nie więcej niż 13 mm</t>
  </si>
  <si>
    <t>Ergonomiczny, przezroczysty uchwyt z elementem powiększjącym ułatwiającym ocenę wypływu płynu mózgowo-rdzeniowego</t>
  </si>
  <si>
    <t>Wskaźnik położenia ścięcia igły</t>
  </si>
  <si>
    <t>Dobrze wyczuwalny opór opony twardej</t>
  </si>
  <si>
    <t>Dobra penetracja tkanki bez skokowego oporu</t>
  </si>
  <si>
    <t>Mandryn kodowany kolorami z naniesionym rozmiarem igły</t>
  </si>
  <si>
    <t>Mandryn kodowany kolorami</t>
  </si>
  <si>
    <t>..........................</t>
  </si>
  <si>
    <t>CZĘŚĆ NR 78</t>
  </si>
  <si>
    <t>Cena jedn. brutto</t>
  </si>
  <si>
    <t>Nr kat</t>
  </si>
  <si>
    <t>/szt/</t>
  </si>
  <si>
    <t xml:space="preserve">Preparat do zabezpieczenia optyk laparoskopowych przed parowaniem zawierający 4%-15% roztwór izopropanolu, gąbki ze znacznikiem bezpieczeństwa. </t>
  </si>
  <si>
    <t>Wymagania graniczne Zamawiającego do poz. 1</t>
  </si>
  <si>
    <t>opakowanie folia lub papier - folia, listki do otwierania min 1 cm</t>
  </si>
  <si>
    <t>..................................................</t>
  </si>
  <si>
    <t>Nazwa Wykonawcy:……………………………………….</t>
  </si>
  <si>
    <t>CZĘŚĆ NR 79 - WYROBY DO ANESTEZJI REGIONALNEJ</t>
  </si>
  <si>
    <t>Rozm. 24G x 40 mm</t>
  </si>
  <si>
    <t>Rozm. 22G x 80 mm</t>
  </si>
  <si>
    <t>Automatyczny system blokowania ciśnienia do blokad nerwów</t>
  </si>
  <si>
    <t>System pozwalający na utomatyczne blokowanie wstrzyknięcia na poziomie 15psi</t>
  </si>
  <si>
    <t>Zestaw do blokad nerwów</t>
  </si>
  <si>
    <t>Rozm. 18G x 100 mm / cewnik 20G x 90cm</t>
  </si>
  <si>
    <t>Umożliwiający automatyczne blokowanie podaży leku, po osiągnięciu cisnienia 15psi</t>
  </si>
  <si>
    <t>Igła z końcówką Tuohy o konstrukcji zapewniajacej maksymalne odbicie fal ultradźwiekowych niezależnie od kąta wprowadzenia</t>
  </si>
  <si>
    <t>Cewnik zbrojony zakrzywiony na końcu widoczny pod USG z oznaczeniem długości</t>
  </si>
  <si>
    <t>Cewnik ślepo zakończony z sześcioma otworami bocznymi na końcu cewnika</t>
  </si>
  <si>
    <t>Znacznik RTG</t>
  </si>
  <si>
    <t>Lącznik zaciskowy</t>
  </si>
  <si>
    <t xml:space="preserve">                             Podpis osoby upowaznionej</t>
  </si>
  <si>
    <t>CZĘŚĆ NR 80 - końcówki robocze do Versajet II</t>
  </si>
  <si>
    <t>końcówka robocza o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800 barów. Opakowana w podwójne opakowanie bezpieczne typu Tyvec- folia. Rozmiar końcówek 15 st/14mm, 45 st./14mm, 45st./8mm do wyboru Zamawiającego</t>
  </si>
  <si>
    <t>końcówka robocza o bardzo 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1200 barów. Opakowana w podwójne opakowanie bezpieczne typu Tyvec- folia. Rozmiar końcówek 15 st/14mm, 45 st./14mm, 45st./8mm do wyboru Zamawiającego</t>
  </si>
  <si>
    <t>Kompatybilna z konsolą Versajet II</t>
  </si>
  <si>
    <t xml:space="preserve">nieodpłatne użyczenie konsoli Versajet II na czas trwania zabiegu </t>
  </si>
  <si>
    <t>dostarczenie konsoli wraz z końcówkami roboczymi w ciągu 48 h od zgłoszenia zapotrzebowania</t>
  </si>
  <si>
    <t>CZĘŚĆ NR 81 - ZESTAWY DO NAKŁUCIA PĘCHERZA PŁODOWEGO</t>
  </si>
  <si>
    <t>Zestaw do nakłucia pęcherza płodowego (amniotom)</t>
  </si>
  <si>
    <t>Długość 25 - 27 cm</t>
  </si>
  <si>
    <t>Zakończony zaokragloną końcówką z haczykiem</t>
  </si>
  <si>
    <t>Na uchwycie rowki lub inne zabezpieczenia zapobiegające ślizganiu się dłoni</t>
  </si>
  <si>
    <t xml:space="preserve">                                     Podpis osoby upowaznionej</t>
  </si>
  <si>
    <t>CZĘŚĆ NR NR 82</t>
  </si>
  <si>
    <t>Maska tlenowa dla dorosłych z workiem</t>
  </si>
  <si>
    <t>Maska tlenowa dla dzieci z workiem</t>
  </si>
  <si>
    <t>Sterylny lub biologicznie czyste</t>
  </si>
  <si>
    <t>Maska przezroczysta</t>
  </si>
  <si>
    <t>Maska przylegająca pod brodę</t>
  </si>
  <si>
    <t>Maska ze standardowymi złączami</t>
  </si>
  <si>
    <t>Końcówka drenu doporowadzającego o długości min. 200 cm</t>
  </si>
  <si>
    <t>do poz. 1  rozmiar l i/lub  xl  lub uniwersalny dla dorosłych</t>
  </si>
  <si>
    <t>do poz. 2 rozmiar s i/lub m lub uniwersalny dla dzieci</t>
  </si>
  <si>
    <t>CZĘŚĆ NR 83 - WYROBY DO RESPIRATORA DO WENTYLACJI STRUMIENIOWEJ - PRODUCENT ACUTRONIC MEDICAL SYSTEM AG BĘDACEGO NA WYPOSAZENIU ZAMAWIAJĄCEGO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</si>
  <si>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</si>
  <si>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</si>
  <si>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</si>
  <si>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</si>
  <si>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</si>
  <si>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</si>
  <si>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</si>
  <si>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</si>
  <si>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</si>
  <si>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</si>
  <si>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bezwzględne  Zamawiającego do poz. 5-7</t>
  </si>
  <si>
    <t>Wyrób  medyczny wielorazowy</t>
  </si>
  <si>
    <t xml:space="preserve">                           Podpis osoby upowaznionej</t>
  </si>
  <si>
    <t xml:space="preserve">CZĘŚĆ 84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</si>
  <si>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</si>
  <si>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1 -2</t>
  </si>
  <si>
    <t>CZĘŚĆ NR 85 - WOREK DO ZBIÓRKI STOLCA</t>
  </si>
  <si>
    <t>Worek do zbiórki stolca z przylepcem hydrokoloidowym</t>
  </si>
  <si>
    <t>Worek zwężany ku dołowi, posiada port do opróżniania i filtr</t>
  </si>
  <si>
    <t>Worek posiada port do opróżniania i filtr neutralizujący zapachy</t>
  </si>
  <si>
    <t>pojemność worka 1 l</t>
  </si>
  <si>
    <t>może pozostawać w miejscu przyklejenia do 48 H</t>
  </si>
  <si>
    <t xml:space="preserve">                         Podpis osoby upowaznionej</t>
  </si>
  <si>
    <t>CZĘŚĆ NR 86 Wyroby medyczne używane do badań urodynamicznych do aparatu GOBY IV</t>
  </si>
  <si>
    <t>Cena jednostk. brutto</t>
  </si>
  <si>
    <t>Wartość brutto/ opakowanie</t>
  </si>
  <si>
    <t>Nazwa handlowa/ Producent</t>
  </si>
  <si>
    <t>Nr katalogowy</t>
  </si>
  <si>
    <t>Zestaw infuzyjny pompy wodnej do aparatów firmy Laborie, długość 400 cm, silikonowy, bezlateksowy</t>
  </si>
  <si>
    <t>Dreny pomiarowe ciśnienia, 
długość 150 cm, z kranikiem trójdrożnym, bezlateksowe</t>
  </si>
  <si>
    <t>Kopułki do przetworników ciśnienia kompletne z zatyczką luer lock</t>
  </si>
  <si>
    <t>Dwukanałowy cewnik do cystometrii, 7 Fr., dł. 470 mm</t>
  </si>
  <si>
    <t>Dwukanałowy cewnik rektalny z balonem, 
9 Fr, długość 47 cm, balon 3ml(10x30 mm)</t>
  </si>
  <si>
    <t>Elektrody powierzchniowe EMG, bez kabla, zestaw 3 szt.</t>
  </si>
  <si>
    <t>Trzykanałowy cewnik do cystometrii / profilometrii, 9 Fr., 400 mm</t>
  </si>
  <si>
    <t>Zestaw do perfuzji, dwukanałowy</t>
  </si>
  <si>
    <t>Wymagania i parametry graniczne  Zamawiającego do poz. 1</t>
  </si>
  <si>
    <t>Opisać tak/nie</t>
  </si>
  <si>
    <t xml:space="preserve">Pakowany pojedyńczo </t>
  </si>
  <si>
    <t>Sterylny, nietoksyczny</t>
  </si>
  <si>
    <t>Na opakowaniu nadruk nr serii i daty ważności oraz nazwa i opis w jęz. polskim</t>
  </si>
  <si>
    <t>CZĘŚĆ NR 87 - IGŁA DO NAKŁUĆ LĘDŹWIOWYCH</t>
  </si>
  <si>
    <r>
      <rPr>
        <sz val="9"/>
        <rFont val="Arial"/>
        <family val="2"/>
      </rPr>
      <t>Igła do nakłuć ledźwiowych dla dzieci 0,7mm x 38</t>
    </r>
    <r>
      <rPr>
        <sz val="9"/>
        <color indexed="25"/>
        <rFont val="Arial"/>
        <family val="2"/>
      </rPr>
      <t>-40</t>
    </r>
    <r>
      <rPr>
        <sz val="9"/>
        <rFont val="Arial"/>
        <family val="2"/>
      </rPr>
      <t xml:space="preserve">mm, 22Gx </t>
    </r>
    <r>
      <rPr>
        <strike/>
        <sz val="9"/>
        <color indexed="25"/>
        <rFont val="Arial"/>
        <family val="2"/>
      </rPr>
      <t>2</t>
    </r>
    <r>
      <rPr>
        <sz val="9"/>
        <color indexed="25"/>
        <rFont val="Arial"/>
        <family val="2"/>
      </rPr>
      <t xml:space="preserve"> 1</t>
    </r>
    <r>
      <rPr>
        <sz val="9"/>
        <rFont val="Arial"/>
        <family val="2"/>
      </rPr>
      <t xml:space="preserve"> 1/2 in (BLACK)</t>
    </r>
  </si>
  <si>
    <t>.................................................</t>
  </si>
  <si>
    <t xml:space="preserve">CZĘŚĆ NR 88 - Wkłady na wydzielinę jednorazowe do ssaka firmy Medela </t>
  </si>
  <si>
    <t>Wkład na wydzieliny pasujące do ssaka firmy Medela będącego na wyposażeniu Zamawiającego</t>
  </si>
  <si>
    <t>Wyrób medyczny</t>
  </si>
  <si>
    <t>Jednorazowy</t>
  </si>
  <si>
    <t>opakowanie zawiera 40 sztuk</t>
  </si>
  <si>
    <t>pojemność 2,5 l</t>
  </si>
  <si>
    <t>wkład dwuwarstwowy</t>
  </si>
  <si>
    <t>wykonany z polietylenu i poliamidu</t>
  </si>
  <si>
    <t xml:space="preserve">dwa uchwyty przy wkładzie </t>
  </si>
  <si>
    <t>zabezpieczenie zwrotne przed cofaniem się wydzieliny do pacjenta</t>
  </si>
  <si>
    <t>zintegrowane zabezpieczenie przeciw przelewowe</t>
  </si>
  <si>
    <t>łącznik kątowy zabezpieczający przed zamknięciem światła drenu pacjenta</t>
  </si>
  <si>
    <t>CZĘŚĆ NR 89 - ZESTAW WYROBÓW MEDYCZNYCH JEDNORAZOWEGO UŻYTKU W SYSTEMIE ZAMKNIĘTYM DLA ODDZIAŁU ONKOLOGII ORAZ PRACOWNI CYTOSTATYCZNEJ</t>
  </si>
  <si>
    <t xml:space="preserve">Aparat trójdrożny bursztynowy do chemioterapii bez PCV i lateksu, z elementami tritanu - materiału o wysokiej odporności na leki toksyczne, tworzący system zamknięty umożliwiający przepłukanie drenu przez który podawany jest cytostatyk do pompy . Aparat wyposażony w: 2 dostępy umożliwiające bezigłowe podłączenie drenów z cytostatykiem z zastawkami bezzwrotnymi, zamykającymi się automatycznie po rozłączeniu drenu; zabezpieczenie  filtrem hydrofobowym 0,8 μm przed wypływem płynu z drenu podczas jego wypełniania. 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 </t>
  </si>
  <si>
    <t xml:space="preserve">Aparat pięciodrożny bursztynowy do chemioterapii bez PCV i lateksu, z elementami tritanu - materiału o wysokiej odporności na leki toksyczne, tworzący system zamknięty umożliwiający przepłukanie drenu przez który podawany jest cytostatyk do pompy.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wypełniania.Fiiltr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z do podania leku. Połączenia drenów zabezpieczone zaworami </t>
  </si>
  <si>
    <t>Zestaw bursztynowy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</si>
  <si>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>Aparat trójdrożny do chemioterapii bez PCV i lateksu, z elementami tritanu - materiału o wysokiej odporności na leki toksyczne, tworzący system zamknięty umożliwiający przepłukanie drenu przez który podawany jest cytostatyk do pompy.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</t>
  </si>
  <si>
    <t xml:space="preserve">Aparat pięciodrożny do chemioterapii bez PCV i lateksu, z elementami tritanu - materiału o wysokiej odporności na leki toksyczne, tworzący system zamknięty umożliwiający przepłukanie drenu przez który podawany jest cytostatyk do pomy. Aparat wyposażony w: 4 dostępy umożliwiające bezigłowe podłączenie drenów z cytostatykiem z zastawkami bezzwrotnymi, zamykającymi się automatycznie po rozłączeniu drenu; zabezpieczenie z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 do podania leku. Połączenia drenów zabezpieczone zaworami </t>
  </si>
  <si>
    <t xml:space="preserve">Aparat trójdrożny do chemioterapii grawitacyjnej, bez PCV i lateksu, z elementami tritanu - materiału o wysokiej odporności na leki toksyczne, tworzący system zamknięty umożliwiający przepłukanie drenu przez który podawany jest cytostatyk.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 część komory wykonana z plastiku o wysokiej przezroczystości, dolna część komory kroplowej miękka. Na linii dodatkowy zawór bezigłowy do podania leku. Połączenia drenów zabezpieczone zaworami </t>
  </si>
  <si>
    <t xml:space="preserve">Aparat pięciodrożny do chemioterapii grawitacyjnej, bez PCV i lateksu, z elementami tritanu - materiału o wysokiej odporności na leki toksyczne, tworzący system zamknięty umożliwiający przepłukanie drenu przez który podawany jest cytostatyk.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 </t>
  </si>
  <si>
    <t>Zestaw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</si>
  <si>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 xml:space="preserve">szt </t>
  </si>
  <si>
    <t>Zestaw podłączeniowy z filtrem 0,2 μm służący do przygotowywania leków toksycznych z grupy taksanów, bez PCV      i lateksu, zawierający kolec oraz zawór bezigłowy, dren zakończony  zatyczką    z membraną zapobiegającą wyciekowi płynu podczas wypełniania zestawu, transparentny, zacisk na drenie. Sterylny, bez DEHP i PCV.</t>
  </si>
  <si>
    <r>
      <rPr>
        <sz val="10"/>
        <color indexed="8"/>
        <rFont val="Arial"/>
        <family val="2"/>
      </rPr>
      <t>Przyrząd-krótka linia do podarzy leków innych niż toksyczne zawierający kolec oraz dren z zaciskiem, sterylny, o długości ok 35</t>
    </r>
    <r>
      <rPr>
        <sz val="10"/>
        <color indexed="10"/>
        <rFont val="Arial"/>
        <family val="2"/>
      </rPr>
      <t>-41</t>
    </r>
    <r>
      <rPr>
        <sz val="10"/>
        <color indexed="8"/>
        <rFont val="Arial"/>
        <family val="2"/>
      </rPr>
      <t xml:space="preserve"> cm Kompatybilny z poz1,2,4,5,6,7</t>
    </r>
  </si>
  <si>
    <t xml:space="preserve">Układ zbiorczy zbudowany z 2 części: igła biorcza z osłonką, dren, regulator przepływu, łącznik Luer Lock z osłonką, dren, trzyczęściowa komora filtracyjna: komora dolna z filtrem płynu o wielkości oczek 15 µm, komora górna, pokrywa górna z dwoma wejściami ( jeden dren zakończony igłą biorczą ,drugi dren z podłączeniem luer-lock -żeńska ) , rodzaj końcówki dystalnej - obrotowe złącze Luer Lock, filtr 15 µm (wbudowany w dno komory kroplowej).Długość linii głównej 200 cm .Objętość napełniania linii głównej (w przybliżeniu) 20 ml.Układ podający: dren podający, zaciskacz zatrzaskowy lub ślizgowy , rolkowy regulator przepływu, łącznik do dodatkowej iniekcji typu Y który jest przystosowany do podłączenia strzykawki luer lok i luer bez konieczności użycia igły podczas iniekcji , łącznik Luer Lock z osłonką. Produkt bezlateksowy. Jałowy, apirogenny. Opakowanie folia-papier </t>
  </si>
  <si>
    <t>Przyrząd do infuzji płynów jednorazowy, zaopatrzony w zawór bezigłowy powyżej komory kroplowej umożliwiający bezigłowe podłączeniedrenów, do przepłukania drenu, z możliwością dezynfekcji powierzchni zaworu metodą przecierania, sterylny pakowa-ny pojedynczo ,niepirogenny, nietoksyczny wolny od DEHP i latexu ,ostry kolec do bu-telki dający całkowite opróżnienie, dł. drenu min. 150 cm, odpowietrznik z filtrem antybakteryjnym z badaniami potwierdzającymi efektywną barierę mikrobiologiczną. komora kroplowa przeźroczysta kroplomierz 20 kropli -1ml, precyzyjny zacisk, filtr hydrofobowy na końcu drenu zabezpieczający przed wyciekaniem płynu, końcówka lock</t>
  </si>
  <si>
    <t>Zamawiający dopuści zestawy w barwie tylko bursztynowej przy braku zróżnicowania cenowego</t>
  </si>
  <si>
    <t>Zamawiający wymaga uzyczenia 15 pomp objetościowych  na czas trwania umowy lub 10 pomp współpracujących z pompami Zamawiajacego</t>
  </si>
  <si>
    <t>CZĘŚĆ NR 90 - AKCESORIA ZUŻYWALNE DO SYSTEMU DO RADIOABLACJI ZMIAN NACZYNIOWYCH BĘDĄCEGO NA STANIE ZAMAWIAJĄCEGO</t>
  </si>
  <si>
    <t>Elektrody ( włókna ) giętkie do ablacji wewnątrznaczyniowej, dł. końcówki aktywnej 1cm; 1,5cm; 2cm; 3cm; 7cm i długości 45cm, 60cm, 70 cm, 90cm, 100 cm do wyboru Zamawiającego</t>
  </si>
  <si>
    <t>Elektrody sztywne do ablacji guzów kości o długości całkowitej 10 i 15 cm a aktywną końcówką o długości 0,5cm; 1cm do wyboru Zamawiającego</t>
  </si>
  <si>
    <t>Elektrody sztywne do ablacji guzów tkanek miękkich o długości całkowitej 10cm, 15cm, 20cm, 25cm z aktywną końcówką o długości 0,5cm, 1cm, 2cm, 2,5cm, 3cm i 4cm do wyrobu Zamawiajacego</t>
  </si>
  <si>
    <t>Wymagania  graniczne Zamawiającego do poz. 1-3</t>
  </si>
  <si>
    <t xml:space="preserve">CZĘŚĆ NR 91 Użyczenie pompy próżniowej wraz z zakupem zestaw wyrobów  jednorazowego użytku  </t>
  </si>
  <si>
    <t>Komis Św Wojciech</t>
  </si>
  <si>
    <t>Cewnik aspiracyjny - długość 50,85 i 115 cm, do wyboru zamawiającego; średnica zewnętrzna dystalnych odcinków 8F;dostępny w wariancie o prostym i 2 wygiętych zakończeniach, w zestawie posiada przewody wysokociśnieniowe</t>
  </si>
  <si>
    <t>Separator do trombektomii: urządzenia wspomagające trombektomię, kompatybilne z cewnikami do poz 1.</t>
  </si>
  <si>
    <t>Kalibrowany, przezroczysty zbiornik, objętość 1000ml; wyposażony w filtry zabezpieczające pompę przed materiałem biologicznym</t>
  </si>
  <si>
    <t>Wymagania graniczne Zamawiającego do poz. 1-3</t>
  </si>
  <si>
    <t>Wymagana pompa próżniowa w użyczenie- bezolejowa próżniowa typu Penumbra Max220/Engine (lub równoważne), objętość 1000ml, podświetlane miejsce na zbiornik aspiracyjny; maksymalne możliwe podciśnienie aspiracji 29,2 inHg; czterostopniowy ledowy wskaźnik siły ssania; kombatybilna z 1000ml zbiornikiem z elementem wychwytującym odsysane skrzepliny</t>
  </si>
  <si>
    <t xml:space="preserve">WYKAZ SPRZĘTU MEDYCZNEGO UŻYCZONEGO NA CZAS TRWANIA UMOWY </t>
  </si>
  <si>
    <t>Załącznik do formularza asortymentowo-cenowego do CZĘŚCI nr 91A</t>
  </si>
  <si>
    <t>l.p.</t>
  </si>
  <si>
    <t>WYMAGANIA ZAMAWIAJĄCEGO</t>
  </si>
  <si>
    <t>WARTOŚĆ JEDNOSTKOWA BRUTTO</t>
  </si>
  <si>
    <t>Pompy próżniowa</t>
  </si>
  <si>
    <t>Dane aparatu</t>
  </si>
  <si>
    <t>Podać</t>
  </si>
  <si>
    <t>nazwa i typ</t>
  </si>
  <si>
    <t>Kraj pochodzenia</t>
  </si>
  <si>
    <t>Rok produkcji</t>
  </si>
  <si>
    <t>Miejsce instalacji</t>
  </si>
  <si>
    <t>Wykonawca dostarczy informacje o sposobie mycia, dezynfekcji i sterylizacji dostarczonego sprzętu przy pierwszej dostawie- jeśli dotyczy.</t>
  </si>
  <si>
    <t>CZĘŚĆ NR 92</t>
  </si>
  <si>
    <t>Producent/Nazwa handlowa</t>
  </si>
  <si>
    <t>ZESTAW MAT.JEDN. DO APARTU DO KRĄŻ.POZAUSTR f-my CentriMag Pedivas beądącej na wyposażeniu Zamawiającego (ref 201-90050 + ref AG70093 )</t>
  </si>
  <si>
    <t xml:space="preserve">Półmaska filtrująca FFP2 </t>
  </si>
  <si>
    <t xml:space="preserve">Wymagania graniczne Zamawiającego  </t>
  </si>
  <si>
    <t>Środek ochrony indywidualnej, kategoria III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</si>
  <si>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</si>
  <si>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</si>
  <si>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</si>
  <si>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</si>
  <si>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</si>
  <si>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</si>
  <si>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6.</t>
  </si>
  <si>
    <t>Bez zaworu wydechowego</t>
  </si>
  <si>
    <t>CZĘŚĆ 94</t>
  </si>
  <si>
    <t xml:space="preserve">Narzędzie Thunderbeat Type S, do zabiegów laparoskopowych, integrujące energię bipolarną i ultradźwiękową, umożliwiające jednoczesne
cięcie i zamykanie naczyń krwionośnych do 7 mm włącznie. Wyposażone w 2 przyciski aktywujące: Seal &amp; Cut - aktywujące symultanicznie
energię bipolarną oraz ultradźwiękową do cięcia i koagulacji, oraz Seal - aktywujący zaawansowaną energię bipolarną do koagulacji. Dł. robocza
35 cm, śr. trzonu 5 mm. Zakrzywione, precyzyjne bransze o dł. 16 mm. Uchwyt narzędzia pistoletowy, uchwyt na palce prowadzące zamknięty.
Trzon obrotowy 360 st.  </t>
  </si>
  <si>
    <t>Wymagania bezwzględne zamawiającego do poz. 1</t>
  </si>
  <si>
    <t>Pakowany indywidualnie, 5szt w opakowaniu</t>
  </si>
  <si>
    <t>W komplecie uchwyt mocujący do przetwornika oraz klucz dynamometryczny.</t>
  </si>
  <si>
    <t>CZĘŚĆ NR 95 - RURKA INTUBACYJNA DO ZABIEGÓW Z UŻYCIEM LASERA</t>
  </si>
  <si>
    <r>
      <rPr>
        <sz val="10"/>
        <rFont val="Arial"/>
        <family val="2"/>
      </rPr>
      <t>Rurka intubacyjna do zabiegów z użyciem laserów typu : CO</t>
    </r>
    <r>
      <rPr>
        <sz val="8"/>
        <rFont val="Arial"/>
        <family val="2"/>
      </rPr>
      <t>2</t>
    </r>
    <r>
      <rPr>
        <sz val="9"/>
        <rFont val="Arial"/>
        <family val="2"/>
      </rPr>
      <t>, KTP, Ar+, Nd/YAG</t>
    </r>
  </si>
  <si>
    <t>Otwór Murphego</t>
  </si>
  <si>
    <t>Dwuwarstwowa ochrona korpusu rurki</t>
  </si>
  <si>
    <t>Dwa mankiety uszczelniające typu jeden w drugim</t>
  </si>
  <si>
    <t>Rozdzielne dreny do uszczelnienia mankietów z balonikami kontrolnymi w różnych kolorach  odpowiadających kolorowi mankietu z końcówkami Luer/Luer-lock, z  obrotowymi zaworkami z blokadą położenia</t>
  </si>
  <si>
    <t>Rozm:  4 ; 5 ; 6 ; 7 ; 8 do wyboru zamawiającego.</t>
  </si>
  <si>
    <t>CZĘŚĆ 96</t>
  </si>
  <si>
    <t>System laparaskopowy umożliwiający szybkie przełączanie między dostępem ręcznym, prostą techniką laparoskopową i otwartą techniką chirurgiczną. Składający się z retraktora-protektora ran dla nacięcia 5-9 cm oraz nasadki żelowej umożliwiającej nielimitowaną wymianę rąk i narzędzi przy zachowaniu odmy otrzewnowej.Port żelowy umożliwia jednoczesne wprowadzenie do 3 trokarów.</t>
  </si>
  <si>
    <t>Nie zawiera lateksu, ftalanów, PVC, ani żadnych substancji pochodzenia zwierzęcego lub biologicznego.</t>
  </si>
  <si>
    <t>CZĘŚĆ 97 Wyroby medyczne do respiratora Maquet Servo I</t>
  </si>
  <si>
    <t>Czapeczka z dwoma trokami do wiązania do zestawu nCPAP. Maquet w rozmiarze: XS, S, M, L, XL, XXL, XXXL do wyboru Zamawiającego</t>
  </si>
  <si>
    <t>CZĘŚĆ NR 98 - RÓŻNE WYROBY MEDYCZNE</t>
  </si>
  <si>
    <t>Wartość   brutto</t>
  </si>
  <si>
    <t>Kateter do embolektomii Fogarty'ego jednokanałowy                                                    rozm. 2F- 8F dł 40 -80 cm</t>
  </si>
  <si>
    <t>Kateter do embolektomii Fogarty'ego dwukanałowy                                                   rozm. 5F- 7F dł-80 cm</t>
  </si>
  <si>
    <t>Zestaw do przezskórnego drenażu metodą jednostopniową: kateter Pigtai 6F/26 cm, igła dwuczęściowa 18G</t>
  </si>
  <si>
    <t>Zestaw do przezskórnego drenażu metodą jednostopniową: kateter Pigtai 9F/26 cm, igła dwuczęściowa 15G</t>
  </si>
  <si>
    <t>Zestaw do przezskórnego drenażu metodą jednostopniową: kateter Pigtail 12F/26 cm, igła dwuczęściowa 15G</t>
  </si>
  <si>
    <t>Zestaw do przezskórnego drenażu metodą jednostopniową: kateter Pigtail 14F/26 cm, igła dwuczęściowa 15G</t>
  </si>
  <si>
    <t>Łącznik cewnika Foley</t>
  </si>
  <si>
    <t>Wymagania bezwzględne zamawiającego do poz. 1- 7</t>
  </si>
  <si>
    <t>Wymagania bezwzględne zamawiającego do poz. 3-6</t>
  </si>
  <si>
    <t>igła prosta lub zagięta do wyboru Zamawiającego</t>
  </si>
  <si>
    <t>…………………………………………………</t>
  </si>
  <si>
    <t>CZĘŚĆ 99 Termiczne okrycie pediatryczne</t>
  </si>
  <si>
    <t>Termiczne okrycie pacjenta jednorazowego użytku; warstwy zewnętrzne
wykonane z bardzo miękkiej włókniny Spunlace 40 g/m² w kolorze białym,
warstwa wewnętrzna z poliestru, z przeszyciami na całej powierzchni,
zapobiegającymi przemieszczaniu się elementów poszczególnych warstw;
szwy ultradźwiękowe. Rozmiar 110 x 120 cm.</t>
  </si>
  <si>
    <t>CZĘŚĆ 100 Wyroby medyczne do zabiegów laparoskopowych</t>
  </si>
  <si>
    <r>
      <rPr>
        <sz val="10"/>
        <color indexed="8"/>
        <rFont val="Arial"/>
        <family val="2"/>
      </rPr>
      <t xml:space="preserve">Ewakuator laparoskopowy: pojemność 200 ml </t>
    </r>
    <r>
      <rPr>
        <sz val="10"/>
        <color indexed="10"/>
        <rFont val="Arial"/>
        <family val="2"/>
      </rPr>
      <t>lub 225 ml</t>
    </r>
    <r>
      <rPr>
        <sz val="10"/>
        <color indexed="8"/>
        <rFont val="Arial"/>
        <family val="2"/>
      </rPr>
      <t xml:space="preserve">, wykonany z przeziernego poliuretanu nieprzepuszczającego płynów, wytrzymałość na wysokie naprężenia i ciśnienia o sile do 50 – 60 N (należy potwierdzić dokumentem producenta). Obręcz wykonana z nitinolu, samorozprężalna (zachowująca pamięć otwarcia),  rozmiar </t>
    </r>
    <r>
      <rPr>
        <strike/>
        <sz val="10"/>
        <color indexed="25"/>
        <rFont val="Arial"/>
        <family val="2"/>
      </rPr>
      <t>54 x 200 mm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w zakresie 50-101,6mm x 127-200mm </t>
    </r>
    <r>
      <rPr>
        <sz val="10"/>
        <color indexed="8"/>
        <rFont val="Arial"/>
        <family val="2"/>
      </rPr>
      <t xml:space="preserve">, prowadnik (tuleja) 10 mm x </t>
    </r>
    <r>
      <rPr>
        <sz val="10"/>
        <color indexed="25"/>
        <rFont val="Arial"/>
        <family val="2"/>
      </rPr>
      <t>220-223</t>
    </r>
    <r>
      <rPr>
        <sz val="10"/>
        <color indexed="8"/>
        <rFont val="Arial"/>
        <family val="2"/>
      </rPr>
      <t xml:space="preserve"> mm,  długość popychacza 250 mm</t>
    </r>
  </si>
  <si>
    <t>CZĘŚĆ 101</t>
  </si>
  <si>
    <t>Zestaw do irygacji typu Y z dwoma kolcami Easyflow osłoniętymi nieusuwalnymi kołnierzami, dwoma zaciskami, komorą z pułapką na bąbelki powietrza, linią o długości 2349mm i średnicy 6,95mm, zaciskiem rolkowy, zaciskiem medycznym, adapterem cewnika z rurą silikonową o długości 114mm średnicy 4.75mm oraz osłonką; kompatybilne z workami Easyflow</t>
  </si>
  <si>
    <t>CZĘŚĆ NR 102 - KATETER Z BALONEM USZCZELNIAJĄCYM</t>
  </si>
  <si>
    <t>Kateter z balonem uszczelniającym i wewnętrznym mandrynem do wprowadzania środka kontrastowego celem oceny drożności jajowodów i budowy macicy oraz w diagnostyce patologii endometrium</t>
  </si>
  <si>
    <t>Wymagania bezwzględne zamawiającego do poz. 1 i 2</t>
  </si>
  <si>
    <t>Warunek graniczny</t>
  </si>
  <si>
    <t>Rozm. 8F</t>
  </si>
  <si>
    <t>Kateter trzykanałowy</t>
  </si>
  <si>
    <t>CZĘŚĆ NR 103 - CEWNIKI, DRENY, LINIE MANOMETRYCZNE</t>
  </si>
  <si>
    <t xml:space="preserve">Dwukanałowy cewnik do cystometrii, średnica 8Fr, długość 300-400 mm </t>
  </si>
  <si>
    <t>Dwukanałowy cewnik do cystometrii, średnica 6Fr, długość 300-400 mm</t>
  </si>
  <si>
    <t>Dwukanałowy cewnik rektalny, średnica 9Fr, długość 350-400 mm,  materiał cewnika PEBAX lub wykonany z poliuretanu, balon 16x30 mm, materiał balonu PVC lub bezlateksowy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</si>
  <si>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</si>
  <si>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</si>
  <si>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</si>
  <si>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</si>
  <si>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</si>
  <si>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</si>
  <si>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</si>
  <si>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</si>
  <si>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</si>
  <si>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</si>
  <si>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 xml:space="preserve">Wymagania bezwzględne zamawiającego </t>
  </si>
  <si>
    <t>Wyroby muszą współpracować z aparatami Elipse Andromeda będącymi własnością Zamawiającego</t>
  </si>
  <si>
    <t>Cena jednostk. Brutto /zł/</t>
  </si>
  <si>
    <t>Producent/                               Nazwa handlowa</t>
  </si>
  <si>
    <t>NARZĘDZIA LAPAROSKOPOWE</t>
  </si>
  <si>
    <t>Narzędzie laparoskopowe do preparowania tkanek typu dissector</t>
  </si>
  <si>
    <t>80</t>
  </si>
  <si>
    <t xml:space="preserve">Narzędzie laparoskopowe do podtrzymywania tkanek typu "krokodyl" </t>
  </si>
  <si>
    <t>50</t>
  </si>
  <si>
    <t xml:space="preserve">Narzędzie laparoskopowe do odsuwania narządów miąższowych, </t>
  </si>
  <si>
    <t>Narzędzie odgięte</t>
  </si>
  <si>
    <t>Średnica. trzonu 5 mm i dł.  310  mm do 400 mm  lub dł. tylko 310 mm</t>
  </si>
  <si>
    <t>Rękojeść bez zatrzasku</t>
  </si>
  <si>
    <t>Obrotowe do 360º za pomocą wygodnego pokrętła z możliwością podłączenia koagulacji monopolarnej</t>
  </si>
  <si>
    <t>Wymagania bezwzględne zamawiającego do poz. 2</t>
  </si>
  <si>
    <t>narzędzie proste, ząbkowane</t>
  </si>
  <si>
    <t>Średnica trzonu 5 mm i dł. 310  mm do 400 mm  lub dł. tylko 310 mm</t>
  </si>
  <si>
    <r>
      <rPr>
        <sz val="9"/>
        <rFont val="Arial"/>
        <family val="2"/>
      </rPr>
      <t>Rękojeść bez zatrzasku</t>
    </r>
    <r>
      <rPr>
        <sz val="9"/>
        <color indexed="8"/>
        <rFont val="Arial"/>
        <family val="2"/>
      </rPr>
      <t xml:space="preserve"> lub z zatrzaskiem</t>
    </r>
  </si>
  <si>
    <r>
      <rPr>
        <sz val="9"/>
        <rFont val="Arial"/>
        <family val="2"/>
      </rPr>
      <t xml:space="preserve">Obrotowe do 360º za pomocą wygodnego pokrętła z możliwością podłączenia koagulacji monopolarnej </t>
    </r>
    <r>
      <rPr>
        <sz val="9"/>
        <color indexed="8"/>
        <rFont val="Arial"/>
        <family val="2"/>
      </rPr>
      <t>lub bez możliwości podłączenia koagulacji</t>
    </r>
  </si>
  <si>
    <t>Wymagania bezwzględne zamawiającego do poz. 3</t>
  </si>
  <si>
    <t>narzędzie pięciopalczaste o gładko zakończonych końcach i gładkich brzegach</t>
  </si>
  <si>
    <r>
      <rPr>
        <sz val="9"/>
        <rFont val="Arial"/>
        <family val="2"/>
      </rPr>
      <t>Średnica trzonu 10 mm i dł.  310  mm do 400 mm  lub dł. tylko 3</t>
    </r>
    <r>
      <rPr>
        <sz val="9"/>
        <color indexed="8"/>
        <rFont val="Arial"/>
        <family val="2"/>
      </rPr>
      <t>20</t>
    </r>
    <r>
      <rPr>
        <sz val="9"/>
        <rFont val="Arial"/>
        <family val="2"/>
      </rPr>
      <t xml:space="preserve"> mm</t>
    </r>
  </si>
  <si>
    <t>narzędzie z możliwością zginania za pomocą pokrętła elementu podtrzymującego narząd</t>
  </si>
  <si>
    <t>CZĘŚĆ NR 105 SONDY I ZESTAWY UROLOGICZNE</t>
  </si>
  <si>
    <t>Zestaw do nefrostomii wielostopniowej  9F, 12F, 14 F</t>
  </si>
  <si>
    <t>Sonda moczowodowa (Kateter moczowodowy)</t>
  </si>
  <si>
    <t>cewnik Pigtail 9F, 12F, 14 F, 45 cm zakończony lejkowatą nasadką kompatybilną z workiem na mocz, z poliuretanu, powierzchnia cewnika silikonowana</t>
  </si>
  <si>
    <r>
      <rPr>
        <sz val="10"/>
        <rFont val="Arial"/>
        <family val="2"/>
      </rPr>
      <t>prowadnik „J” Lunderguista 0, 38 ‘’, dł 80 cm,</t>
    </r>
    <r>
      <rPr>
        <sz val="10"/>
        <color indexed="10"/>
        <rFont val="Arial"/>
        <family val="2"/>
      </rPr>
      <t xml:space="preserve"> </t>
    </r>
  </si>
  <si>
    <t>igła punkcyjna dwuczęściowa 18 G dł. 20 cm</t>
  </si>
  <si>
    <t xml:space="preserve">komplet rozszerzaczy o średnicy mniejszej od średnicy katetera </t>
  </si>
  <si>
    <t>rozszerzacz z rozrywalnią koszulką, o średnicy większej od średnicy katetera</t>
  </si>
  <si>
    <t>kołnierz mocujący cewnik z opaską zaciskową,</t>
  </si>
  <si>
    <t>strzykawka poj. 10 ml Luer Lock</t>
  </si>
  <si>
    <t>opaska</t>
  </si>
  <si>
    <t>skalpel</t>
  </si>
  <si>
    <t>Rozm. 3Fr, 4Fr, 5Fr, 6Fr, 7Fr, 8Fr  do wyboru Zamawiającego</t>
  </si>
  <si>
    <t xml:space="preserve">Długość 70 cm Wykonany z nylonu, z metalowym mandrynem </t>
  </si>
  <si>
    <t>Końcówka typ Nelaton, Oliwka, Coubelaire, Zeiss i Tiemann do wyboru Zamawiającego</t>
  </si>
  <si>
    <t>Sonda widoczna w promieniach rtg</t>
  </si>
  <si>
    <t>Podziałka na całej długości co 5cm</t>
  </si>
  <si>
    <t>CZĘŚĆ 106</t>
  </si>
  <si>
    <t>Wartość         brutto</t>
  </si>
  <si>
    <t>Opaska uciskowa do tętnicy promieniowej</t>
  </si>
  <si>
    <t>Wymagania bezwzględne Zamawiającego poz. 1</t>
  </si>
  <si>
    <t>Opaska jednorazowa z punktowym, kontrolowanym uciskiem na miejsce nakłucia tętnicy promieniowej poprzez napełnienie powietrzem komory balonika.</t>
  </si>
  <si>
    <t>Przezroczysty materiał z wyraźnym markerem, pozwalającym na obserwację uciskanego miejsca i bezpieczną kontrolę hemostazy.</t>
  </si>
  <si>
    <t>Regulacja siły ucisku za pomocą strzykawki z blokadą</t>
  </si>
  <si>
    <t>Mocowanie przy użyciu rzepów.</t>
  </si>
  <si>
    <t>W zestawie kompatybilna strzykawka do wypełnienia powietrzem komory uciskowej i deflacji.</t>
  </si>
  <si>
    <t>Dostępne minimum 2 rozmiary.</t>
  </si>
  <si>
    <t>CZĘŚĆ NR 107</t>
  </si>
  <si>
    <t xml:space="preserve">Liczba </t>
  </si>
  <si>
    <t xml:space="preserve">Fartuch barierowy </t>
  </si>
  <si>
    <t>Wymagania graniczne Zamawiającego :</t>
  </si>
  <si>
    <t>Liczba sztuk w zestawie</t>
  </si>
  <si>
    <t>Niesterylny</t>
  </si>
  <si>
    <t>Wykonana z włókniny nieprzeziernej, na gumce</t>
  </si>
  <si>
    <t>Długi rękaw bez mankietów lub wykończony nieuciskającą gumką lub z mankietem, wiązany w pasie i przy szyi, lub wiązany w pasie oraz z zapięciem typu rzep w okolicy karku</t>
  </si>
  <si>
    <t>Gramatura min. 35g/m²</t>
  </si>
  <si>
    <r>
      <rPr>
        <sz val="9"/>
        <rFont val="Arial"/>
        <family val="2"/>
      </rPr>
      <t>Rozmiary M - XXL lub rozmiar uniwersalny,</t>
    </r>
    <r>
      <rPr>
        <sz val="9"/>
        <color indexed="25"/>
        <rFont val="Arial"/>
        <family val="2"/>
      </rPr>
      <t xml:space="preserve"> zamawiający dopuszcza tylko rozmiary L i XL.</t>
    </r>
  </si>
  <si>
    <t xml:space="preserve">  </t>
  </si>
  <si>
    <t>CZĘŚĆ NR 108 Zestaw do ECMO</t>
  </si>
  <si>
    <t>Zestaw do Ecmo -
konfiguracja drenów wraz z
głowicą pompy centryfugalnej; -
wypełnienie głowicy 40 ml.; -
zestaw kompatybilny z
napędem pompy Affinity
Centrufigal Pump, będącej  własnością Zamawiającego</t>
  </si>
  <si>
    <t xml:space="preserve"> Wyroby medyczne jednorazowe do ozonoterapii do aparatu ATO 3 będącego na wyposażeniu Zamawiającego</t>
  </si>
  <si>
    <t>CZĘŚĆ 109</t>
  </si>
  <si>
    <t>Worki foliowe na nogę 400x1200 mm  op 50 szt.</t>
  </si>
  <si>
    <t>Łącznik do linii z dwoma końcówkami żeńskimi  Luer , wyrób sterylny</t>
  </si>
  <si>
    <t>Łącznik do linii z dwoma końcówkami męskimi Luer, wyrób sterylny</t>
  </si>
  <si>
    <t>Kranik trójdrożny z przedłużaczem 25 cm, bez flatanów, sterylny</t>
  </si>
  <si>
    <t>Filtr antybakteryjny z membraną 0,45um, sterylny</t>
  </si>
  <si>
    <t>Brutto</t>
  </si>
  <si>
    <t>Netto</t>
  </si>
  <si>
    <t>Euro</t>
  </si>
  <si>
    <t>Umowa</t>
  </si>
  <si>
    <t>Czas trwania</t>
  </si>
  <si>
    <t>Część nr 1</t>
  </si>
  <si>
    <t>sprzedaż</t>
  </si>
  <si>
    <t>1 rok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</si>
  <si>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</si>
  <si>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</si>
  <si>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</si>
  <si>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</si>
  <si>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</si>
  <si>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</si>
  <si>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</si>
  <si>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</si>
  <si>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</si>
  <si>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</si>
  <si>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</si>
  <si>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</si>
  <si>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</si>
  <si>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</si>
  <si>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</si>
  <si>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</si>
  <si>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</si>
  <si>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</si>
  <si>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</si>
  <si>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</si>
  <si>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</si>
  <si>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</si>
  <si>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</si>
  <si>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</si>
  <si>
    <t>Część nr 26</t>
  </si>
  <si>
    <t>Część nr 27</t>
  </si>
  <si>
    <t>Część nr 28</t>
  </si>
  <si>
    <t>Część nr 29</t>
  </si>
  <si>
    <t>Część nr 30</t>
  </si>
  <si>
    <t>Część nr 31</t>
  </si>
  <si>
    <t>Część nr 32</t>
  </si>
  <si>
    <t>Część nr 33</t>
  </si>
  <si>
    <t>Część nr 34</t>
  </si>
  <si>
    <t>Część nr 35</t>
  </si>
  <si>
    <t>Część nr 36</t>
  </si>
  <si>
    <t>Część nr 37</t>
  </si>
  <si>
    <t>Część nr 38</t>
  </si>
  <si>
    <t>Część nr 39</t>
  </si>
  <si>
    <t>Część nr 40</t>
  </si>
  <si>
    <t>Część nr 41</t>
  </si>
  <si>
    <t>Część nr 42</t>
  </si>
  <si>
    <t>Część nr 43</t>
  </si>
  <si>
    <t>Część nr 44</t>
  </si>
  <si>
    <t>Część nr 45</t>
  </si>
  <si>
    <t>Część nr 46</t>
  </si>
  <si>
    <t>Część nr 47</t>
  </si>
  <si>
    <t>Część nr 48</t>
  </si>
  <si>
    <t>Część nr 49</t>
  </si>
  <si>
    <t>Część nr 50</t>
  </si>
  <si>
    <t>Część nr 51</t>
  </si>
  <si>
    <t>Część nr 52</t>
  </si>
  <si>
    <t>Część nr 53</t>
  </si>
  <si>
    <t>Część nr 54</t>
  </si>
  <si>
    <t>Część nr 55</t>
  </si>
  <si>
    <t>Część nr 56</t>
  </si>
  <si>
    <t>Część nr 57</t>
  </si>
  <si>
    <t>Część nr 58</t>
  </si>
  <si>
    <t>Część nr 59</t>
  </si>
  <si>
    <t>Część nr 60</t>
  </si>
  <si>
    <t>Część nr 61</t>
  </si>
  <si>
    <t>Część nr 62</t>
  </si>
  <si>
    <t>Część nr 63</t>
  </si>
  <si>
    <t>Część nr 64</t>
  </si>
  <si>
    <t>Część nr 65</t>
  </si>
  <si>
    <t>Część nr 66</t>
  </si>
  <si>
    <t>Część nr 67</t>
  </si>
  <si>
    <t>Część nr 68</t>
  </si>
  <si>
    <t>Część nr 69</t>
  </si>
  <si>
    <t>Część nr 70</t>
  </si>
  <si>
    <t>Część nr 71</t>
  </si>
  <si>
    <t>Część nr 72</t>
  </si>
  <si>
    <t>Część nr 73</t>
  </si>
  <si>
    <t>Część nr 74</t>
  </si>
  <si>
    <t>Część nr 75</t>
  </si>
  <si>
    <t>Część nr 76</t>
  </si>
  <si>
    <t>Część nr 77</t>
  </si>
  <si>
    <t>Część nr 78</t>
  </si>
  <si>
    <t>Część nr 79</t>
  </si>
  <si>
    <t>Część nr 80</t>
  </si>
  <si>
    <t>Część nr 81</t>
  </si>
  <si>
    <t>Część nr 82</t>
  </si>
  <si>
    <t>Część nr 83</t>
  </si>
  <si>
    <t>Część nr 84</t>
  </si>
  <si>
    <t>Część nr 85</t>
  </si>
  <si>
    <t>Część nr 86</t>
  </si>
  <si>
    <t>Część nr 87</t>
  </si>
  <si>
    <t>Część nr 88</t>
  </si>
  <si>
    <t>Część nr 89</t>
  </si>
  <si>
    <t>sprzedaż z użyczeniem</t>
  </si>
  <si>
    <t>Część nr 90</t>
  </si>
  <si>
    <t>Część nr 91</t>
  </si>
  <si>
    <t>komis z użyczeniem</t>
  </si>
  <si>
    <t>Część nr 92</t>
  </si>
  <si>
    <t>3 lata</t>
  </si>
  <si>
    <t>Część nr 93</t>
  </si>
  <si>
    <t>Część nr 94</t>
  </si>
  <si>
    <t>Część nr 95</t>
  </si>
  <si>
    <t>Część nr 96</t>
  </si>
  <si>
    <t>Część nr 97</t>
  </si>
  <si>
    <t>Część nr 98</t>
  </si>
  <si>
    <t>Część nr 99</t>
  </si>
  <si>
    <t>Część nr 100</t>
  </si>
  <si>
    <t>Część nr 101</t>
  </si>
  <si>
    <t>Część nr 102</t>
  </si>
  <si>
    <t>Część nr 103</t>
  </si>
  <si>
    <t>Część nr 104</t>
  </si>
  <si>
    <t>Część nr 105</t>
  </si>
  <si>
    <t>Część nr 106</t>
  </si>
  <si>
    <t>Część nr 107</t>
  </si>
  <si>
    <t>Część nr 108</t>
  </si>
  <si>
    <t>Część nr 109</t>
  </si>
  <si>
    <t>SUMA</t>
  </si>
  <si>
    <r>
      <t xml:space="preserve">Wyposażona w wysokiej jakości materiał filtracyjny spełnia wymagania poziomu ochrony FFP2 NR zgodnie z EN 149:2001+A1:2009 lub </t>
    </r>
    <r>
      <rPr>
        <sz val="10"/>
        <color indexed="25"/>
        <rFont val="Arial"/>
        <family val="2"/>
      </rPr>
      <t>PN-EN 149+A1:2010</t>
    </r>
    <r>
      <rPr>
        <sz val="10"/>
        <rFont val="Arial"/>
        <family val="2"/>
      </rPr>
      <t xml:space="preserve"> lub równoważne</t>
    </r>
  </si>
  <si>
    <r>
      <rPr>
        <sz val="10"/>
        <rFont val="Arial"/>
        <family val="1"/>
      </rPr>
      <t xml:space="preserve">W zestawie min. 1 worek zbiorczy z zastawką antyzwrotną i filtrem węglowym </t>
    </r>
    <r>
      <rPr>
        <sz val="10"/>
        <color indexed="25"/>
        <rFont val="Arial"/>
        <family val="1"/>
      </rPr>
      <t xml:space="preserve">lub filtrem </t>
    </r>
    <r>
      <rPr>
        <sz val="10"/>
        <color indexed="25"/>
        <rFont val="Helvetica;Arial"/>
        <family val="1"/>
      </rPr>
      <t>dezodoryzującym</t>
    </r>
    <r>
      <rPr>
        <sz val="10"/>
        <rFont val="Arial"/>
        <family val="1"/>
      </rPr>
      <t xml:space="preserve"> o wysokiej absorbcji zapachu o poj.1000-1500 ml. </t>
    </r>
    <r>
      <rPr>
        <sz val="10"/>
        <color indexed="25"/>
        <rFont val="Arial"/>
        <family val="1"/>
      </rPr>
      <t>Zamawiający dopuszcza biologiczny eliminator zapachów dołączony osobno</t>
    </r>
  </si>
  <si>
    <r>
      <t xml:space="preserve">Zestaw standardowy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>m, 1 port bezigłowy K-Nect do pomp Volumat MC AGILLA</t>
    </r>
  </si>
  <si>
    <r>
      <t xml:space="preserve">Zestaw standardowy bursztynowy 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m, 1 port beziłgowy K-Nect do pomp Volumat MC AGILLA
</t>
    </r>
    <r>
      <rPr>
        <sz val="10"/>
        <color indexed="25"/>
        <rFont val="Arial"/>
        <family val="2"/>
      </rPr>
      <t>Zamawiający dopuszcza:
zestaw standardowy do równoległej infuzji leków światłoczułych w systemie zamkniętym, wolnych od PCV, 2 porty bezigłowe K-Nect, filtr 15 μm. do pomp Volumat MC AGILLA.</t>
    </r>
  </si>
  <si>
    <r>
      <t>Strzykawka do insuliny  o poj. 1ml z wtopioną igłą 0,3</t>
    </r>
    <r>
      <rPr>
        <sz val="10"/>
        <color indexed="10"/>
        <rFont val="Arial"/>
        <family val="2"/>
      </rPr>
      <t>-0,33</t>
    </r>
    <r>
      <rPr>
        <sz val="10"/>
        <color indexed="8"/>
        <rFont val="Arial"/>
        <family val="2"/>
      </rPr>
      <t xml:space="preserve"> x </t>
    </r>
    <r>
      <rPr>
        <strike/>
        <sz val="10"/>
        <color indexed="25"/>
        <rFont val="Arial"/>
        <family val="2"/>
      </rPr>
      <t>12,7</t>
    </r>
    <r>
      <rPr>
        <sz val="10"/>
        <color indexed="25"/>
        <rFont val="Arial"/>
        <family val="2"/>
      </rPr>
      <t xml:space="preserve"> 12,5</t>
    </r>
    <r>
      <rPr>
        <sz val="10"/>
        <color indexed="8"/>
        <rFont val="Arial"/>
        <family val="2"/>
      </rPr>
      <t xml:space="preserve"> mm -13 mm, op. 100szt.</t>
    </r>
  </si>
  <si>
    <t xml:space="preserve"> C (zł)</t>
  </si>
  <si>
    <t>A lub B x C (zł)</t>
  </si>
  <si>
    <t>Ilość op. przy zaproponowaniu 100 sztuk w opakowaniu</t>
  </si>
  <si>
    <r>
      <t>Ilość</t>
    </r>
    <r>
      <rPr>
        <b/>
        <i/>
        <sz val="10"/>
        <color indexed="10"/>
        <rFont val="Arial"/>
        <family val="2"/>
      </rPr>
      <t xml:space="preserve"> op. przy zaproponowaniu 200 sztuk w opakowaniu</t>
    </r>
  </si>
  <si>
    <r>
      <t xml:space="preserve">Nożyki do nakłucia bezpieczne - op. zawiera 200 szt </t>
    </r>
    <r>
      <rPr>
        <sz val="10"/>
        <color indexed="25"/>
        <rFont val="Arial"/>
        <family val="2"/>
      </rPr>
      <t xml:space="preserve">lub 100 szt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</si>
</sst>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General"/>
    <numFmt numFmtId="166" formatCode="_-* #,##0.00&quot; zł&quot;_-;\-* #,##0.00&quot; zł&quot;_-;_-* \-??&quot; zł&quot;_-;_-@_-"/>
    <numFmt numFmtId="167" formatCode="#,##0.00\ [$zł-415];[Red]\-#,##0.00\ [$zł-415]"/>
    <numFmt numFmtId="168" formatCode="#,##0.00_ ;[Red]\-#,##0.00\ "/>
    <numFmt numFmtId="169" formatCode="#"/>
    <numFmt numFmtId="170" formatCode="[$-415]#,##0"/>
    <numFmt numFmtId="171" formatCode="[$-415]#,##0.00"/>
    <numFmt numFmtId="172" formatCode="#,##0.00_ ;\-#,##0.00\ "/>
    <numFmt numFmtId="173" formatCode="#,##0;\-#,##0"/>
    <numFmt numFmtId="174" formatCode="#,##0.00;[Red]#,##0.00"/>
    <numFmt numFmtId="175" formatCode="#,##0.00&quot; zł &quot;;#,##0.00&quot; zł &quot;;\-#&quot; zł &quot;;@\ "/>
    <numFmt numFmtId="176" formatCode="_-* #,##0.00\ [$zł-415]_-;\-* #,##0.00\ [$zł-415]_-;_-* \-??\ [$zł-415]_-;_-@_-"/>
  </numFmts>
  <fonts count="1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mbria"/>
      <family val="1"/>
    </font>
    <font>
      <sz val="10"/>
      <color indexed="25"/>
      <name val="Arial"/>
      <family val="2"/>
    </font>
    <font>
      <i/>
      <sz val="11"/>
      <color indexed="23"/>
      <name val="Calibri"/>
      <family val="2"/>
    </font>
    <font>
      <strike/>
      <sz val="10"/>
      <color indexed="25"/>
      <name val="Arial"/>
      <family val="2"/>
    </font>
    <font>
      <sz val="10"/>
      <color indexed="53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25"/>
      <name val="Helvetica;Arial"/>
      <family val="1"/>
    </font>
    <font>
      <strike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b/>
      <sz val="11"/>
      <color indexed="60"/>
      <name val="Arial"/>
      <family val="2"/>
    </font>
    <font>
      <b/>
      <sz val="10"/>
      <color indexed="25"/>
      <name val="Arial"/>
      <family val="2"/>
    </font>
    <font>
      <sz val="11"/>
      <name val="Arial1"/>
      <family val="0"/>
    </font>
    <font>
      <b/>
      <sz val="10"/>
      <name val="Times New Roman"/>
      <family val="1"/>
    </font>
    <font>
      <b/>
      <sz val="11"/>
      <color indexed="10"/>
      <name val="Arial1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10"/>
      <name val="Czcionka tekstu podstawowego"/>
      <family val="0"/>
    </font>
    <font>
      <sz val="9"/>
      <name val="Times New Roman"/>
      <family val="1"/>
    </font>
    <font>
      <sz val="9"/>
      <color indexed="25"/>
      <name val="Arial"/>
      <family val="2"/>
    </font>
    <font>
      <strike/>
      <sz val="9"/>
      <color indexed="25"/>
      <name val="Arial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sz val="10"/>
      <color indexed="8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09" fillId="31" borderId="1" applyNumberFormat="0" applyAlignment="0" applyProtection="0"/>
    <xf numFmtId="0" fontId="110" fillId="32" borderId="2" applyNumberFormat="0" applyAlignment="0" applyProtection="0"/>
    <xf numFmtId="0" fontId="111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0" borderId="0">
      <alignment/>
      <protection/>
    </xf>
    <xf numFmtId="0" fontId="15" fillId="0" borderId="0">
      <alignment/>
      <protection/>
    </xf>
    <xf numFmtId="175" fontId="0" fillId="0" borderId="0" applyBorder="0" applyProtection="0">
      <alignment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2" fillId="0" borderId="3" applyNumberFormat="0" applyFill="0" applyAlignment="0" applyProtection="0"/>
    <xf numFmtId="0" fontId="113" fillId="36" borderId="4" applyNumberFormat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7" fillId="3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Border="0" applyProtection="0">
      <alignment/>
    </xf>
    <xf numFmtId="165" fontId="13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Border="0" applyProtection="0">
      <alignment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8" fillId="37" borderId="8" applyNumberFormat="0" applyAlignment="0" applyProtection="0"/>
    <xf numFmtId="0" fontId="18" fillId="37" borderId="8" applyNumberFormat="0" applyAlignment="0" applyProtection="0"/>
    <xf numFmtId="0" fontId="118" fillId="32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5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39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167" fontId="19" fillId="0" borderId="0">
      <alignment/>
      <protection/>
    </xf>
    <xf numFmtId="0" fontId="123" fillId="40" borderId="0" applyNumberFormat="0" applyBorder="0" applyAlignment="0" applyProtection="0"/>
  </cellStyleXfs>
  <cellXfs count="2064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2" fillId="42" borderId="13" xfId="108" applyFont="1" applyFill="1" applyBorder="1" applyAlignment="1">
      <alignment horizontal="center" vertical="center" wrapText="1"/>
      <protection/>
    </xf>
    <xf numFmtId="0" fontId="20" fillId="42" borderId="14" xfId="108" applyFont="1" applyFill="1" applyBorder="1" applyAlignment="1">
      <alignment horizontal="left" vertical="center" wrapText="1"/>
      <protection/>
    </xf>
    <xf numFmtId="0" fontId="22" fillId="42" borderId="14" xfId="108" applyFont="1" applyFill="1" applyBorder="1" applyAlignment="1">
      <alignment horizontal="center" vertical="center" wrapText="1"/>
      <protection/>
    </xf>
    <xf numFmtId="0" fontId="22" fillId="42" borderId="15" xfId="108" applyFont="1" applyFill="1" applyBorder="1" applyAlignment="1">
      <alignment horizontal="center" vertical="center" wrapText="1"/>
      <protection/>
    </xf>
    <xf numFmtId="0" fontId="23" fillId="42" borderId="16" xfId="108" applyFont="1" applyFill="1" applyBorder="1" applyAlignment="1">
      <alignment horizontal="center" vertical="center" wrapText="1"/>
      <protection/>
    </xf>
    <xf numFmtId="0" fontId="24" fillId="0" borderId="17" xfId="108" applyFont="1" applyBorder="1" applyAlignment="1">
      <alignment horizontal="center" vertical="center" wrapText="1"/>
      <protection/>
    </xf>
    <xf numFmtId="0" fontId="24" fillId="0" borderId="18" xfId="108" applyFont="1" applyBorder="1" applyAlignment="1">
      <alignment horizontal="center" vertical="center" wrapText="1"/>
      <protection/>
    </xf>
    <xf numFmtId="0" fontId="24" fillId="0" borderId="19" xfId="108" applyFont="1" applyBorder="1" applyAlignment="1">
      <alignment horizontal="center" vertical="center" wrapText="1"/>
      <protection/>
    </xf>
    <xf numFmtId="0" fontId="22" fillId="41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108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4" fontId="26" fillId="0" borderId="22" xfId="108" applyNumberFormat="1" applyFont="1" applyBorder="1" applyAlignment="1">
      <alignment horizontal="center" vertical="center" wrapText="1"/>
      <protection/>
    </xf>
    <xf numFmtId="4" fontId="22" fillId="0" borderId="23" xfId="108" applyNumberFormat="1" applyFont="1" applyBorder="1" applyAlignment="1">
      <alignment horizontal="center" vertical="center" wrapText="1"/>
      <protection/>
    </xf>
    <xf numFmtId="0" fontId="22" fillId="0" borderId="24" xfId="108" applyFont="1" applyBorder="1" applyAlignment="1">
      <alignment horizontal="center" vertical="center" wrapText="1"/>
      <protection/>
    </xf>
    <xf numFmtId="0" fontId="22" fillId="0" borderId="25" xfId="108" applyFont="1" applyBorder="1" applyAlignment="1">
      <alignment horizontal="center" vertical="center" wrapText="1"/>
      <protection/>
    </xf>
    <xf numFmtId="0" fontId="22" fillId="41" borderId="2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108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27" xfId="108" applyFont="1" applyBorder="1" applyAlignment="1">
      <alignment horizontal="center" vertical="center" wrapText="1"/>
      <protection/>
    </xf>
    <xf numFmtId="0" fontId="22" fillId="0" borderId="28" xfId="108" applyFont="1" applyBorder="1" applyAlignment="1">
      <alignment horizontal="center" vertical="center" wrapText="1"/>
      <protection/>
    </xf>
    <xf numFmtId="4" fontId="26" fillId="0" borderId="29" xfId="108" applyNumberFormat="1" applyFont="1" applyBorder="1" applyAlignment="1">
      <alignment horizontal="center" vertical="center" wrapText="1"/>
      <protection/>
    </xf>
    <xf numFmtId="0" fontId="22" fillId="41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1" xfId="108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/>
    </xf>
    <xf numFmtId="0" fontId="22" fillId="0" borderId="15" xfId="108" applyFont="1" applyBorder="1" applyAlignment="1">
      <alignment horizontal="center" vertical="center" wrapText="1"/>
      <protection/>
    </xf>
    <xf numFmtId="0" fontId="22" fillId="0" borderId="32" xfId="108" applyFont="1" applyBorder="1" applyAlignment="1">
      <alignment horizontal="center" vertical="center" wrapText="1"/>
      <protection/>
    </xf>
    <xf numFmtId="4" fontId="27" fillId="41" borderId="33" xfId="108" applyNumberFormat="1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center" vertical="center" wrapText="1"/>
      <protection/>
    </xf>
    <xf numFmtId="0" fontId="27" fillId="42" borderId="34" xfId="108" applyFont="1" applyFill="1" applyBorder="1" applyAlignment="1">
      <alignment horizontal="center" vertical="center" wrapText="1"/>
      <protection/>
    </xf>
    <xf numFmtId="0" fontId="27" fillId="42" borderId="35" xfId="108" applyFont="1" applyFill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vertical="center" wrapText="1"/>
      <protection/>
    </xf>
    <xf numFmtId="0" fontId="27" fillId="0" borderId="0" xfId="108" applyFont="1" applyFill="1" applyBorder="1" applyAlignment="1">
      <alignment vertical="center" wrapText="1"/>
      <protection/>
    </xf>
    <xf numFmtId="0" fontId="22" fillId="0" borderId="0" xfId="108" applyFont="1" applyFill="1" applyBorder="1" applyAlignment="1">
      <alignment horizontal="center" vertical="center" wrapText="1"/>
      <protection/>
    </xf>
    <xf numFmtId="0" fontId="22" fillId="0" borderId="37" xfId="108" applyFont="1" applyBorder="1" applyAlignment="1">
      <alignment horizontal="left" vertical="center" wrapText="1"/>
      <protection/>
    </xf>
    <xf numFmtId="0" fontId="22" fillId="0" borderId="38" xfId="108" applyFont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2" fillId="0" borderId="26" xfId="108" applyFont="1" applyBorder="1" applyAlignment="1">
      <alignment horizontal="left" vertical="center" wrapText="1"/>
      <protection/>
    </xf>
    <xf numFmtId="0" fontId="22" fillId="0" borderId="29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2" fillId="0" borderId="17" xfId="108" applyFont="1" applyBorder="1" applyAlignment="1">
      <alignment horizontal="left" vertical="center" wrapText="1"/>
      <protection/>
    </xf>
    <xf numFmtId="0" fontId="22" fillId="0" borderId="40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42" borderId="41" xfId="108" applyFont="1" applyFill="1" applyBorder="1" applyAlignment="1">
      <alignment horizontal="center" vertical="center" wrapText="1"/>
      <protection/>
    </xf>
    <xf numFmtId="0" fontId="27" fillId="42" borderId="42" xfId="108" applyFont="1" applyFill="1" applyBorder="1" applyAlignment="1">
      <alignment horizontal="center" vertical="center" wrapText="1"/>
      <protection/>
    </xf>
    <xf numFmtId="0" fontId="27" fillId="42" borderId="43" xfId="108" applyFont="1" applyFill="1" applyBorder="1" applyAlignment="1">
      <alignment horizontal="center" vertical="center" wrapText="1"/>
      <protection/>
    </xf>
    <xf numFmtId="0" fontId="22" fillId="41" borderId="0" xfId="108" applyFont="1" applyFill="1" applyBorder="1" applyAlignment="1">
      <alignment horizontal="center" vertical="center" wrapText="1"/>
      <protection/>
    </xf>
    <xf numFmtId="0" fontId="22" fillId="0" borderId="0" xfId="108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8" fillId="0" borderId="0" xfId="108" applyFont="1" applyAlignment="1">
      <alignment horizontal="center" vertical="center" wrapText="1"/>
      <protection/>
    </xf>
    <xf numFmtId="0" fontId="25" fillId="0" borderId="0" xfId="108" applyFont="1" applyBorder="1" applyAlignment="1">
      <alignment horizontal="center" vertical="center" wrapText="1"/>
      <protection/>
    </xf>
    <xf numFmtId="0" fontId="29" fillId="0" borderId="0" xfId="108" applyFont="1" applyBorder="1" applyAlignment="1">
      <alignment vertical="center" wrapText="1"/>
      <protection/>
    </xf>
    <xf numFmtId="0" fontId="25" fillId="0" borderId="0" xfId="108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20" fillId="0" borderId="0" xfId="108" applyFont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2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22" fillId="42" borderId="15" xfId="0" applyFont="1" applyFill="1" applyBorder="1" applyAlignment="1">
      <alignment/>
    </xf>
    <xf numFmtId="0" fontId="24" fillId="42" borderId="16" xfId="108" applyFont="1" applyFill="1" applyBorder="1" applyAlignment="1">
      <alignment horizontal="center" vertical="center" wrapText="1"/>
      <protection/>
    </xf>
    <xf numFmtId="0" fontId="24" fillId="41" borderId="0" xfId="108" applyFont="1" applyFill="1" applyBorder="1" applyAlignment="1">
      <alignment horizontal="center" vertical="center" wrapText="1"/>
      <protection/>
    </xf>
    <xf numFmtId="0" fontId="22" fillId="41" borderId="44" xfId="0" applyFont="1" applyFill="1" applyBorder="1" applyAlignment="1">
      <alignment horizontal="center" vertical="center" wrapText="1"/>
    </xf>
    <xf numFmtId="49" fontId="22" fillId="41" borderId="26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21" xfId="0" applyNumberFormat="1" applyFont="1" applyFill="1" applyBorder="1" applyAlignment="1">
      <alignment horizontal="center" vertical="center" wrapText="1"/>
    </xf>
    <xf numFmtId="4" fontId="26" fillId="41" borderId="22" xfId="0" applyNumberFormat="1" applyFont="1" applyFill="1" applyBorder="1" applyAlignment="1">
      <alignment horizontal="center" vertical="center" wrapText="1"/>
    </xf>
    <xf numFmtId="4" fontId="22" fillId="41" borderId="23" xfId="0" applyNumberFormat="1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4" fontId="26" fillId="41" borderId="29" xfId="0" applyNumberFormat="1" applyFont="1" applyFill="1" applyBorder="1" applyAlignment="1">
      <alignment horizontal="center" vertical="center" wrapText="1"/>
    </xf>
    <xf numFmtId="49" fontId="22" fillId="41" borderId="11" xfId="0" applyNumberFormat="1" applyFont="1" applyFill="1" applyBorder="1" applyAlignment="1">
      <alignment horizontal="center" vertical="center" wrapText="1"/>
    </xf>
    <xf numFmtId="9" fontId="22" fillId="41" borderId="2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41" borderId="18" xfId="0" applyFont="1" applyFill="1" applyBorder="1" applyAlignment="1">
      <alignment horizontal="left" vertical="center" wrapText="1"/>
    </xf>
    <xf numFmtId="0" fontId="22" fillId="41" borderId="18" xfId="0" applyFont="1" applyFill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42" borderId="46" xfId="10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6" xfId="108" applyFont="1" applyBorder="1" applyAlignment="1">
      <alignment horizontal="center" vertical="center" wrapText="1"/>
      <protection/>
    </xf>
    <xf numFmtId="0" fontId="22" fillId="0" borderId="30" xfId="108" applyFont="1" applyBorder="1" applyAlignment="1">
      <alignment horizontal="left" vertical="center" wrapText="1"/>
      <protection/>
    </xf>
    <xf numFmtId="0" fontId="22" fillId="0" borderId="47" xfId="108" applyFont="1" applyBorder="1" applyAlignment="1">
      <alignment horizontal="left" vertical="center" wrapText="1"/>
      <protection/>
    </xf>
    <xf numFmtId="0" fontId="22" fillId="0" borderId="48" xfId="108" applyFont="1" applyBorder="1" applyAlignment="1">
      <alignment horizontal="center" vertical="center" wrapText="1"/>
      <protection/>
    </xf>
    <xf numFmtId="0" fontId="22" fillId="0" borderId="20" xfId="108" applyFont="1" applyBorder="1" applyAlignment="1">
      <alignment horizontal="left" vertical="center" wrapText="1"/>
      <protection/>
    </xf>
    <xf numFmtId="0" fontId="22" fillId="0" borderId="18" xfId="108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41" borderId="0" xfId="0" applyFont="1" applyFill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23" fillId="0" borderId="26" xfId="108" applyFont="1" applyBorder="1" applyAlignment="1">
      <alignment horizontal="center" vertical="center" wrapText="1"/>
      <protection/>
    </xf>
    <xf numFmtId="0" fontId="23" fillId="0" borderId="11" xfId="108" applyFont="1" applyBorder="1" applyAlignment="1">
      <alignment horizontal="center" vertical="center" wrapText="1"/>
      <protection/>
    </xf>
    <xf numFmtId="0" fontId="23" fillId="0" borderId="28" xfId="10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41" borderId="26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 vertical="center" wrapText="1"/>
    </xf>
    <xf numFmtId="0" fontId="0" fillId="41" borderId="28" xfId="0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18" xfId="0" applyNumberFormat="1" applyFont="1" applyFill="1" applyBorder="1" applyAlignment="1">
      <alignment horizontal="center" vertical="center" wrapText="1"/>
    </xf>
    <xf numFmtId="4" fontId="12" fillId="41" borderId="40" xfId="0" applyNumberFormat="1" applyFont="1" applyFill="1" applyBorder="1" applyAlignment="1">
      <alignment horizontal="center" vertical="center" wrapText="1"/>
    </xf>
    <xf numFmtId="4" fontId="20" fillId="41" borderId="33" xfId="0" applyNumberFormat="1" applyFont="1" applyFill="1" applyBorder="1" applyAlignment="1">
      <alignment horizontal="center" vertical="center" wrapText="1"/>
    </xf>
    <xf numFmtId="0" fontId="0" fillId="41" borderId="45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42" borderId="34" xfId="108" applyFont="1" applyFill="1" applyBorder="1" applyAlignment="1">
      <alignment horizontal="center" vertical="center" wrapText="1"/>
      <protection/>
    </xf>
    <xf numFmtId="0" fontId="20" fillId="42" borderId="46" xfId="10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37" xfId="108" applyFont="1" applyBorder="1" applyAlignment="1">
      <alignment horizontal="left" vertical="center" wrapText="1"/>
      <protection/>
    </xf>
    <xf numFmtId="0" fontId="0" fillId="0" borderId="16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left" vertical="center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horizontal="left" vertical="center" wrapText="1"/>
      <protection/>
    </xf>
    <xf numFmtId="0" fontId="0" fillId="0" borderId="31" xfId="108" applyFont="1" applyBorder="1" applyAlignment="1">
      <alignment horizontal="center" vertical="center" wrapText="1"/>
      <protection/>
    </xf>
    <xf numFmtId="0" fontId="0" fillId="0" borderId="20" xfId="108" applyFont="1" applyBorder="1" applyAlignment="1">
      <alignment horizontal="left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0" fontId="0" fillId="41" borderId="0" xfId="0" applyFill="1" applyAlignment="1">
      <alignment/>
    </xf>
    <xf numFmtId="0" fontId="0" fillId="42" borderId="49" xfId="0" applyFont="1" applyFill="1" applyBorder="1" applyAlignment="1">
      <alignment/>
    </xf>
    <xf numFmtId="0" fontId="20" fillId="42" borderId="50" xfId="108" applyFont="1" applyFill="1" applyBorder="1" applyAlignment="1">
      <alignment horizontal="left" vertical="center" wrapText="1"/>
      <protection/>
    </xf>
    <xf numFmtId="0" fontId="0" fillId="42" borderId="50" xfId="0" applyFont="1" applyFill="1" applyBorder="1" applyAlignment="1">
      <alignment/>
    </xf>
    <xf numFmtId="0" fontId="0" fillId="42" borderId="51" xfId="0" applyFont="1" applyFill="1" applyBorder="1" applyAlignment="1">
      <alignment/>
    </xf>
    <xf numFmtId="0" fontId="23" fillId="42" borderId="41" xfId="108" applyFont="1" applyFill="1" applyBorder="1" applyAlignment="1">
      <alignment horizontal="center" vertical="center" wrapText="1"/>
      <protection/>
    </xf>
    <xf numFmtId="0" fontId="23" fillId="42" borderId="52" xfId="108" applyFont="1" applyFill="1" applyBorder="1" applyAlignment="1">
      <alignment horizontal="center" vertical="center" wrapText="1"/>
      <protection/>
    </xf>
    <xf numFmtId="0" fontId="24" fillId="42" borderId="52" xfId="108" applyFont="1" applyFill="1" applyBorder="1" applyAlignment="1">
      <alignment horizontal="center" vertical="center" wrapText="1"/>
      <protection/>
    </xf>
    <xf numFmtId="0" fontId="23" fillId="42" borderId="43" xfId="108" applyFont="1" applyFill="1" applyBorder="1" applyAlignment="1">
      <alignment horizontal="center" vertical="center" wrapText="1"/>
      <protection/>
    </xf>
    <xf numFmtId="0" fontId="23" fillId="0" borderId="37" xfId="108" applyFont="1" applyBorder="1" applyAlignment="1">
      <alignment horizontal="center" vertical="center" wrapText="1"/>
      <protection/>
    </xf>
    <xf numFmtId="0" fontId="23" fillId="0" borderId="16" xfId="108" applyFont="1" applyBorder="1" applyAlignment="1">
      <alignment horizontal="center" vertical="center" wrapText="1"/>
      <protection/>
    </xf>
    <xf numFmtId="0" fontId="23" fillId="0" borderId="53" xfId="108" applyFont="1" applyBorder="1" applyAlignment="1">
      <alignment horizontal="center" vertical="center" wrapText="1"/>
      <protection/>
    </xf>
    <xf numFmtId="0" fontId="23" fillId="0" borderId="39" xfId="108" applyFont="1" applyBorder="1" applyAlignment="1">
      <alignment horizontal="center" vertical="center" wrapText="1"/>
      <protection/>
    </xf>
    <xf numFmtId="0" fontId="0" fillId="41" borderId="11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NumberFormat="1" applyFont="1" applyFill="1" applyBorder="1" applyAlignment="1">
      <alignment horizontal="center" vertical="center" wrapText="1"/>
    </xf>
    <xf numFmtId="4" fontId="12" fillId="41" borderId="29" xfId="0" applyNumberFormat="1" applyFont="1" applyFill="1" applyBorder="1" applyAlignment="1">
      <alignment horizontal="center" vertical="center" wrapText="1"/>
    </xf>
    <xf numFmtId="4" fontId="0" fillId="41" borderId="54" xfId="0" applyNumberFormat="1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4" fontId="0" fillId="41" borderId="33" xfId="0" applyNumberFormat="1" applyFont="1" applyFill="1" applyBorder="1" applyAlignment="1">
      <alignment horizontal="center" vertical="center" wrapText="1"/>
    </xf>
    <xf numFmtId="0" fontId="20" fillId="42" borderId="41" xfId="108" applyFont="1" applyFill="1" applyBorder="1" applyAlignment="1">
      <alignment horizontal="center" vertical="center" wrapText="1"/>
      <protection/>
    </xf>
    <xf numFmtId="0" fontId="20" fillId="42" borderId="52" xfId="108" applyFont="1" applyFill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0" fillId="0" borderId="34" xfId="108" applyFont="1" applyBorder="1" applyAlignment="1">
      <alignment horizontal="left" vertical="center" wrapText="1"/>
      <protection/>
    </xf>
    <xf numFmtId="0" fontId="0" fillId="0" borderId="46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left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3" fillId="0" borderId="41" xfId="108" applyFont="1" applyBorder="1" applyAlignment="1">
      <alignment horizontal="center" vertical="center" wrapText="1"/>
      <protection/>
    </xf>
    <xf numFmtId="0" fontId="23" fillId="0" borderId="52" xfId="108" applyFont="1" applyBorder="1" applyAlignment="1">
      <alignment horizontal="center" vertical="center" wrapText="1"/>
      <protection/>
    </xf>
    <xf numFmtId="0" fontId="23" fillId="0" borderId="43" xfId="108" applyFont="1" applyBorder="1" applyAlignment="1">
      <alignment horizontal="center" vertical="center" wrapText="1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0" fillId="41" borderId="21" xfId="0" applyNumberFormat="1" applyFont="1" applyFill="1" applyBorder="1" applyAlignment="1">
      <alignment horizontal="center" vertical="center" wrapText="1"/>
    </xf>
    <xf numFmtId="4" fontId="12" fillId="41" borderId="22" xfId="0" applyNumberFormat="1" applyFont="1" applyFill="1" applyBorder="1" applyAlignment="1">
      <alignment horizontal="center" vertical="center" wrapText="1"/>
    </xf>
    <xf numFmtId="4" fontId="0" fillId="41" borderId="23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0" fontId="0" fillId="41" borderId="26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1" xfId="0" applyNumberFormat="1" applyFont="1" applyFill="1" applyBorder="1" applyAlignment="1">
      <alignment horizontal="center" vertical="center" wrapText="1"/>
    </xf>
    <xf numFmtId="4" fontId="12" fillId="41" borderId="13" xfId="0" applyNumberFormat="1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 wrapText="1"/>
    </xf>
    <xf numFmtId="4" fontId="20" fillId="41" borderId="33" xfId="108" applyNumberFormat="1" applyFont="1" applyFill="1" applyBorder="1" applyAlignment="1">
      <alignment horizontal="center" vertical="center" wrapText="1"/>
      <protection/>
    </xf>
    <xf numFmtId="0" fontId="21" fillId="0" borderId="0" xfId="108" applyFont="1" applyBorder="1" applyAlignment="1">
      <alignment horizontal="left" vertical="center" wrapText="1"/>
      <protection/>
    </xf>
    <xf numFmtId="0" fontId="12" fillId="41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2" fillId="41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" fillId="41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3" fillId="0" borderId="30" xfId="108" applyFont="1" applyBorder="1" applyAlignment="1">
      <alignment horizontal="center" vertical="center" wrapText="1"/>
      <protection/>
    </xf>
    <xf numFmtId="0" fontId="23" fillId="0" borderId="31" xfId="108" applyFont="1" applyBorder="1" applyAlignment="1">
      <alignment horizontal="center" vertical="center" wrapText="1"/>
      <protection/>
    </xf>
    <xf numFmtId="0" fontId="23" fillId="0" borderId="32" xfId="108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center" vertical="center" wrapText="1"/>
    </xf>
    <xf numFmtId="4" fontId="12" fillId="41" borderId="38" xfId="0" applyNumberFormat="1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4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wrapText="1"/>
    </xf>
    <xf numFmtId="0" fontId="0" fillId="0" borderId="15" xfId="108" applyFont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108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41" borderId="52" xfId="0" applyFont="1" applyFill="1" applyBorder="1" applyAlignment="1">
      <alignment horizontal="left" vertical="center" wrapText="1"/>
    </xf>
    <xf numFmtId="0" fontId="0" fillId="41" borderId="52" xfId="0" applyFont="1" applyFill="1" applyBorder="1" applyAlignment="1">
      <alignment horizontal="center" vertical="center" wrapText="1"/>
    </xf>
    <xf numFmtId="0" fontId="0" fillId="41" borderId="42" xfId="0" applyNumberFormat="1" applyFont="1" applyFill="1" applyBorder="1" applyAlignment="1">
      <alignment horizontal="center" vertical="center" wrapText="1"/>
    </xf>
    <xf numFmtId="4" fontId="12" fillId="41" borderId="33" xfId="0" applyNumberFormat="1" applyFont="1" applyFill="1" applyBorder="1" applyAlignment="1">
      <alignment horizontal="center" vertical="center" wrapText="1"/>
    </xf>
    <xf numFmtId="4" fontId="0" fillId="41" borderId="56" xfId="0" applyNumberFormat="1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 wrapText="1"/>
    </xf>
    <xf numFmtId="0" fontId="0" fillId="0" borderId="26" xfId="108" applyFont="1" applyBorder="1" applyAlignment="1">
      <alignment vertical="center" wrapText="1"/>
      <protection/>
    </xf>
    <xf numFmtId="0" fontId="0" fillId="0" borderId="26" xfId="0" applyFont="1" applyBorder="1" applyAlignment="1">
      <alignment/>
    </xf>
    <xf numFmtId="0" fontId="0" fillId="41" borderId="57" xfId="108" applyFont="1" applyFill="1" applyBorder="1" applyAlignment="1">
      <alignment horizontal="left" vertical="center" wrapText="1"/>
      <protection/>
    </xf>
    <xf numFmtId="0" fontId="30" fillId="0" borderId="3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vertical="center" wrapText="1"/>
      <protection/>
    </xf>
    <xf numFmtId="0" fontId="0" fillId="0" borderId="17" xfId="108" applyFont="1" applyFill="1" applyBorder="1" applyAlignment="1">
      <alignment vertical="center" wrapText="1"/>
      <protection/>
    </xf>
    <xf numFmtId="0" fontId="0" fillId="0" borderId="18" xfId="0" applyFont="1" applyBorder="1" applyAlignment="1">
      <alignment/>
    </xf>
    <xf numFmtId="0" fontId="20" fillId="41" borderId="0" xfId="0" applyFont="1" applyFill="1" applyBorder="1" applyAlignment="1">
      <alignment/>
    </xf>
    <xf numFmtId="0" fontId="0" fillId="0" borderId="37" xfId="108" applyFont="1" applyBorder="1" applyAlignment="1">
      <alignment horizontal="center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0" fontId="0" fillId="41" borderId="16" xfId="108" applyFont="1" applyFill="1" applyBorder="1" applyAlignment="1">
      <alignment horizontal="center" vertical="center" wrapText="1"/>
      <protection/>
    </xf>
    <xf numFmtId="4" fontId="12" fillId="41" borderId="38" xfId="0" applyNumberFormat="1" applyFont="1" applyFill="1" applyBorder="1" applyAlignment="1">
      <alignment horizontal="center" vertical="center"/>
    </xf>
    <xf numFmtId="4" fontId="0" fillId="0" borderId="54" xfId="108" applyNumberFormat="1" applyFont="1" applyBorder="1" applyAlignment="1">
      <alignment horizontal="center" vertical="center" wrapText="1"/>
      <protection/>
    </xf>
    <xf numFmtId="0" fontId="23" fillId="0" borderId="5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41" borderId="26" xfId="108" applyFont="1" applyFill="1" applyBorder="1" applyAlignment="1">
      <alignment horizontal="left" vertical="center" wrapText="1"/>
      <protection/>
    </xf>
    <xf numFmtId="0" fontId="0" fillId="0" borderId="17" xfId="108" applyFont="1" applyBorder="1" applyAlignment="1">
      <alignment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58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0" xfId="0" applyFont="1" applyAlignment="1">
      <alignment/>
    </xf>
    <xf numFmtId="0" fontId="0" fillId="0" borderId="41" xfId="108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0" fillId="41" borderId="52" xfId="108" applyFont="1" applyFill="1" applyBorder="1" applyAlignment="1">
      <alignment horizontal="center" vertical="center" wrapText="1"/>
      <protection/>
    </xf>
    <xf numFmtId="4" fontId="12" fillId="41" borderId="42" xfId="0" applyNumberFormat="1" applyFont="1" applyFill="1" applyBorder="1" applyAlignment="1">
      <alignment horizontal="center" vertical="center"/>
    </xf>
    <xf numFmtId="4" fontId="0" fillId="0" borderId="33" xfId="108" applyNumberFormat="1" applyFont="1" applyBorder="1" applyAlignment="1">
      <alignment horizontal="center" vertical="center" wrapText="1"/>
      <protection/>
    </xf>
    <xf numFmtId="0" fontId="23" fillId="0" borderId="56" xfId="108" applyFont="1" applyBorder="1" applyAlignment="1">
      <alignment horizontal="center" vertical="center" wrapText="1"/>
      <protection/>
    </xf>
    <xf numFmtId="0" fontId="20" fillId="42" borderId="47" xfId="108" applyFont="1" applyFill="1" applyBorder="1" applyAlignment="1">
      <alignment horizontal="center" vertical="center" wrapText="1"/>
      <protection/>
    </xf>
    <xf numFmtId="0" fontId="20" fillId="42" borderId="48" xfId="108" applyFont="1" applyFill="1" applyBorder="1" applyAlignment="1">
      <alignment horizontal="center" vertical="center" wrapText="1"/>
      <protection/>
    </xf>
    <xf numFmtId="0" fontId="0" fillId="0" borderId="0" xfId="108" applyFont="1" applyBorder="1" applyAlignment="1">
      <alignment vertical="center" wrapText="1"/>
      <protection/>
    </xf>
    <xf numFmtId="0" fontId="20" fillId="0" borderId="0" xfId="64" applyNumberFormat="1" applyFont="1" applyFill="1" applyBorder="1" applyAlignment="1" applyProtection="1">
      <alignment horizontal="left" vertical="center" wrapText="1"/>
      <protection/>
    </xf>
    <xf numFmtId="0" fontId="23" fillId="42" borderId="37" xfId="64" applyNumberFormat="1" applyFont="1" applyFill="1" applyBorder="1" applyAlignment="1" applyProtection="1">
      <alignment horizontal="center" vertical="center" wrapText="1"/>
      <protection/>
    </xf>
    <xf numFmtId="0" fontId="23" fillId="42" borderId="16" xfId="64" applyNumberFormat="1" applyFont="1" applyFill="1" applyBorder="1" applyAlignment="1" applyProtection="1">
      <alignment horizontal="center" vertical="center" wrapText="1"/>
      <protection/>
    </xf>
    <xf numFmtId="0" fontId="24" fillId="42" borderId="16" xfId="64" applyNumberFormat="1" applyFont="1" applyFill="1" applyBorder="1" applyAlignment="1" applyProtection="1">
      <alignment horizontal="center" vertical="center" wrapText="1"/>
      <protection/>
    </xf>
    <xf numFmtId="0" fontId="23" fillId="42" borderId="39" xfId="64" applyNumberFormat="1" applyFont="1" applyFill="1" applyBorder="1" applyAlignment="1" applyProtection="1">
      <alignment horizontal="center" vertical="center" wrapText="1"/>
      <protection/>
    </xf>
    <xf numFmtId="0" fontId="23" fillId="0" borderId="26" xfId="64" applyNumberFormat="1" applyFont="1" applyFill="1" applyBorder="1" applyAlignment="1" applyProtection="1">
      <alignment horizontal="center" vertical="center" wrapText="1"/>
      <protection/>
    </xf>
    <xf numFmtId="0" fontId="23" fillId="0" borderId="31" xfId="64" applyNumberFormat="1" applyFont="1" applyFill="1" applyBorder="1" applyAlignment="1" applyProtection="1">
      <alignment horizontal="center" vertical="center" wrapText="1"/>
      <protection/>
    </xf>
    <xf numFmtId="0" fontId="23" fillId="0" borderId="32" xfId="64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4" fontId="20" fillId="0" borderId="60" xfId="64" applyNumberFormat="1" applyFont="1" applyFill="1" applyBorder="1" applyAlignment="1" applyProtection="1">
      <alignment horizontal="center" vertical="center" wrapText="1"/>
      <protection/>
    </xf>
    <xf numFmtId="0" fontId="20" fillId="42" borderId="41" xfId="64" applyNumberFormat="1" applyFont="1" applyFill="1" applyBorder="1" applyAlignment="1" applyProtection="1">
      <alignment horizontal="center" vertical="center" wrapText="1"/>
      <protection/>
    </xf>
    <xf numFmtId="0" fontId="20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left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vertical="center" wrapText="1"/>
    </xf>
    <xf numFmtId="0" fontId="0" fillId="41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 horizontal="center" vertical="center"/>
    </xf>
    <xf numFmtId="0" fontId="12" fillId="41" borderId="17" xfId="64" applyNumberFormat="1" applyFont="1" applyFill="1" applyBorder="1" applyAlignment="1" applyProtection="1">
      <alignment horizontal="left" vertical="center" wrapText="1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4" fontId="12" fillId="41" borderId="40" xfId="0" applyNumberFormat="1" applyFont="1" applyFill="1" applyBorder="1" applyAlignment="1">
      <alignment horizontal="center" vertical="center"/>
    </xf>
    <xf numFmtId="0" fontId="0" fillId="0" borderId="29" xfId="10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20" fillId="0" borderId="14" xfId="108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2" fillId="41" borderId="16" xfId="0" applyNumberFormat="1" applyFont="1" applyFill="1" applyBorder="1" applyAlignment="1">
      <alignment horizontal="center" vertical="center"/>
    </xf>
    <xf numFmtId="4" fontId="0" fillId="0" borderId="16" xfId="108" applyNumberFormat="1" applyFont="1" applyBorder="1" applyAlignment="1">
      <alignment horizontal="center" vertical="center" wrapText="1"/>
      <protection/>
    </xf>
    <xf numFmtId="4" fontId="12" fillId="41" borderId="18" xfId="0" applyNumberFormat="1" applyFont="1" applyFill="1" applyBorder="1" applyAlignment="1">
      <alignment horizontal="center" vertical="center"/>
    </xf>
    <xf numFmtId="0" fontId="0" fillId="0" borderId="40" xfId="108" applyFont="1" applyBorder="1" applyAlignment="1">
      <alignment horizontal="center" vertical="center" wrapText="1"/>
      <protection/>
    </xf>
    <xf numFmtId="0" fontId="12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0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20" fillId="41" borderId="60" xfId="108" applyNumberFormat="1" applyFont="1" applyFill="1" applyBorder="1" applyAlignment="1">
      <alignment horizontal="center" vertical="center" wrapText="1"/>
      <protection/>
    </xf>
    <xf numFmtId="0" fontId="23" fillId="41" borderId="0" xfId="108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57" xfId="108" applyFont="1" applyBorder="1" applyAlignment="1">
      <alignment horizontal="left" vertical="center" wrapText="1"/>
      <protection/>
    </xf>
    <xf numFmtId="0" fontId="20" fillId="0" borderId="62" xfId="108" applyFont="1" applyBorder="1" applyAlignment="1">
      <alignment horizontal="center" vertical="center" wrapText="1"/>
      <protection/>
    </xf>
    <xf numFmtId="0" fontId="0" fillId="0" borderId="35" xfId="108" applyFont="1" applyBorder="1" applyAlignment="1">
      <alignment horizontal="center" vertical="center" wrapText="1"/>
      <protection/>
    </xf>
    <xf numFmtId="0" fontId="12" fillId="0" borderId="26" xfId="108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left" wrapText="1"/>
    </xf>
    <xf numFmtId="0" fontId="23" fillId="0" borderId="47" xfId="108" applyFont="1" applyBorder="1" applyAlignment="1">
      <alignment horizontal="center" vertical="center" wrapText="1"/>
      <protection/>
    </xf>
    <xf numFmtId="0" fontId="23" fillId="0" borderId="48" xfId="108" applyFont="1" applyBorder="1" applyAlignment="1">
      <alignment horizontal="center" vertical="center" wrapText="1"/>
      <protection/>
    </xf>
    <xf numFmtId="0" fontId="23" fillId="0" borderId="63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center" vertical="center" wrapText="1"/>
      <protection/>
    </xf>
    <xf numFmtId="0" fontId="0" fillId="41" borderId="11" xfId="108" applyFont="1" applyFill="1" applyBorder="1" applyAlignment="1">
      <alignment horizontal="center" vertical="center" wrapText="1"/>
      <protection/>
    </xf>
    <xf numFmtId="4" fontId="12" fillId="41" borderId="29" xfId="0" applyNumberFormat="1" applyFont="1" applyFill="1" applyBorder="1" applyAlignment="1">
      <alignment horizontal="center" vertical="center"/>
    </xf>
    <xf numFmtId="0" fontId="23" fillId="0" borderId="27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center" vertical="center" wrapText="1"/>
      <protection/>
    </xf>
    <xf numFmtId="0" fontId="0" fillId="41" borderId="18" xfId="108" applyFont="1" applyFill="1" applyBorder="1" applyAlignment="1">
      <alignment horizontal="center" vertical="center" wrapText="1"/>
      <protection/>
    </xf>
    <xf numFmtId="0" fontId="23" fillId="0" borderId="45" xfId="108" applyFont="1" applyBorder="1" applyAlignment="1">
      <alignment horizontal="center" vertical="center" wrapText="1"/>
      <protection/>
    </xf>
    <xf numFmtId="0" fontId="23" fillId="0" borderId="18" xfId="108" applyFont="1" applyBorder="1" applyAlignment="1">
      <alignment horizontal="center" vertical="center" wrapText="1"/>
      <protection/>
    </xf>
    <xf numFmtId="0" fontId="23" fillId="0" borderId="19" xfId="108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12" fillId="0" borderId="26" xfId="108" applyFont="1" applyBorder="1" applyAlignment="1">
      <alignment horizontal="left" vertical="center" wrapText="1"/>
      <protection/>
    </xf>
    <xf numFmtId="0" fontId="0" fillId="42" borderId="0" xfId="0" applyFill="1" applyAlignment="1">
      <alignment/>
    </xf>
    <xf numFmtId="4" fontId="0" fillId="41" borderId="64" xfId="0" applyNumberFormat="1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" fontId="23" fillId="0" borderId="31" xfId="108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0" fontId="0" fillId="0" borderId="55" xfId="108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4" fontId="0" fillId="0" borderId="65" xfId="108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0" fillId="0" borderId="66" xfId="10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 wrapText="1"/>
    </xf>
    <xf numFmtId="168" fontId="0" fillId="41" borderId="5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8" fontId="0" fillId="41" borderId="65" xfId="0" applyNumberFormat="1" applyFont="1" applyFill="1" applyBorder="1" applyAlignment="1">
      <alignment horizontal="center" vertical="center" wrapText="1"/>
    </xf>
    <xf numFmtId="0" fontId="0" fillId="0" borderId="27" xfId="108" applyFont="1" applyBorder="1" applyAlignment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wrapText="1"/>
    </xf>
    <xf numFmtId="168" fontId="0" fillId="41" borderId="66" xfId="0" applyNumberFormat="1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/>
    </xf>
    <xf numFmtId="0" fontId="20" fillId="42" borderId="13" xfId="108" applyFont="1" applyFill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42" borderId="15" xfId="0" applyFont="1" applyFill="1" applyBorder="1" applyAlignment="1">
      <alignment horizontal="center"/>
    </xf>
    <xf numFmtId="4" fontId="23" fillId="0" borderId="11" xfId="108" applyNumberFormat="1" applyFont="1" applyBorder="1" applyAlignment="1">
      <alignment horizontal="center" vertical="center" wrapText="1"/>
      <protection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44" xfId="108" applyFont="1" applyBorder="1" applyAlignment="1">
      <alignment horizontal="left" vertical="center" wrapText="1"/>
      <protection/>
    </xf>
    <xf numFmtId="0" fontId="0" fillId="0" borderId="59" xfId="108" applyFont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wrapText="1"/>
    </xf>
    <xf numFmtId="4" fontId="12" fillId="0" borderId="16" xfId="0" applyNumberFormat="1" applyFont="1" applyBorder="1" applyAlignment="1">
      <alignment horizontal="center" vertical="center" wrapText="1"/>
    </xf>
    <xf numFmtId="4" fontId="0" fillId="41" borderId="16" xfId="0" applyNumberFormat="1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7" xfId="108" applyFont="1" applyBorder="1" applyAlignment="1">
      <alignment horizontal="left" vertical="center" wrapText="1"/>
      <protection/>
    </xf>
    <xf numFmtId="0" fontId="0" fillId="41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0" fillId="42" borderId="50" xfId="64" applyNumberFormat="1" applyFont="1" applyFill="1" applyBorder="1" applyAlignment="1" applyProtection="1">
      <alignment horizontal="left" vertical="center" wrapText="1"/>
      <protection/>
    </xf>
    <xf numFmtId="0" fontId="27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0" borderId="48" xfId="64" applyNumberFormat="1" applyFont="1" applyFill="1" applyBorder="1" applyAlignment="1" applyProtection="1">
      <alignment horizontal="center" vertical="center" wrapText="1"/>
      <protection/>
    </xf>
    <xf numFmtId="4" fontId="20" fillId="0" borderId="48" xfId="64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23" fillId="0" borderId="55" xfId="64" applyNumberFormat="1" applyFont="1" applyFill="1" applyBorder="1" applyAlignment="1" applyProtection="1">
      <alignment horizontal="center" vertical="center" wrapText="1"/>
      <protection/>
    </xf>
    <xf numFmtId="0" fontId="23" fillId="0" borderId="16" xfId="64" applyNumberFormat="1" applyFont="1" applyFill="1" applyBorder="1" applyAlignment="1" applyProtection="1">
      <alignment horizontal="center" vertical="center" wrapText="1"/>
      <protection/>
    </xf>
    <xf numFmtId="0" fontId="23" fillId="0" borderId="39" xfId="6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27" xfId="64" applyNumberFormat="1" applyFont="1" applyFill="1" applyBorder="1" applyAlignment="1" applyProtection="1">
      <alignment horizontal="center" vertical="center" wrapText="1"/>
      <protection/>
    </xf>
    <xf numFmtId="0" fontId="23" fillId="0" borderId="11" xfId="64" applyNumberFormat="1" applyFont="1" applyFill="1" applyBorder="1" applyAlignment="1" applyProtection="1">
      <alignment horizontal="center" vertical="center" wrapText="1"/>
      <protection/>
    </xf>
    <xf numFmtId="0" fontId="23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45" xfId="64" applyNumberFormat="1" applyFont="1" applyFill="1" applyBorder="1" applyAlignment="1" applyProtection="1">
      <alignment horizontal="center" vertical="center" wrapText="1"/>
      <protection/>
    </xf>
    <xf numFmtId="0" fontId="23" fillId="0" borderId="19" xfId="64" applyNumberFormat="1" applyFont="1" applyFill="1" applyBorder="1" applyAlignment="1" applyProtection="1">
      <alignment horizontal="center" vertical="center" wrapText="1"/>
      <protection/>
    </xf>
    <xf numFmtId="4" fontId="20" fillId="0" borderId="33" xfId="64" applyNumberFormat="1" applyFont="1" applyFill="1" applyBorder="1" applyAlignment="1" applyProtection="1">
      <alignment horizontal="center" vertical="center" wrapText="1"/>
      <protection/>
    </xf>
    <xf numFmtId="0" fontId="41" fillId="42" borderId="52" xfId="64" applyNumberFormat="1" applyFont="1" applyFill="1" applyBorder="1" applyAlignment="1" applyProtection="1">
      <alignment horizontal="center" vertical="center" wrapText="1"/>
      <protection/>
    </xf>
    <xf numFmtId="0" fontId="0" fillId="0" borderId="37" xfId="64" applyNumberFormat="1" applyFont="1" applyFill="1" applyBorder="1" applyAlignment="1" applyProtection="1">
      <alignment horizontal="left" vertical="center" wrapText="1"/>
      <protection/>
    </xf>
    <xf numFmtId="0" fontId="0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7" xfId="64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wrapText="1"/>
    </xf>
    <xf numFmtId="0" fontId="0" fillId="41" borderId="41" xfId="0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1" fillId="41" borderId="0" xfId="10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1" fillId="0" borderId="33" xfId="0" applyFont="1" applyBorder="1" applyAlignment="1">
      <alignment horizontal="left"/>
    </xf>
    <xf numFmtId="0" fontId="45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4" fillId="42" borderId="13" xfId="0" applyFont="1" applyFill="1" applyBorder="1" applyAlignment="1">
      <alignment/>
    </xf>
    <xf numFmtId="0" fontId="44" fillId="42" borderId="14" xfId="0" applyFont="1" applyFill="1" applyBorder="1" applyAlignment="1">
      <alignment/>
    </xf>
    <xf numFmtId="0" fontId="44" fillId="42" borderId="15" xfId="0" applyFont="1" applyFill="1" applyBorder="1" applyAlignment="1">
      <alignment/>
    </xf>
    <xf numFmtId="0" fontId="47" fillId="0" borderId="30" xfId="108" applyFont="1" applyBorder="1" applyAlignment="1">
      <alignment horizontal="center" vertical="center" wrapText="1"/>
      <protection/>
    </xf>
    <xf numFmtId="0" fontId="47" fillId="0" borderId="31" xfId="108" applyFont="1" applyBorder="1" applyAlignment="1">
      <alignment horizontal="center" vertical="center" wrapText="1"/>
      <protection/>
    </xf>
    <xf numFmtId="4" fontId="47" fillId="0" borderId="31" xfId="108" applyNumberFormat="1" applyFont="1" applyBorder="1" applyAlignment="1">
      <alignment horizontal="center" vertical="center" wrapText="1"/>
      <protection/>
    </xf>
    <xf numFmtId="0" fontId="47" fillId="0" borderId="32" xfId="108" applyFont="1" applyBorder="1" applyAlignment="1">
      <alignment horizontal="center" vertical="center" wrapText="1"/>
      <protection/>
    </xf>
    <xf numFmtId="0" fontId="47" fillId="0" borderId="55" xfId="108" applyFont="1" applyBorder="1" applyAlignment="1">
      <alignment horizontal="center" vertical="center" wrapText="1"/>
      <protection/>
    </xf>
    <xf numFmtId="0" fontId="47" fillId="0" borderId="16" xfId="108" applyFont="1" applyBorder="1" applyAlignment="1">
      <alignment horizontal="center" vertical="center" wrapText="1"/>
      <protection/>
    </xf>
    <xf numFmtId="0" fontId="47" fillId="0" borderId="39" xfId="108" applyFont="1" applyBorder="1" applyAlignment="1">
      <alignment horizontal="center" vertical="center" wrapText="1"/>
      <protection/>
    </xf>
    <xf numFmtId="0" fontId="47" fillId="0" borderId="27" xfId="108" applyFont="1" applyBorder="1" applyAlignment="1">
      <alignment horizontal="center" vertical="center" wrapText="1"/>
      <protection/>
    </xf>
    <xf numFmtId="0" fontId="47" fillId="0" borderId="11" xfId="108" applyFont="1" applyBorder="1" applyAlignment="1">
      <alignment horizontal="center" vertical="center" wrapText="1"/>
      <protection/>
    </xf>
    <xf numFmtId="0" fontId="47" fillId="0" borderId="28" xfId="108" applyFont="1" applyBorder="1" applyAlignment="1">
      <alignment horizontal="center" vertical="center" wrapText="1"/>
      <protection/>
    </xf>
    <xf numFmtId="0" fontId="47" fillId="0" borderId="45" xfId="108" applyFont="1" applyBorder="1" applyAlignment="1">
      <alignment horizontal="center" vertical="center" wrapText="1"/>
      <protection/>
    </xf>
    <xf numFmtId="0" fontId="47" fillId="0" borderId="18" xfId="108" applyFont="1" applyBorder="1" applyAlignment="1">
      <alignment horizontal="center" vertical="center" wrapText="1"/>
      <protection/>
    </xf>
    <xf numFmtId="0" fontId="47" fillId="0" borderId="19" xfId="108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0" fillId="0" borderId="0" xfId="103" applyFill="1">
      <alignment/>
      <protection/>
    </xf>
    <xf numFmtId="0" fontId="20" fillId="0" borderId="0" xfId="103" applyFont="1" applyFill="1" applyBorder="1" applyAlignment="1">
      <alignment horizontal="left"/>
      <protection/>
    </xf>
    <xf numFmtId="0" fontId="27" fillId="0" borderId="0" xfId="103" applyFont="1" applyFill="1">
      <alignment/>
      <protection/>
    </xf>
    <xf numFmtId="0" fontId="2" fillId="0" borderId="64" xfId="103" applyFont="1" applyFill="1" applyBorder="1" applyAlignment="1">
      <alignment horizontal="center"/>
      <protection/>
    </xf>
    <xf numFmtId="0" fontId="2" fillId="0" borderId="67" xfId="103" applyFont="1" applyFill="1" applyBorder="1" applyAlignment="1">
      <alignment horizontal="center"/>
      <protection/>
    </xf>
    <xf numFmtId="0" fontId="23" fillId="42" borderId="47" xfId="110" applyFont="1" applyFill="1" applyBorder="1" applyAlignment="1">
      <alignment horizontal="center" vertical="center" wrapText="1"/>
      <protection/>
    </xf>
    <xf numFmtId="0" fontId="23" fillId="42" borderId="48" xfId="110" applyFont="1" applyFill="1" applyBorder="1" applyAlignment="1">
      <alignment horizontal="center" vertical="center" wrapText="1"/>
      <protection/>
    </xf>
    <xf numFmtId="0" fontId="48" fillId="42" borderId="48" xfId="113" applyNumberFormat="1" applyFont="1" applyFill="1" applyBorder="1" applyAlignment="1" applyProtection="1">
      <alignment horizontal="center" vertical="center" wrapText="1"/>
      <protection/>
    </xf>
    <xf numFmtId="0" fontId="23" fillId="42" borderId="63" xfId="110" applyFont="1" applyFill="1" applyBorder="1" applyAlignment="1">
      <alignment horizontal="center" vertical="center" wrapText="1"/>
      <protection/>
    </xf>
    <xf numFmtId="0" fontId="23" fillId="0" borderId="41" xfId="110" applyFont="1" applyFill="1" applyBorder="1" applyAlignment="1">
      <alignment horizontal="center" vertical="center" wrapText="1"/>
      <protection/>
    </xf>
    <xf numFmtId="0" fontId="23" fillId="0" borderId="52" xfId="110" applyFont="1" applyFill="1" applyBorder="1" applyAlignment="1">
      <alignment horizontal="center" vertical="center" wrapText="1"/>
      <protection/>
    </xf>
    <xf numFmtId="4" fontId="49" fillId="0" borderId="52" xfId="103" applyNumberFormat="1" applyFont="1" applyFill="1" applyBorder="1" applyAlignment="1">
      <alignment horizontal="center" vertical="center" wrapText="1"/>
      <protection/>
    </xf>
    <xf numFmtId="0" fontId="49" fillId="0" borderId="52" xfId="103" applyFont="1" applyFill="1" applyBorder="1" applyAlignment="1">
      <alignment horizontal="center" vertical="center" wrapText="1"/>
      <protection/>
    </xf>
    <xf numFmtId="0" fontId="23" fillId="0" borderId="43" xfId="110" applyFont="1" applyFill="1" applyBorder="1" applyAlignment="1">
      <alignment horizontal="center" vertical="center" wrapText="1"/>
      <protection/>
    </xf>
    <xf numFmtId="0" fontId="15" fillId="0" borderId="20" xfId="110" applyFont="1" applyFill="1" applyBorder="1" applyAlignment="1">
      <alignment horizontal="center" vertical="center" wrapText="1"/>
      <protection/>
    </xf>
    <xf numFmtId="0" fontId="0" fillId="0" borderId="21" xfId="103" applyFont="1" applyFill="1" applyBorder="1" applyAlignment="1">
      <alignment vertical="center" wrapText="1"/>
      <protection/>
    </xf>
    <xf numFmtId="0" fontId="15" fillId="0" borderId="21" xfId="110" applyFont="1" applyFill="1" applyBorder="1" applyAlignment="1">
      <alignment horizontal="center" vertical="center" wrapText="1"/>
      <protection/>
    </xf>
    <xf numFmtId="0" fontId="15" fillId="0" borderId="22" xfId="110" applyFont="1" applyFill="1" applyBorder="1" applyAlignment="1">
      <alignment horizontal="center" vertical="center" wrapText="1"/>
      <protection/>
    </xf>
    <xf numFmtId="0" fontId="15" fillId="0" borderId="33" xfId="110" applyNumberFormat="1" applyFont="1" applyFill="1" applyBorder="1" applyAlignment="1">
      <alignment horizontal="center" vertical="center" wrapText="1"/>
      <protection/>
    </xf>
    <xf numFmtId="0" fontId="15" fillId="0" borderId="24" xfId="110" applyFont="1" applyFill="1" applyBorder="1" applyAlignment="1">
      <alignment horizontal="center" vertical="center" wrapText="1"/>
      <protection/>
    </xf>
    <xf numFmtId="0" fontId="15" fillId="0" borderId="25" xfId="110" applyFont="1" applyFill="1" applyBorder="1" applyAlignment="1">
      <alignment horizontal="center" vertical="center" wrapText="1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0" fillId="0" borderId="0" xfId="103" applyFont="1" applyFill="1" applyAlignment="1">
      <alignment horizontal="center"/>
      <protection/>
    </xf>
    <xf numFmtId="0" fontId="20" fillId="42" borderId="61" xfId="110" applyFont="1" applyFill="1" applyBorder="1" applyAlignment="1">
      <alignment horizontal="center" vertical="center" wrapText="1"/>
      <protection/>
    </xf>
    <xf numFmtId="0" fontId="20" fillId="42" borderId="53" xfId="110" applyFont="1" applyFill="1" applyBorder="1" applyAlignment="1">
      <alignment horizontal="center" vertical="center" wrapText="1"/>
      <protection/>
    </xf>
    <xf numFmtId="0" fontId="0" fillId="0" borderId="0" xfId="103" applyFont="1" applyFill="1" applyBorder="1">
      <alignment/>
      <protection/>
    </xf>
    <xf numFmtId="0" fontId="12" fillId="0" borderId="44" xfId="110" applyFont="1" applyFill="1" applyBorder="1" applyAlignment="1">
      <alignment horizontal="left" vertical="center" wrapText="1"/>
      <protection/>
    </xf>
    <xf numFmtId="0" fontId="15" fillId="0" borderId="16" xfId="110" applyFont="1" applyFill="1" applyBorder="1" applyAlignment="1">
      <alignment horizontal="center" vertical="center" wrapText="1"/>
      <protection/>
    </xf>
    <xf numFmtId="0" fontId="12" fillId="0" borderId="59" xfId="110" applyFont="1" applyFill="1" applyBorder="1" applyAlignment="1">
      <alignment horizontal="left" vertical="center" wrapText="1"/>
      <protection/>
    </xf>
    <xf numFmtId="0" fontId="15" fillId="0" borderId="11" xfId="110" applyFont="1" applyFill="1" applyBorder="1" applyAlignment="1">
      <alignment horizontal="center" vertical="center" wrapText="1"/>
      <protection/>
    </xf>
    <xf numFmtId="0" fontId="12" fillId="0" borderId="68" xfId="110" applyFont="1" applyFill="1" applyBorder="1" applyAlignment="1">
      <alignment horizontal="left" vertical="center" wrapText="1"/>
      <protection/>
    </xf>
    <xf numFmtId="0" fontId="15" fillId="0" borderId="18" xfId="110" applyFont="1" applyFill="1" applyBorder="1" applyAlignment="1">
      <alignment horizontal="center" vertical="center" wrapText="1"/>
      <protection/>
    </xf>
    <xf numFmtId="0" fontId="15" fillId="0" borderId="0" xfId="107">
      <alignment/>
      <protection/>
    </xf>
    <xf numFmtId="0" fontId="36" fillId="0" borderId="0" xfId="107" applyFont="1" applyBorder="1">
      <alignment/>
      <protection/>
    </xf>
    <xf numFmtId="0" fontId="50" fillId="0" borderId="0" xfId="107" applyFont="1" applyFill="1" applyBorder="1" applyAlignment="1">
      <alignment/>
      <protection/>
    </xf>
    <xf numFmtId="0" fontId="51" fillId="0" borderId="0" xfId="95" applyFont="1">
      <alignment/>
      <protection/>
    </xf>
    <xf numFmtId="9" fontId="23" fillId="0" borderId="39" xfId="108" applyNumberFormat="1" applyFont="1" applyBorder="1" applyAlignment="1">
      <alignment horizontal="center" vertical="center" wrapText="1"/>
      <protection/>
    </xf>
    <xf numFmtId="0" fontId="23" fillId="0" borderId="45" xfId="108" applyFont="1" applyFill="1" applyBorder="1" applyAlignment="1">
      <alignment horizontal="center" vertical="center" wrapText="1"/>
      <protection/>
    </xf>
    <xf numFmtId="0" fontId="23" fillId="0" borderId="18" xfId="108" applyFont="1" applyFill="1" applyBorder="1" applyAlignment="1">
      <alignment horizontal="center" vertical="center" wrapText="1"/>
      <protection/>
    </xf>
    <xf numFmtId="9" fontId="23" fillId="0" borderId="19" xfId="108" applyNumberFormat="1" applyFont="1" applyFill="1" applyBorder="1" applyAlignment="1">
      <alignment horizontal="center" vertical="center" wrapText="1"/>
      <protection/>
    </xf>
    <xf numFmtId="0" fontId="12" fillId="0" borderId="30" xfId="108" applyFont="1" applyBorder="1" applyAlignment="1">
      <alignment horizontal="left" vertical="center" wrapText="1"/>
      <protection/>
    </xf>
    <xf numFmtId="0" fontId="30" fillId="0" borderId="46" xfId="108" applyFont="1" applyBorder="1" applyAlignment="1">
      <alignment horizontal="center" vertical="center" wrapText="1"/>
      <protection/>
    </xf>
    <xf numFmtId="0" fontId="0" fillId="0" borderId="16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left" vertical="center" wrapText="1"/>
      <protection/>
    </xf>
    <xf numFmtId="0" fontId="44" fillId="42" borderId="49" xfId="0" applyFont="1" applyFill="1" applyBorder="1" applyAlignment="1">
      <alignment/>
    </xf>
    <xf numFmtId="0" fontId="44" fillId="42" borderId="50" xfId="0" applyFont="1" applyFill="1" applyBorder="1" applyAlignment="1">
      <alignment/>
    </xf>
    <xf numFmtId="0" fontId="44" fillId="42" borderId="51" xfId="0" applyFont="1" applyFill="1" applyBorder="1" applyAlignment="1">
      <alignment/>
    </xf>
    <xf numFmtId="4" fontId="23" fillId="0" borderId="48" xfId="108" applyNumberFormat="1" applyFont="1" applyBorder="1" applyAlignment="1">
      <alignment horizontal="center" vertical="center" wrapText="1"/>
      <protection/>
    </xf>
    <xf numFmtId="4" fontId="47" fillId="0" borderId="48" xfId="108" applyNumberFormat="1" applyFont="1" applyBorder="1" applyAlignment="1">
      <alignment horizontal="center" vertical="center" wrapText="1"/>
      <protection/>
    </xf>
    <xf numFmtId="0" fontId="47" fillId="0" borderId="48" xfId="108" applyFont="1" applyBorder="1" applyAlignment="1">
      <alignment horizontal="center" vertical="center" wrapText="1"/>
      <protection/>
    </xf>
    <xf numFmtId="0" fontId="47" fillId="0" borderId="63" xfId="108" applyFont="1" applyBorder="1" applyAlignment="1">
      <alignment horizontal="center" vertical="center" wrapText="1"/>
      <protection/>
    </xf>
    <xf numFmtId="0" fontId="47" fillId="0" borderId="45" xfId="108" applyFont="1" applyFill="1" applyBorder="1" applyAlignment="1">
      <alignment horizontal="center" vertical="center" wrapText="1"/>
      <protection/>
    </xf>
    <xf numFmtId="0" fontId="47" fillId="0" borderId="18" xfId="108" applyFont="1" applyFill="1" applyBorder="1" applyAlignment="1">
      <alignment horizontal="center" vertical="center" wrapText="1"/>
      <protection/>
    </xf>
    <xf numFmtId="0" fontId="47" fillId="0" borderId="19" xfId="108" applyFont="1" applyFill="1" applyBorder="1" applyAlignment="1">
      <alignment horizontal="center" vertical="center" wrapText="1"/>
      <protection/>
    </xf>
    <xf numFmtId="0" fontId="0" fillId="0" borderId="11" xfId="108" applyFont="1" applyFill="1" applyBorder="1" applyAlignment="1">
      <alignment horizontal="center" vertical="center" wrapText="1"/>
      <protection/>
    </xf>
    <xf numFmtId="0" fontId="0" fillId="0" borderId="18" xfId="10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23" fillId="0" borderId="56" xfId="108" applyFont="1" applyFill="1" applyBorder="1" applyAlignment="1">
      <alignment horizontal="center" vertical="center" wrapText="1"/>
      <protection/>
    </xf>
    <xf numFmtId="0" fontId="23" fillId="0" borderId="52" xfId="108" applyFont="1" applyFill="1" applyBorder="1" applyAlignment="1">
      <alignment horizontal="center" vertical="center" wrapText="1"/>
      <protection/>
    </xf>
    <xf numFmtId="0" fontId="23" fillId="0" borderId="4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center"/>
      <protection/>
    </xf>
    <xf numFmtId="0" fontId="44" fillId="0" borderId="0" xfId="91" applyFont="1" applyBorder="1" applyAlignment="1">
      <alignment/>
      <protection/>
    </xf>
    <xf numFmtId="0" fontId="44" fillId="0" borderId="0" xfId="91" applyFont="1">
      <alignment/>
      <protection/>
    </xf>
    <xf numFmtId="0" fontId="41" fillId="0" borderId="0" xfId="91" applyFont="1" applyBorder="1" applyAlignment="1">
      <alignment horizontal="left"/>
      <protection/>
    </xf>
    <xf numFmtId="0" fontId="41" fillId="0" borderId="0" xfId="91" applyFont="1" applyBorder="1" applyAlignment="1">
      <alignment horizontal="center"/>
      <protection/>
    </xf>
    <xf numFmtId="0" fontId="44" fillId="42" borderId="13" xfId="91" applyFont="1" applyFill="1" applyBorder="1">
      <alignment/>
      <protection/>
    </xf>
    <xf numFmtId="0" fontId="20" fillId="42" borderId="14" xfId="108" applyFont="1" applyFill="1" applyBorder="1" applyAlignment="1">
      <alignment vertical="center" wrapText="1"/>
      <protection/>
    </xf>
    <xf numFmtId="0" fontId="44" fillId="42" borderId="14" xfId="91" applyFont="1" applyFill="1" applyBorder="1">
      <alignment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0" fillId="41" borderId="11" xfId="91" applyFont="1" applyFill="1" applyBorder="1" applyAlignment="1">
      <alignment horizontal="center" vertical="center" wrapText="1"/>
      <protection/>
    </xf>
    <xf numFmtId="0" fontId="0" fillId="0" borderId="11" xfId="91" applyFont="1" applyBorder="1" applyAlignment="1">
      <alignment horizontal="left" vertical="center" wrapText="1"/>
      <protection/>
    </xf>
    <xf numFmtId="0" fontId="0" fillId="0" borderId="11" xfId="9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41" borderId="11" xfId="91" applyNumberFormat="1" applyFont="1" applyFill="1" applyBorder="1" applyAlignment="1">
      <alignment horizontal="center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4" fillId="0" borderId="0" xfId="91" applyFont="1" applyAlignment="1">
      <alignment/>
      <protection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0" xfId="108" applyFont="1" applyAlignment="1">
      <alignment horizontal="center" vertical="center" wrapText="1"/>
      <protection/>
    </xf>
    <xf numFmtId="0" fontId="36" fillId="0" borderId="0" xfId="107" applyFont="1" applyBorder="1" applyAlignment="1">
      <alignment wrapText="1"/>
      <protection/>
    </xf>
    <xf numFmtId="0" fontId="12" fillId="41" borderId="16" xfId="88" applyNumberFormat="1" applyFont="1" applyFill="1" applyBorder="1" applyAlignment="1">
      <alignment horizontal="left" vertical="center" wrapText="1"/>
      <protection/>
    </xf>
    <xf numFmtId="0" fontId="12" fillId="41" borderId="18" xfId="88" applyNumberFormat="1" applyFont="1" applyFill="1" applyBorder="1" applyAlignment="1">
      <alignment horizontal="left" vertical="center" wrapText="1"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0" fillId="0" borderId="17" xfId="108" applyFont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4" fontId="20" fillId="0" borderId="56" xfId="108" applyNumberFormat="1" applyFont="1" applyFill="1" applyBorder="1" applyAlignment="1">
      <alignment horizontal="center" vertical="center" wrapText="1"/>
      <protection/>
    </xf>
    <xf numFmtId="4" fontId="20" fillId="0" borderId="52" xfId="108" applyNumberFormat="1" applyFont="1" applyFill="1" applyBorder="1" applyAlignment="1">
      <alignment horizontal="center" vertical="center" wrapText="1"/>
      <protection/>
    </xf>
    <xf numFmtId="0" fontId="0" fillId="0" borderId="43" xfId="10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47" fillId="41" borderId="0" xfId="108" applyFont="1" applyFill="1" applyBorder="1" applyAlignment="1">
      <alignment horizontal="center" vertical="center" wrapText="1"/>
      <protection/>
    </xf>
    <xf numFmtId="0" fontId="20" fillId="42" borderId="61" xfId="108" applyFont="1" applyFill="1" applyBorder="1" applyAlignment="1">
      <alignment horizontal="center" vertical="center" wrapText="1"/>
      <protection/>
    </xf>
    <xf numFmtId="0" fontId="20" fillId="42" borderId="5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41" fillId="0" borderId="33" xfId="91" applyFont="1" applyBorder="1" applyAlignment="1">
      <alignment horizontal="left"/>
      <protection/>
    </xf>
    <xf numFmtId="0" fontId="46" fillId="0" borderId="0" xfId="91" applyFont="1" applyBorder="1" applyAlignment="1">
      <alignment horizontal="center"/>
      <protection/>
    </xf>
    <xf numFmtId="0" fontId="23" fillId="42" borderId="20" xfId="108" applyFont="1" applyFill="1" applyBorder="1" applyAlignment="1">
      <alignment horizontal="center" vertical="center" wrapText="1"/>
      <protection/>
    </xf>
    <xf numFmtId="0" fontId="23" fillId="42" borderId="21" xfId="108" applyFont="1" applyFill="1" applyBorder="1" applyAlignment="1">
      <alignment horizontal="center" vertical="center" wrapText="1"/>
      <protection/>
    </xf>
    <xf numFmtId="0" fontId="48" fillId="42" borderId="46" xfId="113" applyNumberFormat="1" applyFont="1" applyFill="1" applyBorder="1" applyAlignment="1" applyProtection="1">
      <alignment horizontal="center" vertical="center" wrapText="1"/>
      <protection/>
    </xf>
    <xf numFmtId="0" fontId="23" fillId="42" borderId="25" xfId="108" applyFont="1" applyFill="1" applyBorder="1" applyAlignment="1">
      <alignment horizontal="center" vertical="center" wrapText="1"/>
      <protection/>
    </xf>
    <xf numFmtId="0" fontId="0" fillId="41" borderId="37" xfId="91" applyFont="1" applyFill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left" vertical="center" wrapText="1"/>
      <protection/>
    </xf>
    <xf numFmtId="0" fontId="0" fillId="0" borderId="16" xfId="91" applyFont="1" applyBorder="1" applyAlignment="1">
      <alignment horizontal="center" vertical="center" wrapText="1"/>
      <protection/>
    </xf>
    <xf numFmtId="0" fontId="0" fillId="0" borderId="16" xfId="91" applyNumberFormat="1" applyFont="1" applyBorder="1" applyAlignment="1">
      <alignment horizontal="center" vertical="center" wrapText="1"/>
      <protection/>
    </xf>
    <xf numFmtId="4" fontId="12" fillId="0" borderId="38" xfId="91" applyNumberFormat="1" applyFont="1" applyBorder="1" applyAlignment="1">
      <alignment horizontal="center" vertical="center" wrapText="1"/>
      <protection/>
    </xf>
    <xf numFmtId="4" fontId="0" fillId="41" borderId="54" xfId="91" applyNumberFormat="1" applyFont="1" applyFill="1" applyBorder="1" applyAlignment="1">
      <alignment horizontal="center" vertical="center" wrapText="1"/>
      <protection/>
    </xf>
    <xf numFmtId="0" fontId="0" fillId="41" borderId="26" xfId="91" applyFont="1" applyFill="1" applyBorder="1" applyAlignment="1">
      <alignment horizontal="center" vertical="center" wrapText="1"/>
      <protection/>
    </xf>
    <xf numFmtId="0" fontId="0" fillId="0" borderId="11" xfId="91" applyNumberFormat="1" applyFont="1" applyBorder="1" applyAlignment="1">
      <alignment horizontal="center" vertical="center" wrapText="1"/>
      <protection/>
    </xf>
    <xf numFmtId="4" fontId="12" fillId="0" borderId="29" xfId="91" applyNumberFormat="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vertical="center" wrapText="1"/>
      <protection/>
    </xf>
    <xf numFmtId="0" fontId="12" fillId="0" borderId="11" xfId="61" applyFont="1" applyFill="1" applyBorder="1" applyAlignment="1">
      <alignment vertical="center" wrapText="1"/>
      <protection/>
    </xf>
    <xf numFmtId="0" fontId="0" fillId="41" borderId="17" xfId="9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vertical="center" wrapText="1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0" fillId="0" borderId="18" xfId="91" applyNumberFormat="1" applyFont="1" applyBorder="1" applyAlignment="1">
      <alignment horizontal="center" vertical="center" wrapText="1"/>
      <protection/>
    </xf>
    <xf numFmtId="4" fontId="12" fillId="0" borderId="40" xfId="91" applyNumberFormat="1" applyFont="1" applyBorder="1" applyAlignment="1">
      <alignment horizontal="center" vertical="center" wrapText="1"/>
      <protection/>
    </xf>
    <xf numFmtId="0" fontId="0" fillId="0" borderId="0" xfId="91" applyFont="1" applyAlignment="1">
      <alignment/>
      <protection/>
    </xf>
    <xf numFmtId="0" fontId="12" fillId="0" borderId="37" xfId="108" applyFont="1" applyBorder="1" applyAlignment="1">
      <alignment horizontal="left" vertical="center" wrapText="1"/>
      <protection/>
    </xf>
    <xf numFmtId="0" fontId="15" fillId="0" borderId="16" xfId="108" applyFont="1" applyBorder="1" applyAlignment="1">
      <alignment horizontal="center" vertical="center" wrapText="1"/>
      <protection/>
    </xf>
    <xf numFmtId="0" fontId="15" fillId="0" borderId="11" xfId="108" applyFont="1" applyBorder="1" applyAlignment="1">
      <alignment horizontal="center" vertical="center" wrapText="1"/>
      <protection/>
    </xf>
    <xf numFmtId="0" fontId="15" fillId="0" borderId="18" xfId="108" applyFont="1" applyBorder="1" applyAlignment="1">
      <alignment horizontal="center" vertical="center" wrapText="1"/>
      <protection/>
    </xf>
    <xf numFmtId="0" fontId="44" fillId="0" borderId="0" xfId="108" applyFont="1" applyBorder="1" applyAlignment="1">
      <alignment horizontal="left" vertical="center" wrapText="1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1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vertical="center" wrapText="1"/>
      <protection/>
    </xf>
    <xf numFmtId="0" fontId="23" fillId="0" borderId="0" xfId="108" applyFont="1" applyBorder="1" applyAlignment="1">
      <alignment vertical="center" wrapText="1"/>
      <protection/>
    </xf>
    <xf numFmtId="0" fontId="58" fillId="0" borderId="0" xfId="0" applyFont="1" applyAlignment="1">
      <alignment/>
    </xf>
    <xf numFmtId="4" fontId="12" fillId="0" borderId="38" xfId="108" applyNumberFormat="1" applyFont="1" applyBorder="1" applyAlignment="1">
      <alignment horizontal="center" vertical="center" wrapText="1"/>
      <protection/>
    </xf>
    <xf numFmtId="0" fontId="0" fillId="0" borderId="39" xfId="108" applyFont="1" applyBorder="1" applyAlignment="1">
      <alignment horizontal="center" vertical="center" wrapText="1"/>
      <protection/>
    </xf>
    <xf numFmtId="0" fontId="0" fillId="0" borderId="11" xfId="108" applyFont="1" applyBorder="1" applyAlignment="1">
      <alignment horizontal="left" vertical="center" wrapText="1"/>
      <protection/>
    </xf>
    <xf numFmtId="4" fontId="12" fillId="0" borderId="29" xfId="108" applyNumberFormat="1" applyFont="1" applyBorder="1" applyAlignment="1">
      <alignment horizontal="center" vertical="center" wrapText="1"/>
      <protection/>
    </xf>
    <xf numFmtId="0" fontId="0" fillId="0" borderId="28" xfId="108" applyFont="1" applyBorder="1" applyAlignment="1">
      <alignment horizontal="center" vertical="center" wrapText="1"/>
      <protection/>
    </xf>
    <xf numFmtId="0" fontId="0" fillId="0" borderId="45" xfId="108" applyFont="1" applyFill="1" applyBorder="1" applyAlignment="1">
      <alignment horizontal="center" vertical="center" wrapText="1"/>
      <protection/>
    </xf>
    <xf numFmtId="0" fontId="0" fillId="0" borderId="19" xfId="108" applyFont="1" applyFill="1" applyBorder="1" applyAlignment="1">
      <alignment horizontal="center" vertical="center" wrapText="1"/>
      <protection/>
    </xf>
    <xf numFmtId="0" fontId="44" fillId="0" borderId="0" xfId="108" applyFont="1" applyAlignment="1">
      <alignment horizontal="center" vertical="center" wrapText="1"/>
      <protection/>
    </xf>
    <xf numFmtId="4" fontId="12" fillId="0" borderId="40" xfId="108" applyNumberFormat="1" applyFont="1" applyBorder="1" applyAlignment="1">
      <alignment horizontal="center" vertical="center" wrapText="1"/>
      <protection/>
    </xf>
    <xf numFmtId="0" fontId="0" fillId="0" borderId="19" xfId="108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52" xfId="108" applyFont="1" applyBorder="1" applyAlignment="1">
      <alignment horizontal="center" vertical="center" wrapText="1"/>
      <protection/>
    </xf>
    <xf numFmtId="4" fontId="12" fillId="0" borderId="42" xfId="108" applyNumberFormat="1" applyFont="1" applyBorder="1" applyAlignment="1">
      <alignment horizontal="center" vertical="center" wrapText="1"/>
      <protection/>
    </xf>
    <xf numFmtId="0" fontId="0" fillId="0" borderId="56" xfId="108" applyFont="1" applyBorder="1" applyAlignment="1">
      <alignment horizontal="center" vertical="center" wrapText="1"/>
      <protection/>
    </xf>
    <xf numFmtId="0" fontId="0" fillId="0" borderId="43" xfId="108" applyFont="1" applyBorder="1" applyAlignment="1">
      <alignment horizontal="center" vertical="center" wrapText="1"/>
      <protection/>
    </xf>
    <xf numFmtId="0" fontId="0" fillId="0" borderId="61" xfId="108" applyFont="1" applyBorder="1" applyAlignment="1">
      <alignment horizontal="left" vertical="center" wrapText="1"/>
      <protection/>
    </xf>
    <xf numFmtId="0" fontId="0" fillId="0" borderId="53" xfId="108" applyFont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58" fillId="42" borderId="14" xfId="108" applyFont="1" applyFill="1" applyBorder="1" applyAlignment="1">
      <alignment horizontal="left" vertical="center" wrapText="1"/>
      <protection/>
    </xf>
    <xf numFmtId="0" fontId="23" fillId="0" borderId="44" xfId="108" applyFont="1" applyBorder="1" applyAlignment="1">
      <alignment horizontal="center" vertical="center" wrapText="1"/>
      <protection/>
    </xf>
    <xf numFmtId="4" fontId="12" fillId="0" borderId="22" xfId="108" applyNumberFormat="1" applyFont="1" applyBorder="1" applyAlignment="1">
      <alignment horizontal="center" vertical="center" wrapText="1"/>
      <protection/>
    </xf>
    <xf numFmtId="0" fontId="0" fillId="0" borderId="24" xfId="108" applyFont="1" applyBorder="1" applyAlignment="1">
      <alignment horizontal="center" vertical="center" wrapText="1"/>
      <protection/>
    </xf>
    <xf numFmtId="0" fontId="0" fillId="0" borderId="25" xfId="108" applyFont="1" applyBorder="1" applyAlignment="1">
      <alignment horizontal="center" vertical="center" wrapText="1"/>
      <protection/>
    </xf>
    <xf numFmtId="4" fontId="0" fillId="0" borderId="69" xfId="10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41" fillId="42" borderId="14" xfId="0" applyFont="1" applyFill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2" fillId="42" borderId="21" xfId="114" applyFont="1" applyFill="1" applyBorder="1" applyAlignment="1" applyProtection="1">
      <alignment horizontal="center" vertical="center" wrapText="1"/>
      <protection/>
    </xf>
    <xf numFmtId="0" fontId="12" fillId="0" borderId="11" xfId="88" applyFont="1" applyFill="1" applyBorder="1" applyAlignment="1">
      <alignment horizontal="center" vertical="center" wrapText="1"/>
      <protection/>
    </xf>
    <xf numFmtId="169" fontId="12" fillId="0" borderId="11" xfId="88" applyNumberFormat="1" applyFont="1" applyFill="1" applyBorder="1" applyAlignment="1">
      <alignment horizontal="center" vertical="center" wrapText="1"/>
      <protection/>
    </xf>
    <xf numFmtId="4" fontId="12" fillId="0" borderId="11" xfId="88" applyNumberFormat="1" applyFont="1" applyFill="1" applyBorder="1" applyAlignment="1">
      <alignment horizontal="center" vertical="center" wrapText="1"/>
      <protection/>
    </xf>
    <xf numFmtId="0" fontId="12" fillId="0" borderId="31" xfId="88" applyFont="1" applyFill="1" applyBorder="1" applyAlignment="1">
      <alignment horizontal="center" vertical="center" wrapText="1"/>
      <protection/>
    </xf>
    <xf numFmtId="165" fontId="12" fillId="0" borderId="11" xfId="90" applyFont="1" applyFill="1" applyBorder="1" applyAlignment="1" applyProtection="1">
      <alignment horizontal="center" vertical="center"/>
      <protection/>
    </xf>
    <xf numFmtId="0" fontId="12" fillId="0" borderId="11" xfId="88" applyFont="1" applyBorder="1" applyAlignment="1">
      <alignment vertical="center" wrapText="1"/>
      <protection/>
    </xf>
    <xf numFmtId="170" fontId="12" fillId="0" borderId="11" xfId="90" applyNumberFormat="1" applyFont="1" applyFill="1" applyBorder="1" applyAlignment="1" applyProtection="1">
      <alignment horizontal="center" vertical="center"/>
      <protection/>
    </xf>
    <xf numFmtId="2" fontId="12" fillId="0" borderId="11" xfId="88" applyNumberFormat="1" applyFont="1" applyFill="1" applyBorder="1" applyAlignment="1">
      <alignment horizontal="right" vertical="center"/>
      <protection/>
    </xf>
    <xf numFmtId="171" fontId="12" fillId="0" borderId="11" xfId="90" applyNumberFormat="1" applyFont="1" applyFill="1" applyBorder="1" applyAlignment="1" applyProtection="1">
      <alignment horizontal="center" vertical="center" wrapText="1"/>
      <protection/>
    </xf>
    <xf numFmtId="171" fontId="2" fillId="0" borderId="11" xfId="90" applyNumberFormat="1" applyFont="1" applyFill="1" applyBorder="1" applyAlignment="1" applyProtection="1">
      <alignment horizontal="center" vertical="center"/>
      <protection/>
    </xf>
    <xf numFmtId="0" fontId="2" fillId="42" borderId="11" xfId="114" applyFont="1" applyFill="1" applyBorder="1" applyAlignment="1" applyProtection="1">
      <alignment horizontal="center" vertical="center" wrapText="1"/>
      <protection/>
    </xf>
    <xf numFmtId="0" fontId="2" fillId="42" borderId="11" xfId="88" applyFont="1" applyFill="1" applyBorder="1" applyAlignment="1">
      <alignment horizontal="center" vertical="center" wrapText="1"/>
      <protection/>
    </xf>
    <xf numFmtId="0" fontId="12" fillId="0" borderId="0" xfId="88" applyFont="1" applyFill="1">
      <alignment/>
      <protection/>
    </xf>
    <xf numFmtId="0" fontId="12" fillId="0" borderId="11" xfId="88" applyFont="1" applyFill="1" applyBorder="1">
      <alignment/>
      <protection/>
    </xf>
    <xf numFmtId="165" fontId="0" fillId="0" borderId="27" xfId="111" applyFont="1" applyFill="1" applyBorder="1" applyAlignment="1" applyProtection="1">
      <alignment horizontal="left" vertical="center" wrapText="1"/>
      <protection/>
    </xf>
    <xf numFmtId="0" fontId="12" fillId="0" borderId="11" xfId="114" applyFont="1" applyFill="1" applyBorder="1" applyAlignment="1" applyProtection="1">
      <alignment horizontal="center" vertical="center" wrapText="1"/>
      <protection/>
    </xf>
    <xf numFmtId="0" fontId="0" fillId="0" borderId="27" xfId="114" applyFont="1" applyFill="1" applyBorder="1" applyAlignment="1" applyProtection="1">
      <alignment horizontal="left" vertical="center" wrapText="1"/>
      <protection/>
    </xf>
    <xf numFmtId="0" fontId="12" fillId="0" borderId="0" xfId="88" applyFont="1">
      <alignment/>
      <protection/>
    </xf>
    <xf numFmtId="0" fontId="41" fillId="0" borderId="0" xfId="0" applyFont="1" applyBorder="1" applyAlignment="1">
      <alignment wrapText="1"/>
    </xf>
    <xf numFmtId="0" fontId="20" fillId="42" borderId="14" xfId="0" applyFont="1" applyFill="1" applyBorder="1" applyAlignment="1">
      <alignment wrapText="1"/>
    </xf>
    <xf numFmtId="0" fontId="23" fillId="42" borderId="16" xfId="115" applyFont="1" applyFill="1" applyBorder="1" applyAlignment="1">
      <alignment horizontal="center" vertical="center" wrapText="1"/>
      <protection/>
    </xf>
    <xf numFmtId="0" fontId="23" fillId="42" borderId="16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vertical="center"/>
    </xf>
    <xf numFmtId="0" fontId="41" fillId="41" borderId="70" xfId="0" applyFont="1" applyFill="1" applyBorder="1" applyAlignment="1">
      <alignment vertical="center"/>
    </xf>
    <xf numFmtId="0" fontId="23" fillId="0" borderId="26" xfId="115" applyFont="1" applyBorder="1" applyAlignment="1">
      <alignment horizontal="center" vertical="center" wrapText="1"/>
      <protection/>
    </xf>
    <xf numFmtId="0" fontId="23" fillId="0" borderId="11" xfId="115" applyFont="1" applyBorder="1" applyAlignment="1">
      <alignment horizontal="center" vertical="center" wrapText="1"/>
      <protection/>
    </xf>
    <xf numFmtId="4" fontId="23" fillId="0" borderId="11" xfId="115" applyNumberFormat="1" applyFont="1" applyBorder="1" applyAlignment="1">
      <alignment horizontal="center" vertical="center" wrapText="1"/>
      <protection/>
    </xf>
    <xf numFmtId="4" fontId="23" fillId="0" borderId="31" xfId="115" applyNumberFormat="1" applyFont="1" applyBorder="1" applyAlignment="1">
      <alignment horizontal="center" vertical="center" wrapText="1"/>
      <protection/>
    </xf>
    <xf numFmtId="0" fontId="23" fillId="0" borderId="28" xfId="115" applyFont="1" applyBorder="1" applyAlignment="1">
      <alignment horizontal="center" vertical="center" wrapText="1"/>
      <protection/>
    </xf>
    <xf numFmtId="0" fontId="0" fillId="0" borderId="26" xfId="115" applyFont="1" applyBorder="1" applyAlignment="1">
      <alignment horizontal="center" vertical="center" wrapText="1"/>
      <protection/>
    </xf>
    <xf numFmtId="0" fontId="0" fillId="0" borderId="11" xfId="115" applyFont="1" applyBorder="1" applyAlignment="1">
      <alignment horizontal="left" vertical="center" wrapText="1"/>
      <protection/>
    </xf>
    <xf numFmtId="0" fontId="0" fillId="0" borderId="11" xfId="115" applyFont="1" applyBorder="1" applyAlignment="1">
      <alignment horizontal="center" vertical="center" wrapText="1"/>
      <protection/>
    </xf>
    <xf numFmtId="4" fontId="12" fillId="0" borderId="29" xfId="115" applyNumberFormat="1" applyFont="1" applyBorder="1" applyAlignment="1">
      <alignment horizontal="center" vertical="center" wrapText="1"/>
      <protection/>
    </xf>
    <xf numFmtId="4" fontId="0" fillId="0" borderId="54" xfId="115" applyNumberFormat="1" applyFont="1" applyBorder="1" applyAlignment="1">
      <alignment horizontal="center" vertical="center" wrapText="1"/>
      <protection/>
    </xf>
    <xf numFmtId="0" fontId="0" fillId="0" borderId="27" xfId="115" applyFont="1" applyBorder="1" applyAlignment="1">
      <alignment horizontal="left" vertical="center" wrapText="1"/>
      <protection/>
    </xf>
    <xf numFmtId="0" fontId="0" fillId="0" borderId="28" xfId="115" applyFont="1" applyBorder="1" applyAlignment="1">
      <alignment horizontal="left" vertical="center" wrapText="1"/>
      <protection/>
    </xf>
    <xf numFmtId="0" fontId="0" fillId="0" borderId="30" xfId="115" applyFont="1" applyBorder="1" applyAlignment="1">
      <alignment horizontal="center" vertical="center" wrapText="1"/>
      <protection/>
    </xf>
    <xf numFmtId="0" fontId="0" fillId="0" borderId="31" xfId="108" applyFont="1" applyBorder="1" applyAlignment="1">
      <alignment horizontal="left" vertical="center" wrapText="1"/>
      <protection/>
    </xf>
    <xf numFmtId="0" fontId="0" fillId="0" borderId="31" xfId="115" applyFont="1" applyBorder="1" applyAlignment="1">
      <alignment horizontal="center" vertical="center" wrapText="1"/>
      <protection/>
    </xf>
    <xf numFmtId="4" fontId="12" fillId="0" borderId="13" xfId="115" applyNumberFormat="1" applyFont="1" applyBorder="1" applyAlignment="1">
      <alignment horizontal="center" vertical="center" wrapText="1"/>
      <protection/>
    </xf>
    <xf numFmtId="0" fontId="0" fillId="0" borderId="15" xfId="115" applyFont="1" applyBorder="1" applyAlignment="1">
      <alignment horizontal="center" vertical="center" wrapText="1"/>
      <protection/>
    </xf>
    <xf numFmtId="0" fontId="0" fillId="0" borderId="32" xfId="115" applyFont="1" applyBorder="1" applyAlignment="1">
      <alignment horizontal="center" vertical="center" wrapText="1"/>
      <protection/>
    </xf>
    <xf numFmtId="4" fontId="0" fillId="0" borderId="33" xfId="115" applyNumberFormat="1" applyFont="1" applyBorder="1" applyAlignment="1">
      <alignment horizontal="center" vertical="center" wrapText="1"/>
      <protection/>
    </xf>
    <xf numFmtId="0" fontId="0" fillId="0" borderId="0" xfId="115" applyFont="1" applyBorder="1" applyAlignment="1">
      <alignment horizontal="left" vertical="center" wrapText="1"/>
      <protection/>
    </xf>
    <xf numFmtId="0" fontId="0" fillId="0" borderId="0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right" vertical="center" wrapText="1"/>
      <protection/>
    </xf>
    <xf numFmtId="4" fontId="0" fillId="0" borderId="0" xfId="115" applyNumberFormat="1" applyFont="1" applyBorder="1" applyAlignment="1">
      <alignment horizontal="center" vertical="center" wrapText="1"/>
      <protection/>
    </xf>
    <xf numFmtId="0" fontId="0" fillId="0" borderId="0" xfId="108" applyFont="1">
      <alignment/>
      <protection/>
    </xf>
    <xf numFmtId="0" fontId="20" fillId="42" borderId="41" xfId="115" applyFont="1" applyFill="1" applyBorder="1" applyAlignment="1">
      <alignment horizontal="center" vertical="center" wrapText="1"/>
      <protection/>
    </xf>
    <xf numFmtId="0" fontId="20" fillId="42" borderId="52" xfId="115" applyFont="1" applyFill="1" applyBorder="1" applyAlignment="1">
      <alignment horizontal="center" vertical="center" wrapText="1"/>
      <protection/>
    </xf>
    <xf numFmtId="4" fontId="20" fillId="0" borderId="0" xfId="108" applyNumberFormat="1" applyFont="1" applyBorder="1">
      <alignment/>
      <protection/>
    </xf>
    <xf numFmtId="0" fontId="16" fillId="0" borderId="0" xfId="108" applyFont="1">
      <alignment/>
      <protection/>
    </xf>
    <xf numFmtId="0" fontId="0" fillId="0" borderId="26" xfId="115" applyFont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37" xfId="115" applyFont="1" applyBorder="1" applyAlignment="1">
      <alignment horizontal="left" vertical="center" wrapText="1"/>
      <protection/>
    </xf>
    <xf numFmtId="0" fontId="0" fillId="0" borderId="16" xfId="115" applyFont="1" applyBorder="1" applyAlignment="1">
      <alignment horizontal="center" vertical="center" wrapText="1"/>
      <protection/>
    </xf>
    <xf numFmtId="0" fontId="12" fillId="0" borderId="26" xfId="115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17" xfId="115" applyFont="1" applyBorder="1" applyAlignment="1">
      <alignment horizontal="left" vertical="center" wrapText="1"/>
      <protection/>
    </xf>
    <xf numFmtId="0" fontId="0" fillId="0" borderId="18" xfId="115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166" fontId="12" fillId="0" borderId="29" xfId="131" applyFont="1" applyFill="1" applyBorder="1" applyAlignment="1" applyProtection="1">
      <alignment horizontal="center" vertical="center" wrapText="1"/>
      <protection/>
    </xf>
    <xf numFmtId="166" fontId="0" fillId="0" borderId="54" xfId="13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166" fontId="12" fillId="0" borderId="13" xfId="131" applyFont="1" applyFill="1" applyBorder="1" applyAlignment="1" applyProtection="1">
      <alignment horizontal="center" vertical="center" wrapText="1"/>
      <protection/>
    </xf>
    <xf numFmtId="0" fontId="0" fillId="0" borderId="32" xfId="108" applyFont="1" applyBorder="1" applyAlignment="1">
      <alignment horizontal="center" vertical="center" wrapText="1"/>
      <protection/>
    </xf>
    <xf numFmtId="0" fontId="0" fillId="0" borderId="38" xfId="108" applyFont="1" applyBorder="1" applyAlignment="1">
      <alignment horizontal="center" vertical="center" wrapText="1"/>
      <protection/>
    </xf>
    <xf numFmtId="0" fontId="2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42" borderId="42" xfId="108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20" fillId="41" borderId="0" xfId="0" applyFont="1" applyFill="1" applyBorder="1" applyAlignment="1">
      <alignment vertical="center"/>
    </xf>
    <xf numFmtId="0" fontId="0" fillId="0" borderId="17" xfId="115" applyFont="1" applyBorder="1" applyAlignment="1">
      <alignment horizontal="center" vertical="center" wrapText="1"/>
      <protection/>
    </xf>
    <xf numFmtId="4" fontId="12" fillId="0" borderId="40" xfId="115" applyNumberFormat="1" applyFont="1" applyBorder="1" applyAlignment="1">
      <alignment horizontal="center" vertical="center" wrapText="1"/>
      <protection/>
    </xf>
    <xf numFmtId="4" fontId="20" fillId="0" borderId="33" xfId="115" applyNumberFormat="1" applyFont="1" applyBorder="1" applyAlignment="1">
      <alignment horizontal="center" vertical="center" wrapText="1"/>
      <protection/>
    </xf>
    <xf numFmtId="0" fontId="0" fillId="0" borderId="45" xfId="115" applyFont="1" applyBorder="1" applyAlignment="1">
      <alignment horizontal="center" vertical="center" wrapText="1"/>
      <protection/>
    </xf>
    <xf numFmtId="0" fontId="0" fillId="0" borderId="19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center" vertical="center" wrapText="1"/>
      <protection/>
    </xf>
    <xf numFmtId="0" fontId="0" fillId="0" borderId="17" xfId="115" applyFont="1" applyBorder="1" applyAlignment="1">
      <alignment horizontal="left" vertical="center" wrapText="1"/>
      <protection/>
    </xf>
    <xf numFmtId="0" fontId="44" fillId="0" borderId="64" xfId="0" applyFont="1" applyBorder="1" applyAlignment="1">
      <alignment/>
    </xf>
    <xf numFmtId="0" fontId="41" fillId="0" borderId="67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15" xfId="108" applyFont="1" applyFill="1" applyBorder="1" applyAlignment="1">
      <alignment horizontal="center" vertical="center" wrapText="1"/>
      <protection/>
    </xf>
    <xf numFmtId="0" fontId="23" fillId="0" borderId="31" xfId="108" applyFont="1" applyFill="1" applyBorder="1" applyAlignment="1">
      <alignment horizontal="center" vertical="center" wrapText="1"/>
      <protection/>
    </xf>
    <xf numFmtId="0" fontId="23" fillId="0" borderId="32" xfId="108" applyFont="1" applyFill="1" applyBorder="1" applyAlignment="1">
      <alignment horizontal="center" vertical="center" wrapText="1"/>
      <protection/>
    </xf>
    <xf numFmtId="0" fontId="0" fillId="41" borderId="0" xfId="108" applyFont="1" applyFill="1" applyBorder="1" applyAlignment="1">
      <alignment horizontal="center" vertical="center"/>
      <protection/>
    </xf>
    <xf numFmtId="4" fontId="20" fillId="41" borderId="0" xfId="108" applyNumberFormat="1" applyFont="1" applyFill="1" applyBorder="1" applyAlignment="1">
      <alignment horizontal="center" vertical="center" wrapText="1"/>
      <protection/>
    </xf>
    <xf numFmtId="4" fontId="20" fillId="0" borderId="0" xfId="108" applyNumberFormat="1" applyFont="1" applyFill="1" applyBorder="1" applyAlignment="1">
      <alignment horizontal="center" vertical="center" wrapText="1"/>
      <protection/>
    </xf>
    <xf numFmtId="0" fontId="0" fillId="0" borderId="0" xfId="108" applyFont="1" applyFill="1" applyBorder="1" applyAlignment="1">
      <alignment horizontal="center" vertical="center" wrapText="1"/>
      <protection/>
    </xf>
    <xf numFmtId="0" fontId="0" fillId="41" borderId="37" xfId="108" applyFont="1" applyFill="1" applyBorder="1" applyAlignment="1">
      <alignment horizontal="left" vertical="center" wrapText="1"/>
      <protection/>
    </xf>
    <xf numFmtId="0" fontId="0" fillId="41" borderId="26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60" fillId="42" borderId="13" xfId="109" applyFont="1" applyFill="1" applyBorder="1" applyAlignment="1">
      <alignment horizontal="center" vertical="center" wrapText="1"/>
      <protection/>
    </xf>
    <xf numFmtId="0" fontId="23" fillId="42" borderId="16" xfId="109" applyFont="1" applyFill="1" applyBorder="1" applyAlignment="1">
      <alignment horizontal="center" vertical="center" wrapText="1"/>
      <protection/>
    </xf>
    <xf numFmtId="0" fontId="23" fillId="42" borderId="39" xfId="109" applyFont="1" applyFill="1" applyBorder="1" applyAlignment="1">
      <alignment horizontal="center" vertical="center" wrapText="1"/>
      <protection/>
    </xf>
    <xf numFmtId="0" fontId="61" fillId="42" borderId="71" xfId="109" applyFont="1" applyFill="1" applyBorder="1" applyAlignment="1">
      <alignment horizontal="center" vertical="center" wrapText="1"/>
      <protection/>
    </xf>
    <xf numFmtId="0" fontId="61" fillId="42" borderId="24" xfId="109" applyFont="1" applyFill="1" applyBorder="1" applyAlignment="1">
      <alignment horizontal="center" vertical="center" wrapText="1"/>
      <protection/>
    </xf>
    <xf numFmtId="0" fontId="23" fillId="0" borderId="20" xfId="109" applyFont="1" applyBorder="1" applyAlignment="1">
      <alignment horizontal="center" vertical="center" wrapText="1"/>
      <protection/>
    </xf>
    <xf numFmtId="0" fontId="23" fillId="0" borderId="21" xfId="109" applyFont="1" applyBorder="1" applyAlignment="1">
      <alignment horizontal="center" vertical="center" wrapText="1"/>
      <protection/>
    </xf>
    <xf numFmtId="0" fontId="23" fillId="0" borderId="48" xfId="109" applyFont="1" applyBorder="1" applyAlignment="1">
      <alignment horizontal="center" vertical="center" wrapText="1"/>
      <protection/>
    </xf>
    <xf numFmtId="0" fontId="23" fillId="0" borderId="25" xfId="109" applyFont="1" applyBorder="1" applyAlignment="1">
      <alignment horizontal="center" vertical="center" wrapText="1"/>
      <protection/>
    </xf>
    <xf numFmtId="0" fontId="61" fillId="0" borderId="0" xfId="109" applyFont="1" applyBorder="1" applyAlignment="1">
      <alignment horizontal="center" vertical="center" wrapText="1"/>
      <protection/>
    </xf>
    <xf numFmtId="0" fontId="62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center" vertical="center" wrapText="1"/>
      <protection/>
    </xf>
    <xf numFmtId="172" fontId="12" fillId="0" borderId="40" xfId="109" applyNumberFormat="1" applyFont="1" applyBorder="1" applyAlignment="1">
      <alignment horizontal="center" vertical="center" wrapText="1"/>
      <protection/>
    </xf>
    <xf numFmtId="172" fontId="0" fillId="0" borderId="33" xfId="109" applyNumberFormat="1" applyFont="1" applyBorder="1" applyAlignment="1">
      <alignment horizontal="center" vertical="center" wrapText="1"/>
      <protection/>
    </xf>
    <xf numFmtId="0" fontId="0" fillId="0" borderId="45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109" applyFont="1" applyBorder="1" applyAlignment="1">
      <alignment horizontal="center" vertical="center" wrapText="1"/>
      <protection/>
    </xf>
    <xf numFmtId="172" fontId="0" fillId="0" borderId="0" xfId="109" applyNumberFormat="1" applyFont="1" applyBorder="1" applyAlignment="1">
      <alignment horizontal="center" vertical="center" wrapText="1"/>
      <protection/>
    </xf>
    <xf numFmtId="0" fontId="20" fillId="42" borderId="41" xfId="109" applyFont="1" applyFill="1" applyBorder="1" applyAlignment="1">
      <alignment horizontal="center" vertical="center" wrapText="1"/>
      <protection/>
    </xf>
    <xf numFmtId="0" fontId="20" fillId="42" borderId="52" xfId="109" applyFont="1" applyFill="1" applyBorder="1" applyAlignment="1">
      <alignment horizontal="center" vertical="center" wrapText="1"/>
      <protection/>
    </xf>
    <xf numFmtId="0" fontId="20" fillId="42" borderId="43" xfId="0" applyFont="1" applyFill="1" applyBorder="1" applyAlignment="1">
      <alignment horizontal="center" vertical="center" wrapText="1"/>
    </xf>
    <xf numFmtId="0" fontId="0" fillId="0" borderId="26" xfId="109" applyFont="1" applyBorder="1" applyAlignment="1">
      <alignment horizontal="left" vertical="center" wrapText="1"/>
      <protection/>
    </xf>
    <xf numFmtId="0" fontId="0" fillId="0" borderId="11" xfId="10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17" xfId="10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0" fillId="0" borderId="0" xfId="109" applyFont="1" applyAlignment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60" fillId="0" borderId="0" xfId="109" applyFont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44" fillId="0" borderId="0" xfId="109" applyFont="1" applyAlignment="1">
      <alignment horizontal="center" vertical="center" wrapText="1"/>
      <protection/>
    </xf>
    <xf numFmtId="0" fontId="63" fillId="0" borderId="0" xfId="109" applyFont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42" borderId="49" xfId="108" applyFont="1" applyFill="1" applyBorder="1" applyAlignment="1">
      <alignment horizontal="center" vertical="center" wrapText="1"/>
      <protection/>
    </xf>
    <xf numFmtId="0" fontId="44" fillId="42" borderId="50" xfId="108" applyFont="1" applyFill="1" applyBorder="1" applyAlignment="1">
      <alignment horizontal="center" vertical="center" wrapText="1"/>
      <protection/>
    </xf>
    <xf numFmtId="0" fontId="44" fillId="42" borderId="51" xfId="108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169" fontId="0" fillId="0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7" xfId="108" applyFont="1" applyFill="1" applyBorder="1" applyAlignment="1">
      <alignment horizontal="left" vertical="center" wrapText="1"/>
      <protection/>
    </xf>
    <xf numFmtId="0" fontId="0" fillId="0" borderId="16" xfId="108" applyFont="1" applyFill="1" applyBorder="1" applyAlignment="1">
      <alignment horizontal="center" vertical="center" wrapText="1"/>
      <protection/>
    </xf>
    <xf numFmtId="0" fontId="0" fillId="0" borderId="52" xfId="88" applyNumberFormat="1" applyFont="1" applyFill="1" applyBorder="1" applyAlignment="1">
      <alignment horizontal="left" vertical="center" wrapText="1"/>
      <protection/>
    </xf>
    <xf numFmtId="173" fontId="0" fillId="0" borderId="52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12" fillId="0" borderId="52" xfId="61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41" fillId="42" borderId="13" xfId="109" applyFont="1" applyFill="1" applyBorder="1" applyAlignment="1">
      <alignment horizontal="left" vertical="center"/>
      <protection/>
    </xf>
    <xf numFmtId="0" fontId="20" fillId="42" borderId="14" xfId="109" applyFont="1" applyFill="1" applyBorder="1" applyAlignment="1">
      <alignment vertical="center" wrapText="1"/>
      <protection/>
    </xf>
    <xf numFmtId="0" fontId="65" fillId="42" borderId="14" xfId="109" applyFont="1" applyFill="1" applyBorder="1" applyAlignment="1">
      <alignment vertical="center" wrapText="1"/>
      <protection/>
    </xf>
    <xf numFmtId="0" fontId="41" fillId="42" borderId="14" xfId="0" applyFont="1" applyFill="1" applyBorder="1" applyAlignment="1">
      <alignment horizontal="right"/>
    </xf>
    <xf numFmtId="0" fontId="41" fillId="42" borderId="15" xfId="0" applyFont="1" applyFill="1" applyBorder="1" applyAlignment="1">
      <alignment horizontal="right"/>
    </xf>
    <xf numFmtId="0" fontId="0" fillId="41" borderId="0" xfId="0" applyFont="1" applyFill="1" applyBorder="1" applyAlignment="1">
      <alignment/>
    </xf>
    <xf numFmtId="0" fontId="44" fillId="41" borderId="0" xfId="0" applyFont="1" applyFill="1" applyAlignment="1">
      <alignment/>
    </xf>
    <xf numFmtId="0" fontId="23" fillId="0" borderId="30" xfId="115" applyFont="1" applyBorder="1" applyAlignment="1">
      <alignment horizontal="center" vertical="center" wrapText="1"/>
      <protection/>
    </xf>
    <xf numFmtId="0" fontId="23" fillId="0" borderId="31" xfId="115" applyFont="1" applyBorder="1" applyAlignment="1">
      <alignment horizontal="center" vertical="center" wrapText="1"/>
      <protection/>
    </xf>
    <xf numFmtId="0" fontId="23" fillId="0" borderId="32" xfId="11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12" fillId="0" borderId="22" xfId="131" applyFont="1" applyFill="1" applyBorder="1" applyAlignment="1" applyProtection="1">
      <alignment horizontal="center" vertical="center" wrapText="1"/>
      <protection/>
    </xf>
    <xf numFmtId="166" fontId="0" fillId="41" borderId="23" xfId="131" applyFont="1" applyFill="1" applyBorder="1" applyAlignment="1" applyProtection="1">
      <alignment horizontal="center" vertical="center"/>
      <protection/>
    </xf>
    <xf numFmtId="2" fontId="0" fillId="41" borderId="24" xfId="0" applyNumberFormat="1" applyFont="1" applyFill="1" applyBorder="1" applyAlignment="1">
      <alignment horizontal="center" vertical="center" wrapText="1"/>
    </xf>
    <xf numFmtId="2" fontId="0" fillId="41" borderId="21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174" fontId="0" fillId="0" borderId="27" xfId="0" applyNumberFormat="1" applyFon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28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/>
    </xf>
    <xf numFmtId="174" fontId="0" fillId="0" borderId="15" xfId="0" applyNumberFormat="1" applyFont="1" applyBorder="1" applyAlignment="1">
      <alignment horizontal="center" vertical="center" wrapText="1"/>
    </xf>
    <xf numFmtId="174" fontId="0" fillId="0" borderId="31" xfId="0" applyNumberFormat="1" applyFont="1" applyBorder="1" applyAlignment="1">
      <alignment horizontal="center" vertical="center" wrapText="1"/>
    </xf>
    <xf numFmtId="174" fontId="0" fillId="0" borderId="32" xfId="0" applyNumberFormat="1" applyFont="1" applyBorder="1" applyAlignment="1">
      <alignment horizontal="center" vertical="center" wrapText="1"/>
    </xf>
    <xf numFmtId="166" fontId="0" fillId="41" borderId="33" xfId="131" applyFont="1" applyFill="1" applyBorder="1" applyAlignment="1" applyProtection="1">
      <alignment horizontal="center" vertical="center"/>
      <protection/>
    </xf>
    <xf numFmtId="0" fontId="20" fillId="42" borderId="34" xfId="109" applyFont="1" applyFill="1" applyBorder="1" applyAlignment="1">
      <alignment horizontal="center" vertical="center" wrapText="1"/>
      <protection/>
    </xf>
    <xf numFmtId="0" fontId="20" fillId="42" borderId="46" xfId="109" applyFont="1" applyFill="1" applyBorder="1" applyAlignment="1">
      <alignment horizontal="center" vertical="center" wrapText="1"/>
      <protection/>
    </xf>
    <xf numFmtId="0" fontId="0" fillId="41" borderId="0" xfId="109" applyFont="1" applyFill="1" applyBorder="1" applyAlignment="1">
      <alignment horizontal="center" vertical="center" wrapText="1"/>
      <protection/>
    </xf>
    <xf numFmtId="0" fontId="0" fillId="41" borderId="0" xfId="0" applyFont="1" applyFill="1" applyAlignment="1">
      <alignment/>
    </xf>
    <xf numFmtId="0" fontId="0" fillId="0" borderId="37" xfId="109" applyFont="1" applyBorder="1" applyAlignment="1">
      <alignment horizontal="center" vertical="center" wrapText="1"/>
      <protection/>
    </xf>
    <xf numFmtId="0" fontId="0" fillId="0" borderId="16" xfId="109" applyFont="1" applyBorder="1" applyAlignment="1">
      <alignment horizontal="left" vertical="center" wrapText="1"/>
      <protection/>
    </xf>
    <xf numFmtId="0" fontId="0" fillId="0" borderId="16" xfId="109" applyFont="1" applyBorder="1" applyAlignment="1">
      <alignment horizontal="center" vertical="center" wrapText="1"/>
      <protection/>
    </xf>
    <xf numFmtId="0" fontId="0" fillId="0" borderId="26" xfId="109" applyFont="1" applyBorder="1" applyAlignment="1">
      <alignment horizontal="center" vertical="center" wrapText="1"/>
      <protection/>
    </xf>
    <xf numFmtId="0" fontId="0" fillId="0" borderId="11" xfId="109" applyFont="1" applyBorder="1" applyAlignment="1">
      <alignment horizontal="left" vertical="center" wrapText="1"/>
      <protection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left" vertical="center" wrapText="1"/>
      <protection/>
    </xf>
    <xf numFmtId="4" fontId="20" fillId="41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0" fillId="0" borderId="20" xfId="109" applyFont="1" applyBorder="1" applyAlignment="1">
      <alignment horizontal="center" vertical="center" wrapText="1"/>
      <protection/>
    </xf>
    <xf numFmtId="0" fontId="0" fillId="0" borderId="21" xfId="109" applyFont="1" applyBorder="1" applyAlignment="1">
      <alignment horizontal="left" vertical="center" wrapText="1"/>
      <protection/>
    </xf>
    <xf numFmtId="0" fontId="0" fillId="0" borderId="21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vertical="center" wrapText="1"/>
      <protection/>
    </xf>
    <xf numFmtId="0" fontId="42" fillId="0" borderId="0" xfId="109" applyFont="1" applyAlignment="1">
      <alignment horizontal="center" vertical="center"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0" fillId="0" borderId="0" xfId="109" applyFont="1" applyFill="1" applyBorder="1" applyAlignment="1">
      <alignment vertical="center" wrapText="1"/>
      <protection/>
    </xf>
    <xf numFmtId="0" fontId="0" fillId="0" borderId="0" xfId="109" applyFont="1" applyBorder="1" applyAlignment="1">
      <alignment vertical="center" wrapText="1"/>
      <protection/>
    </xf>
    <xf numFmtId="0" fontId="20" fillId="0" borderId="0" xfId="109" applyFont="1" applyAlignment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166" fontId="44" fillId="0" borderId="0" xfId="131" applyFont="1" applyFill="1" applyBorder="1" applyAlignment="1" applyProtection="1">
      <alignment/>
      <protection/>
    </xf>
    <xf numFmtId="0" fontId="23" fillId="42" borderId="41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 wrapText="1"/>
    </xf>
    <xf numFmtId="4" fontId="23" fillId="42" borderId="52" xfId="0" applyNumberFormat="1" applyFont="1" applyFill="1" applyBorder="1" applyAlignment="1">
      <alignment horizontal="center" vertical="center" wrapText="1"/>
    </xf>
    <xf numFmtId="0" fontId="23" fillId="42" borderId="4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9" fontId="20" fillId="0" borderId="52" xfId="0" applyNumberFormat="1" applyFont="1" applyFill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0" fillId="0" borderId="23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108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44" fillId="42" borderId="64" xfId="0" applyFont="1" applyFill="1" applyBorder="1" applyAlignment="1">
      <alignment/>
    </xf>
    <xf numFmtId="0" fontId="23" fillId="42" borderId="37" xfId="108" applyFont="1" applyFill="1" applyBorder="1" applyAlignment="1">
      <alignment horizontal="center" vertical="center" wrapText="1"/>
      <protection/>
    </xf>
    <xf numFmtId="0" fontId="23" fillId="42" borderId="39" xfId="108" applyFont="1" applyFill="1" applyBorder="1" applyAlignment="1">
      <alignment horizontal="center" vertical="center" wrapText="1"/>
      <protection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9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20" fillId="0" borderId="0" xfId="108" applyFont="1" applyAlignment="1">
      <alignment horizontal="left" vertical="center" wrapText="1"/>
      <protection/>
    </xf>
    <xf numFmtId="0" fontId="0" fillId="0" borderId="26" xfId="0" applyFont="1" applyBorder="1" applyAlignment="1">
      <alignment horizontal="left" wrapText="1"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70" fillId="0" borderId="0" xfId="0" applyFont="1" applyAlignment="1">
      <alignment/>
    </xf>
    <xf numFmtId="0" fontId="23" fillId="42" borderId="37" xfId="108" applyNumberFormat="1" applyFont="1" applyFill="1" applyBorder="1" applyAlignment="1" applyProtection="1">
      <alignment horizontal="center" vertical="center" wrapText="1"/>
      <protection/>
    </xf>
    <xf numFmtId="0" fontId="23" fillId="42" borderId="16" xfId="108" applyNumberFormat="1" applyFont="1" applyFill="1" applyBorder="1" applyAlignment="1" applyProtection="1">
      <alignment horizontal="center" vertical="center" wrapText="1"/>
      <protection/>
    </xf>
    <xf numFmtId="0" fontId="23" fillId="42" borderId="39" xfId="108" applyNumberFormat="1" applyFont="1" applyFill="1" applyBorder="1" applyAlignment="1" applyProtection="1">
      <alignment horizontal="center" vertical="center" wrapText="1"/>
      <protection/>
    </xf>
    <xf numFmtId="0" fontId="23" fillId="0" borderId="26" xfId="108" applyNumberFormat="1" applyFont="1" applyFill="1" applyBorder="1" applyAlignment="1" applyProtection="1">
      <alignment horizontal="center" vertical="center" wrapText="1"/>
      <protection/>
    </xf>
    <xf numFmtId="0" fontId="23" fillId="0" borderId="11" xfId="108" applyNumberFormat="1" applyFont="1" applyFill="1" applyBorder="1" applyAlignment="1" applyProtection="1">
      <alignment horizontal="center" vertical="center" wrapText="1"/>
      <protection/>
    </xf>
    <xf numFmtId="0" fontId="23" fillId="0" borderId="31" xfId="108" applyNumberFormat="1" applyFont="1" applyFill="1" applyBorder="1" applyAlignment="1" applyProtection="1">
      <alignment horizontal="center" vertical="center" wrapText="1"/>
      <protection/>
    </xf>
    <xf numFmtId="0" fontId="23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8" xfId="108" applyNumberFormat="1" applyFont="1" applyFill="1" applyBorder="1" applyAlignment="1" applyProtection="1">
      <alignment horizontal="center" vertical="center" wrapText="1"/>
      <protection/>
    </xf>
    <xf numFmtId="2" fontId="12" fillId="0" borderId="40" xfId="108" applyNumberFormat="1" applyFont="1" applyFill="1" applyBorder="1" applyAlignment="1" applyProtection="1">
      <alignment horizontal="center" vertical="center" wrapText="1"/>
      <protection/>
    </xf>
    <xf numFmtId="166" fontId="0" fillId="0" borderId="33" xfId="131" applyFont="1" applyFill="1" applyBorder="1" applyAlignment="1" applyProtection="1">
      <alignment horizontal="center" vertical="center" wrapText="1"/>
      <protection/>
    </xf>
    <xf numFmtId="0" fontId="0" fillId="0" borderId="45" xfId="108" applyNumberFormat="1" applyFont="1" applyFill="1" applyBorder="1" applyAlignment="1" applyProtection="1">
      <alignment horizontal="center" vertical="center" wrapText="1"/>
      <protection/>
    </xf>
    <xf numFmtId="0" fontId="0" fillId="0" borderId="19" xfId="108" applyNumberFormat="1" applyFont="1" applyFill="1" applyBorder="1" applyAlignment="1" applyProtection="1">
      <alignment horizontal="center" vertical="center" wrapText="1"/>
      <protection/>
    </xf>
    <xf numFmtId="10" fontId="68" fillId="0" borderId="0" xfId="0" applyNumberFormat="1" applyFont="1" applyAlignment="1">
      <alignment/>
    </xf>
    <xf numFmtId="0" fontId="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42" borderId="20" xfId="108" applyNumberFormat="1" applyFont="1" applyFill="1" applyBorder="1" applyAlignment="1" applyProtection="1">
      <alignment horizontal="center" vertical="center" wrapText="1"/>
      <protection/>
    </xf>
    <xf numFmtId="0" fontId="20" fillId="42" borderId="21" xfId="108" applyNumberFormat="1" applyFont="1" applyFill="1" applyBorder="1" applyAlignment="1" applyProtection="1">
      <alignment horizontal="center" vertical="center" wrapText="1"/>
      <protection/>
    </xf>
    <xf numFmtId="0" fontId="20" fillId="42" borderId="25" xfId="108" applyNumberFormat="1" applyFont="1" applyFill="1" applyBorder="1" applyAlignment="1" applyProtection="1">
      <alignment horizontal="center" vertical="center" wrapText="1"/>
      <protection/>
    </xf>
    <xf numFmtId="0" fontId="0" fillId="0" borderId="26" xfId="108" applyNumberFormat="1" applyFont="1" applyFill="1" applyBorder="1" applyAlignment="1" applyProtection="1">
      <alignment horizontal="left" vertical="center" wrapText="1"/>
      <protection/>
    </xf>
    <xf numFmtId="0" fontId="0" fillId="0" borderId="11" xfId="108" applyNumberFormat="1" applyFont="1" applyFill="1" applyBorder="1" applyAlignment="1" applyProtection="1">
      <alignment horizontal="center" vertical="center" wrapText="1"/>
      <protection/>
    </xf>
    <xf numFmtId="0" fontId="20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 wrapText="1"/>
      <protection/>
    </xf>
    <xf numFmtId="0" fontId="72" fillId="0" borderId="0" xfId="0" applyFont="1" applyAlignment="1">
      <alignment/>
    </xf>
    <xf numFmtId="0" fontId="48" fillId="42" borderId="37" xfId="108" applyFont="1" applyFill="1" applyBorder="1" applyAlignment="1" applyProtection="1">
      <alignment horizontal="center" vertical="center" wrapText="1"/>
      <protection/>
    </xf>
    <xf numFmtId="0" fontId="48" fillId="42" borderId="16" xfId="108" applyFont="1" applyFill="1" applyBorder="1" applyAlignment="1" applyProtection="1">
      <alignment horizontal="center" vertical="center" wrapText="1"/>
      <protection/>
    </xf>
    <xf numFmtId="0" fontId="48" fillId="42" borderId="39" xfId="108" applyFont="1" applyFill="1" applyBorder="1" applyAlignment="1" applyProtection="1">
      <alignment horizontal="center" vertical="center" wrapText="1"/>
      <protection/>
    </xf>
    <xf numFmtId="0" fontId="73" fillId="41" borderId="0" xfId="108" applyFont="1" applyFill="1" applyBorder="1" applyAlignment="1" applyProtection="1">
      <alignment horizontal="center" vertical="center" wrapText="1"/>
      <protection/>
    </xf>
    <xf numFmtId="0" fontId="48" fillId="0" borderId="26" xfId="108" applyFont="1" applyFill="1" applyBorder="1" applyAlignment="1" applyProtection="1">
      <alignment horizontal="center" vertical="center" wrapText="1"/>
      <protection/>
    </xf>
    <xf numFmtId="0" fontId="48" fillId="0" borderId="11" xfId="108" applyFont="1" applyFill="1" applyBorder="1" applyAlignment="1" applyProtection="1">
      <alignment horizontal="center" vertical="center" wrapText="1"/>
      <protection/>
    </xf>
    <xf numFmtId="0" fontId="48" fillId="0" borderId="31" xfId="108" applyFont="1" applyFill="1" applyBorder="1" applyAlignment="1" applyProtection="1">
      <alignment horizontal="center" vertical="center" wrapText="1"/>
      <protection/>
    </xf>
    <xf numFmtId="0" fontId="48" fillId="0" borderId="28" xfId="108" applyFont="1" applyFill="1" applyBorder="1" applyAlignment="1" applyProtection="1">
      <alignment horizontal="center" vertical="center" wrapText="1"/>
      <protection/>
    </xf>
    <xf numFmtId="0" fontId="12" fillId="41" borderId="26" xfId="0" applyFont="1" applyFill="1" applyBorder="1" applyAlignment="1">
      <alignment horizontal="center" vertical="center" wrapText="1"/>
    </xf>
    <xf numFmtId="0" fontId="12" fillId="0" borderId="11" xfId="108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4" fontId="12" fillId="0" borderId="29" xfId="108" applyNumberFormat="1" applyFont="1" applyFill="1" applyBorder="1" applyAlignment="1" applyProtection="1">
      <alignment horizontal="center" vertical="center" wrapText="1"/>
      <protection/>
    </xf>
    <xf numFmtId="4" fontId="12" fillId="0" borderId="54" xfId="108" applyNumberFormat="1" applyFont="1" applyFill="1" applyBorder="1" applyAlignment="1" applyProtection="1">
      <alignment horizontal="center" vertical="center" wrapText="1"/>
      <protection/>
    </xf>
    <xf numFmtId="0" fontId="12" fillId="0" borderId="27" xfId="108" applyFont="1" applyFill="1" applyBorder="1" applyAlignment="1" applyProtection="1">
      <alignment horizontal="center" vertical="center" wrapText="1"/>
      <protection/>
    </xf>
    <xf numFmtId="0" fontId="12" fillId="0" borderId="28" xfId="108" applyFont="1" applyFill="1" applyBorder="1" applyAlignment="1" applyProtection="1">
      <alignment horizontal="center" vertical="center" wrapText="1"/>
      <protection/>
    </xf>
    <xf numFmtId="0" fontId="12" fillId="41" borderId="30" xfId="0" applyFont="1" applyFill="1" applyBorder="1" applyAlignment="1">
      <alignment horizontal="center" vertical="center" wrapText="1"/>
    </xf>
    <xf numFmtId="0" fontId="12" fillId="0" borderId="31" xfId="108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/>
    </xf>
    <xf numFmtId="0" fontId="12" fillId="0" borderId="15" xfId="108" applyFont="1" applyFill="1" applyBorder="1" applyAlignment="1" applyProtection="1">
      <alignment horizontal="center" vertical="center" wrapText="1"/>
      <protection/>
    </xf>
    <xf numFmtId="0" fontId="12" fillId="0" borderId="32" xfId="108" applyFont="1" applyFill="1" applyBorder="1" applyAlignment="1" applyProtection="1">
      <alignment horizontal="center" vertical="center" wrapText="1"/>
      <protection/>
    </xf>
    <xf numFmtId="4" fontId="12" fillId="0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42" borderId="34" xfId="108" applyFont="1" applyFill="1" applyBorder="1" applyAlignment="1" applyProtection="1">
      <alignment horizontal="center" vertical="center" wrapText="1"/>
      <protection/>
    </xf>
    <xf numFmtId="0" fontId="2" fillId="42" borderId="46" xfId="108" applyFont="1" applyFill="1" applyBorder="1" applyAlignment="1" applyProtection="1">
      <alignment horizontal="center" vertical="center" wrapText="1"/>
      <protection/>
    </xf>
    <xf numFmtId="0" fontId="2" fillId="42" borderId="36" xfId="108" applyFont="1" applyFill="1" applyBorder="1" applyAlignment="1" applyProtection="1">
      <alignment horizontal="center" vertical="center" wrapText="1"/>
      <protection/>
    </xf>
    <xf numFmtId="0" fontId="12" fillId="0" borderId="37" xfId="108" applyFont="1" applyFill="1" applyBorder="1" applyAlignment="1" applyProtection="1">
      <alignment horizontal="left" vertical="center" wrapText="1"/>
      <protection/>
    </xf>
    <xf numFmtId="0" fontId="12" fillId="0" borderId="16" xfId="108" applyFont="1" applyFill="1" applyBorder="1" applyAlignment="1" applyProtection="1">
      <alignment horizontal="center" vertical="center" wrapText="1"/>
      <protection/>
    </xf>
    <xf numFmtId="0" fontId="2" fillId="0" borderId="39" xfId="108" applyFont="1" applyFill="1" applyBorder="1" applyAlignment="1" applyProtection="1">
      <alignment horizontal="center" vertical="center" wrapText="1"/>
      <protection/>
    </xf>
    <xf numFmtId="0" fontId="12" fillId="0" borderId="26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center" vertical="center" wrapText="1"/>
      <protection/>
    </xf>
    <xf numFmtId="0" fontId="12" fillId="0" borderId="17" xfId="108" applyFont="1" applyFill="1" applyBorder="1" applyAlignment="1" applyProtection="1">
      <alignment horizontal="left" vertical="center" wrapText="1"/>
      <protection/>
    </xf>
    <xf numFmtId="0" fontId="12" fillId="0" borderId="18" xfId="108" applyFont="1" applyFill="1" applyBorder="1" applyAlignment="1" applyProtection="1">
      <alignment horizontal="center" vertical="center" wrapText="1"/>
      <protection/>
    </xf>
    <xf numFmtId="0" fontId="12" fillId="0" borderId="1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center" vertical="center" wrapText="1"/>
      <protection/>
    </xf>
    <xf numFmtId="0" fontId="2" fillId="42" borderId="52" xfId="108" applyFont="1" applyFill="1" applyBorder="1" applyAlignment="1" applyProtection="1">
      <alignment horizontal="center" vertical="center" wrapText="1"/>
      <protection/>
    </xf>
    <xf numFmtId="0" fontId="2" fillId="42" borderId="43" xfId="108" applyFont="1" applyFill="1" applyBorder="1" applyAlignment="1" applyProtection="1">
      <alignment horizontal="center" vertical="center" wrapText="1"/>
      <protection/>
    </xf>
    <xf numFmtId="0" fontId="2" fillId="0" borderId="19" xfId="108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2" fillId="0" borderId="0" xfId="108" applyFont="1" applyFill="1" applyAlignment="1" applyProtection="1">
      <alignment horizontal="center" vertical="center" wrapText="1"/>
      <protection/>
    </xf>
    <xf numFmtId="0" fontId="2" fillId="0" borderId="0" xfId="108" applyFont="1" applyFill="1" applyAlignment="1" applyProtection="1">
      <alignment horizontal="right" vertical="center" wrapText="1"/>
      <protection/>
    </xf>
    <xf numFmtId="0" fontId="48" fillId="42" borderId="61" xfId="108" applyFont="1" applyFill="1" applyBorder="1" applyAlignment="1" applyProtection="1">
      <alignment horizontal="center" vertical="center" wrapText="1"/>
      <protection/>
    </xf>
    <xf numFmtId="0" fontId="48" fillId="42" borderId="53" xfId="108" applyFont="1" applyFill="1" applyBorder="1" applyAlignment="1" applyProtection="1">
      <alignment horizontal="center" vertical="center" wrapText="1"/>
      <protection/>
    </xf>
    <xf numFmtId="4" fontId="48" fillId="42" borderId="72" xfId="108" applyNumberFormat="1" applyFont="1" applyFill="1" applyBorder="1" applyAlignment="1" applyProtection="1">
      <alignment horizontal="center" vertical="center" wrapText="1"/>
      <protection/>
    </xf>
    <xf numFmtId="4" fontId="48" fillId="42" borderId="73" xfId="108" applyNumberFormat="1" applyFont="1" applyFill="1" applyBorder="1" applyAlignment="1" applyProtection="1">
      <alignment horizontal="center" vertical="center" wrapText="1"/>
      <protection/>
    </xf>
    <xf numFmtId="0" fontId="48" fillId="42" borderId="74" xfId="108" applyFont="1" applyFill="1" applyBorder="1" applyAlignment="1" applyProtection="1">
      <alignment horizontal="center" vertical="center" wrapText="1"/>
      <protection/>
    </xf>
    <xf numFmtId="0" fontId="48" fillId="42" borderId="75" xfId="108" applyFont="1" applyFill="1" applyBorder="1" applyAlignment="1" applyProtection="1">
      <alignment horizontal="center" vertical="center" wrapText="1"/>
      <protection/>
    </xf>
    <xf numFmtId="0" fontId="48" fillId="0" borderId="41" xfId="108" applyFont="1" applyFill="1" applyBorder="1" applyAlignment="1" applyProtection="1">
      <alignment horizontal="center" vertical="center" wrapText="1"/>
      <protection/>
    </xf>
    <xf numFmtId="0" fontId="48" fillId="0" borderId="52" xfId="108" applyFont="1" applyFill="1" applyBorder="1" applyAlignment="1" applyProtection="1">
      <alignment horizontal="center" vertical="center" wrapText="1"/>
      <protection/>
    </xf>
    <xf numFmtId="4" fontId="48" fillId="0" borderId="52" xfId="108" applyNumberFormat="1" applyFont="1" applyFill="1" applyBorder="1" applyAlignment="1" applyProtection="1">
      <alignment horizontal="center" vertical="center" wrapText="1"/>
      <protection/>
    </xf>
    <xf numFmtId="0" fontId="48" fillId="0" borderId="43" xfId="108" applyFont="1" applyFill="1" applyBorder="1" applyAlignment="1" applyProtection="1">
      <alignment horizontal="center" vertical="center" wrapText="1"/>
      <protection/>
    </xf>
    <xf numFmtId="0" fontId="2" fillId="41" borderId="20" xfId="0" applyFont="1" applyFill="1" applyBorder="1" applyAlignment="1">
      <alignment horizontal="center" vertical="center" wrapText="1"/>
    </xf>
    <xf numFmtId="4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54" xfId="63" applyNumberFormat="1" applyFont="1" applyFill="1" applyBorder="1" applyAlignment="1" applyProtection="1">
      <alignment horizontal="center" vertical="center" wrapText="1"/>
      <protection/>
    </xf>
    <xf numFmtId="0" fontId="2" fillId="41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12" fillId="0" borderId="11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2" fillId="0" borderId="26" xfId="108" applyFont="1" applyFill="1" applyBorder="1" applyAlignment="1" applyProtection="1">
      <alignment horizontal="center" vertical="center" wrapText="1"/>
      <protection/>
    </xf>
    <xf numFmtId="0" fontId="12" fillId="0" borderId="11" xfId="108" applyFont="1" applyFill="1" applyBorder="1" applyAlignment="1" applyProtection="1">
      <alignment horizontal="left" vertical="center" wrapText="1"/>
      <protection/>
    </xf>
    <xf numFmtId="0" fontId="12" fillId="41" borderId="27" xfId="108" applyFont="1" applyFill="1" applyBorder="1" applyAlignment="1" applyProtection="1">
      <alignment horizontal="center" vertical="center" wrapText="1"/>
      <protection/>
    </xf>
    <xf numFmtId="0" fontId="12" fillId="41" borderId="11" xfId="108" applyFont="1" applyFill="1" applyBorder="1" applyAlignment="1" applyProtection="1">
      <alignment horizontal="center" vertical="center" wrapText="1"/>
      <protection/>
    </xf>
    <xf numFmtId="0" fontId="12" fillId="41" borderId="28" xfId="108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vertical="center" wrapText="1"/>
      <protection/>
    </xf>
    <xf numFmtId="4" fontId="12" fillId="0" borderId="11" xfId="108" applyNumberFormat="1" applyFont="1" applyFill="1" applyBorder="1" applyAlignment="1" applyProtection="1">
      <alignment vertical="center" wrapText="1"/>
      <protection/>
    </xf>
    <xf numFmtId="4" fontId="12" fillId="0" borderId="28" xfId="0" applyNumberFormat="1" applyFont="1" applyBorder="1" applyAlignment="1">
      <alignment/>
    </xf>
    <xf numFmtId="0" fontId="12" fillId="0" borderId="30" xfId="108" applyFont="1" applyFill="1" applyBorder="1" applyAlignment="1" applyProtection="1">
      <alignment horizontal="center" vertical="center" wrapText="1"/>
      <protection/>
    </xf>
    <xf numFmtId="0" fontId="12" fillId="0" borderId="31" xfId="108" applyFont="1" applyFill="1" applyBorder="1" applyAlignment="1" applyProtection="1">
      <alignment horizontal="left" vertical="center" wrapText="1"/>
      <protection/>
    </xf>
    <xf numFmtId="4" fontId="12" fillId="0" borderId="13" xfId="108" applyNumberFormat="1" applyFont="1" applyFill="1" applyBorder="1" applyAlignment="1" applyProtection="1">
      <alignment horizontal="center" vertical="center" wrapText="1"/>
      <protection/>
    </xf>
    <xf numFmtId="4" fontId="12" fillId="0" borderId="15" xfId="108" applyNumberFormat="1" applyFont="1" applyFill="1" applyBorder="1" applyAlignment="1" applyProtection="1">
      <alignment vertical="center" wrapText="1"/>
      <protection/>
    </xf>
    <xf numFmtId="4" fontId="12" fillId="0" borderId="31" xfId="108" applyNumberFormat="1" applyFont="1" applyFill="1" applyBorder="1" applyAlignment="1" applyProtection="1">
      <alignment vertical="center" wrapText="1"/>
      <protection/>
    </xf>
    <xf numFmtId="4" fontId="12" fillId="0" borderId="32" xfId="108" applyNumberFormat="1" applyFont="1" applyFill="1" applyBorder="1" applyAlignment="1" applyProtection="1">
      <alignment vertical="center" wrapText="1"/>
      <protection/>
    </xf>
    <xf numFmtId="0" fontId="2" fillId="42" borderId="34" xfId="108" applyFont="1" applyFill="1" applyBorder="1" applyAlignment="1" applyProtection="1">
      <alignment horizontal="left" vertical="center" wrapText="1"/>
      <protection/>
    </xf>
    <xf numFmtId="4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3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left" vertical="center" wrapText="1"/>
      <protection/>
    </xf>
    <xf numFmtId="0" fontId="12" fillId="0" borderId="61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left" vertical="center" wrapText="1"/>
      <protection/>
    </xf>
    <xf numFmtId="0" fontId="12" fillId="0" borderId="0" xfId="108" applyFont="1" applyFill="1" applyAlignment="1" applyProtection="1">
      <alignment horizontal="left" vertical="center"/>
      <protection/>
    </xf>
    <xf numFmtId="0" fontId="12" fillId="0" borderId="47" xfId="108" applyFont="1" applyFill="1" applyBorder="1" applyAlignment="1" applyProtection="1">
      <alignment horizontal="left" vertical="center" wrapText="1"/>
      <protection/>
    </xf>
    <xf numFmtId="0" fontId="51" fillId="0" borderId="0" xfId="108" applyFont="1" applyFill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108" applyFont="1" applyFill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56" fillId="0" borderId="0" xfId="61">
      <alignment/>
      <protection/>
    </xf>
    <xf numFmtId="0" fontId="56" fillId="0" borderId="0" xfId="61" applyAlignment="1">
      <alignment horizontal="center"/>
      <protection/>
    </xf>
    <xf numFmtId="0" fontId="56" fillId="0" borderId="0" xfId="61" applyAlignment="1">
      <alignment/>
      <protection/>
    </xf>
    <xf numFmtId="0" fontId="22" fillId="0" borderId="0" xfId="61" applyFont="1" applyFill="1" applyAlignment="1">
      <alignment horizontal="center" vertical="center"/>
      <protection/>
    </xf>
    <xf numFmtId="0" fontId="20" fillId="0" borderId="73" xfId="61" applyFont="1" applyFill="1" applyBorder="1" applyAlignment="1">
      <alignment horizontal="left" vertical="center"/>
      <protection/>
    </xf>
    <xf numFmtId="3" fontId="22" fillId="0" borderId="0" xfId="61" applyNumberFormat="1" applyFont="1" applyFill="1" applyAlignment="1">
      <alignment horizontal="center" vertical="center"/>
      <protection/>
    </xf>
    <xf numFmtId="4" fontId="22" fillId="0" borderId="0" xfId="61" applyNumberFormat="1" applyFont="1" applyFill="1" applyAlignment="1">
      <alignment horizontal="center" vertical="center"/>
      <protection/>
    </xf>
    <xf numFmtId="4" fontId="20" fillId="41" borderId="0" xfId="61" applyNumberFormat="1" applyFont="1" applyFill="1" applyAlignment="1">
      <alignment horizontal="center" vertical="center"/>
      <protection/>
    </xf>
    <xf numFmtId="0" fontId="22" fillId="0" borderId="0" xfId="61" applyFont="1" applyFill="1">
      <alignment/>
      <protection/>
    </xf>
    <xf numFmtId="0" fontId="75" fillId="0" borderId="0" xfId="61" applyFont="1">
      <alignment/>
      <protection/>
    </xf>
    <xf numFmtId="0" fontId="23" fillId="42" borderId="37" xfId="61" applyFont="1" applyFill="1" applyBorder="1" applyAlignment="1">
      <alignment horizontal="center" vertical="center" wrapText="1"/>
      <protection/>
    </xf>
    <xf numFmtId="0" fontId="23" fillId="42" borderId="16" xfId="61" applyFont="1" applyFill="1" applyBorder="1" applyAlignment="1">
      <alignment horizontal="center" vertical="center" wrapText="1"/>
      <protection/>
    </xf>
    <xf numFmtId="3" fontId="23" fillId="42" borderId="16" xfId="61" applyNumberFormat="1" applyFont="1" applyFill="1" applyBorder="1" applyAlignment="1">
      <alignment horizontal="center" vertical="center" wrapText="1"/>
      <protection/>
    </xf>
    <xf numFmtId="4" fontId="23" fillId="42" borderId="16" xfId="61" applyNumberFormat="1" applyFont="1" applyFill="1" applyBorder="1" applyAlignment="1">
      <alignment horizontal="center" vertical="center" wrapText="1"/>
      <protection/>
    </xf>
    <xf numFmtId="0" fontId="23" fillId="42" borderId="39" xfId="61" applyFont="1" applyFill="1" applyBorder="1" applyAlignment="1">
      <alignment horizontal="center" vertical="center" wrapText="1"/>
      <protection/>
    </xf>
    <xf numFmtId="0" fontId="23" fillId="0" borderId="26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3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31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left" vertical="center" wrapText="1"/>
      <protection/>
    </xf>
    <xf numFmtId="3" fontId="0" fillId="0" borderId="18" xfId="61" applyNumberFormat="1" applyFont="1" applyFill="1" applyBorder="1" applyAlignment="1">
      <alignment horizontal="center" vertical="center" wrapText="1"/>
      <protection/>
    </xf>
    <xf numFmtId="4" fontId="12" fillId="0" borderId="40" xfId="61" applyNumberFormat="1" applyFont="1" applyFill="1" applyBorder="1" applyAlignment="1">
      <alignment horizontal="center" vertical="center" wrapText="1"/>
      <protection/>
    </xf>
    <xf numFmtId="4" fontId="0" fillId="0" borderId="33" xfId="61" applyNumberFormat="1" applyFont="1" applyFill="1" applyBorder="1" applyAlignment="1">
      <alignment horizontal="center" vertical="center" wrapText="1"/>
      <protection/>
    </xf>
    <xf numFmtId="4" fontId="0" fillId="0" borderId="45" xfId="61" applyNumberFormat="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3" fontId="20" fillId="42" borderId="52" xfId="108" applyNumberFormat="1" applyFont="1" applyFill="1" applyBorder="1" applyAlignment="1">
      <alignment horizontal="center" vertical="center" wrapText="1"/>
      <protection/>
    </xf>
    <xf numFmtId="4" fontId="20" fillId="42" borderId="43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108" applyFont="1" applyFill="1" applyBorder="1" applyAlignment="1">
      <alignment horizontal="left" vertical="center" wrapText="1"/>
      <protection/>
    </xf>
    <xf numFmtId="3" fontId="0" fillId="0" borderId="21" xfId="108" applyNumberFormat="1" applyFont="1" applyFill="1" applyBorder="1" applyAlignment="1">
      <alignment horizontal="center" vertical="center" wrapText="1"/>
      <protection/>
    </xf>
    <xf numFmtId="4" fontId="0" fillId="0" borderId="25" xfId="61" applyNumberFormat="1" applyFont="1" applyFill="1" applyBorder="1" applyAlignment="1">
      <alignment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1" xfId="108" applyFont="1" applyFill="1" applyBorder="1" applyAlignment="1">
      <alignment horizontal="left" vertical="center" wrapText="1"/>
      <protection/>
    </xf>
    <xf numFmtId="3" fontId="0" fillId="0" borderId="11" xfId="108" applyNumberFormat="1" applyFont="1" applyFill="1" applyBorder="1" applyAlignment="1">
      <alignment horizontal="center" vertical="center" wrapText="1"/>
      <protection/>
    </xf>
    <xf numFmtId="4" fontId="0" fillId="0" borderId="28" xfId="61" applyNumberFormat="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108" applyFont="1" applyFill="1" applyBorder="1" applyAlignment="1">
      <alignment horizontal="left" vertical="center" wrapText="1"/>
      <protection/>
    </xf>
    <xf numFmtId="3" fontId="0" fillId="0" borderId="18" xfId="108" applyNumberFormat="1" applyFont="1" applyFill="1" applyBorder="1" applyAlignment="1">
      <alignment horizontal="center" vertical="center" wrapText="1"/>
      <protection/>
    </xf>
    <xf numFmtId="4" fontId="0" fillId="0" borderId="19" xfId="61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wrapText="1"/>
    </xf>
    <xf numFmtId="0" fontId="27" fillId="0" borderId="0" xfId="108" applyFont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" fontId="48" fillId="0" borderId="11" xfId="108" applyNumberFormat="1" applyFont="1" applyFill="1" applyBorder="1" applyAlignment="1" applyProtection="1">
      <alignment horizontal="center" vertical="center" wrapText="1"/>
      <protection/>
    </xf>
    <xf numFmtId="4" fontId="48" fillId="0" borderId="11" xfId="108" applyNumberFormat="1" applyFont="1" applyFill="1" applyBorder="1" applyAlignment="1" applyProtection="1">
      <alignment horizontal="center" vertical="center" wrapText="1"/>
      <protection/>
    </xf>
    <xf numFmtId="2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11" xfId="108" applyNumberFormat="1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horizontal="center" vertical="center" wrapText="1"/>
      <protection/>
    </xf>
    <xf numFmtId="4" fontId="12" fillId="0" borderId="28" xfId="108" applyNumberFormat="1" applyFont="1" applyFill="1" applyBorder="1" applyAlignment="1" applyProtection="1">
      <alignment horizontal="center" vertical="center" wrapText="1"/>
      <protection/>
    </xf>
    <xf numFmtId="4" fontId="12" fillId="41" borderId="60" xfId="108" applyNumberFormat="1" applyFont="1" applyFill="1" applyBorder="1" applyAlignment="1" applyProtection="1">
      <alignment horizontal="center" vertical="center" wrapText="1"/>
      <protection/>
    </xf>
    <xf numFmtId="2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21" xfId="108" applyFont="1" applyFill="1" applyBorder="1" applyAlignment="1" applyProtection="1">
      <alignment horizontal="left" vertical="center" wrapText="1"/>
      <protection/>
    </xf>
    <xf numFmtId="0" fontId="12" fillId="0" borderId="21" xfId="108" applyFont="1" applyFill="1" applyBorder="1" applyAlignment="1" applyProtection="1">
      <alignment horizontal="center" vertical="center" wrapText="1"/>
      <protection/>
    </xf>
    <xf numFmtId="4" fontId="12" fillId="0" borderId="0" xfId="108" applyNumberFormat="1" applyFont="1" applyFill="1" applyAlignment="1" applyProtection="1">
      <alignment horizontal="left" vertical="center"/>
      <protection/>
    </xf>
    <xf numFmtId="4" fontId="2" fillId="0" borderId="0" xfId="108" applyNumberFormat="1" applyFont="1" applyFill="1" applyAlignment="1" applyProtection="1">
      <alignment horizontal="left" vertical="center"/>
      <protection/>
    </xf>
    <xf numFmtId="0" fontId="2" fillId="0" borderId="26" xfId="108" applyFont="1" applyFill="1" applyBorder="1" applyAlignment="1" applyProtection="1">
      <alignment horizontal="left" vertical="center" wrapText="1"/>
      <protection/>
    </xf>
    <xf numFmtId="0" fontId="2" fillId="0" borderId="0" xfId="108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3" fillId="0" borderId="20" xfId="108" applyFont="1" applyFill="1" applyBorder="1" applyAlignment="1">
      <alignment horizontal="center" vertical="center" wrapText="1"/>
      <protection/>
    </xf>
    <xf numFmtId="0" fontId="23" fillId="0" borderId="21" xfId="108" applyFont="1" applyFill="1" applyBorder="1" applyAlignment="1">
      <alignment horizontal="center" vertical="center" wrapText="1"/>
      <protection/>
    </xf>
    <xf numFmtId="4" fontId="23" fillId="0" borderId="21" xfId="108" applyNumberFormat="1" applyFont="1" applyFill="1" applyBorder="1" applyAlignment="1">
      <alignment horizontal="center" vertical="center" wrapText="1"/>
      <protection/>
    </xf>
    <xf numFmtId="4" fontId="23" fillId="0" borderId="48" xfId="108" applyNumberFormat="1" applyFont="1" applyFill="1" applyBorder="1" applyAlignment="1">
      <alignment horizontal="center" vertical="center" wrapText="1"/>
      <protection/>
    </xf>
    <xf numFmtId="0" fontId="23" fillId="0" borderId="25" xfId="108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0" fontId="23" fillId="0" borderId="27" xfId="108" applyFont="1" applyFill="1" applyBorder="1" applyAlignment="1">
      <alignment horizontal="center" vertical="center" wrapText="1"/>
      <protection/>
    </xf>
    <xf numFmtId="0" fontId="23" fillId="0" borderId="11" xfId="108" applyFont="1" applyFill="1" applyBorder="1" applyAlignment="1">
      <alignment horizontal="center" vertical="center" wrapText="1"/>
      <protection/>
    </xf>
    <xf numFmtId="0" fontId="23" fillId="0" borderId="28" xfId="108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0" xfId="10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7" xfId="108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4" fontId="12" fillId="0" borderId="40" xfId="108" applyNumberFormat="1" applyFont="1" applyFill="1" applyBorder="1" applyAlignment="1" applyProtection="1">
      <alignment horizontal="center" vertical="center" wrapText="1"/>
      <protection/>
    </xf>
    <xf numFmtId="0" fontId="12" fillId="41" borderId="45" xfId="108" applyFont="1" applyFill="1" applyBorder="1" applyAlignment="1" applyProtection="1">
      <alignment horizontal="center" vertical="center" wrapText="1"/>
      <protection/>
    </xf>
    <xf numFmtId="0" fontId="12" fillId="41" borderId="18" xfId="108" applyFont="1" applyFill="1" applyBorder="1" applyAlignment="1" applyProtection="1">
      <alignment horizontal="center" vertical="center" wrapText="1"/>
      <protection/>
    </xf>
    <xf numFmtId="0" fontId="12" fillId="41" borderId="19" xfId="108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 horizontal="left"/>
    </xf>
    <xf numFmtId="0" fontId="20" fillId="0" borderId="33" xfId="108" applyFont="1" applyFill="1" applyBorder="1" applyAlignment="1">
      <alignment horizontal="left" vertical="center" wrapText="1"/>
      <protection/>
    </xf>
    <xf numFmtId="0" fontId="23" fillId="0" borderId="26" xfId="108" applyFont="1" applyFill="1" applyBorder="1" applyAlignment="1">
      <alignment horizontal="center" vertical="center" wrapText="1"/>
      <protection/>
    </xf>
    <xf numFmtId="4" fontId="23" fillId="0" borderId="11" xfId="108" applyNumberFormat="1" applyFont="1" applyFill="1" applyBorder="1" applyAlignment="1">
      <alignment horizontal="center" vertical="center" wrapText="1"/>
      <protection/>
    </xf>
    <xf numFmtId="4" fontId="23" fillId="0" borderId="31" xfId="108" applyNumberFormat="1" applyFont="1" applyFill="1" applyBorder="1" applyAlignment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8" fillId="42" borderId="20" xfId="108" applyFont="1" applyFill="1" applyBorder="1" applyAlignment="1" applyProtection="1">
      <alignment horizontal="center" vertical="center" wrapText="1"/>
      <protection/>
    </xf>
    <xf numFmtId="0" fontId="48" fillId="42" borderId="21" xfId="108" applyFont="1" applyFill="1" applyBorder="1" applyAlignment="1" applyProtection="1">
      <alignment horizontal="center" vertical="center" wrapText="1"/>
      <protection/>
    </xf>
    <xf numFmtId="0" fontId="48" fillId="42" borderId="25" xfId="108" applyFont="1" applyFill="1" applyBorder="1" applyAlignment="1" applyProtection="1">
      <alignment horizontal="center" vertical="center" wrapText="1"/>
      <protection/>
    </xf>
    <xf numFmtId="4" fontId="12" fillId="0" borderId="65" xfId="108" applyNumberFormat="1" applyFont="1" applyFill="1" applyBorder="1" applyAlignment="1" applyProtection="1">
      <alignment horizontal="center" vertical="center" wrapText="1"/>
      <protection/>
    </xf>
    <xf numFmtId="4" fontId="12" fillId="41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Border="1" applyAlignment="1" applyProtection="1">
      <alignment horizontal="center" vertical="center" wrapText="1"/>
      <protection/>
    </xf>
    <xf numFmtId="4" fontId="12" fillId="41" borderId="0" xfId="108" applyNumberFormat="1" applyFont="1" applyFill="1" applyBorder="1" applyAlignment="1" applyProtection="1">
      <alignment horizontal="center" vertical="center"/>
      <protection/>
    </xf>
    <xf numFmtId="0" fontId="12" fillId="41" borderId="0" xfId="108" applyFont="1" applyFill="1" applyBorder="1" applyAlignment="1" applyProtection="1">
      <alignment horizontal="center" vertical="center"/>
      <protection/>
    </xf>
    <xf numFmtId="0" fontId="12" fillId="0" borderId="41" xfId="108" applyFont="1" applyFill="1" applyBorder="1" applyAlignment="1" applyProtection="1">
      <alignment horizontal="left" vertical="center" wrapText="1"/>
      <protection/>
    </xf>
    <xf numFmtId="0" fontId="12" fillId="0" borderId="52" xfId="108" applyFont="1" applyFill="1" applyBorder="1" applyAlignment="1" applyProtection="1">
      <alignment horizontal="center" vertical="center" wrapText="1"/>
      <protection/>
    </xf>
    <xf numFmtId="0" fontId="2" fillId="0" borderId="43" xfId="10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3" fillId="42" borderId="37" xfId="110" applyFont="1" applyFill="1" applyBorder="1" applyAlignment="1">
      <alignment horizontal="center" vertical="center" wrapText="1"/>
      <protection/>
    </xf>
    <xf numFmtId="0" fontId="23" fillId="42" borderId="16" xfId="110" applyFont="1" applyFill="1" applyBorder="1" applyAlignment="1">
      <alignment horizontal="center" vertical="center" wrapText="1"/>
      <protection/>
    </xf>
    <xf numFmtId="0" fontId="23" fillId="42" borderId="39" xfId="110" applyFont="1" applyFill="1" applyBorder="1" applyAlignment="1">
      <alignment horizontal="center" vertical="center" wrapText="1"/>
      <protection/>
    </xf>
    <xf numFmtId="0" fontId="23" fillId="42" borderId="64" xfId="110" applyFont="1" applyFill="1" applyBorder="1" applyAlignment="1">
      <alignment horizontal="center" vertical="center" wrapText="1"/>
      <protection/>
    </xf>
    <xf numFmtId="0" fontId="23" fillId="0" borderId="30" xfId="110" applyFont="1" applyBorder="1" applyAlignment="1">
      <alignment horizontal="center" vertical="center" wrapText="1"/>
      <protection/>
    </xf>
    <xf numFmtId="0" fontId="23" fillId="0" borderId="31" xfId="110" applyFont="1" applyBorder="1" applyAlignment="1">
      <alignment horizontal="center" vertical="center" wrapText="1"/>
      <protection/>
    </xf>
    <xf numFmtId="0" fontId="23" fillId="0" borderId="32" xfId="110" applyFont="1" applyBorder="1" applyAlignment="1">
      <alignment horizontal="center" vertical="center" wrapText="1"/>
      <protection/>
    </xf>
    <xf numFmtId="0" fontId="23" fillId="0" borderId="64" xfId="110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center" vertical="center"/>
    </xf>
    <xf numFmtId="176" fontId="12" fillId="41" borderId="71" xfId="0" applyNumberFormat="1" applyFont="1" applyFill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4" fontId="2" fillId="0" borderId="0" xfId="89" applyNumberFormat="1" applyFont="1" applyFill="1" applyBorder="1" applyAlignment="1" applyProtection="1">
      <alignment vertical="center" wrapText="1"/>
      <protection/>
    </xf>
    <xf numFmtId="4" fontId="2" fillId="0" borderId="71" xfId="89" applyNumberFormat="1" applyFont="1" applyFill="1" applyBorder="1" applyAlignment="1" applyProtection="1">
      <alignment vertical="center" wrapText="1"/>
      <protection/>
    </xf>
    <xf numFmtId="4" fontId="2" fillId="42" borderId="76" xfId="89" applyNumberFormat="1" applyFont="1" applyFill="1" applyBorder="1" applyAlignment="1" applyProtection="1">
      <alignment horizontal="center" vertical="center" wrapText="1"/>
      <protection/>
    </xf>
    <xf numFmtId="4" fontId="2" fillId="0" borderId="33" xfId="8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42" borderId="41" xfId="110" applyFont="1" applyFill="1" applyBorder="1" applyAlignment="1">
      <alignment horizontal="center" vertical="center" wrapText="1"/>
      <protection/>
    </xf>
    <xf numFmtId="0" fontId="20" fillId="42" borderId="52" xfId="11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37" xfId="110" applyFont="1" applyBorder="1" applyAlignment="1">
      <alignment horizontal="left" vertical="center" wrapText="1"/>
      <protection/>
    </xf>
    <xf numFmtId="0" fontId="12" fillId="0" borderId="16" xfId="110" applyFont="1" applyBorder="1" applyAlignment="1">
      <alignment horizontal="center" vertical="center" wrapText="1"/>
      <protection/>
    </xf>
    <xf numFmtId="0" fontId="12" fillId="0" borderId="26" xfId="110" applyFont="1" applyBorder="1" applyAlignment="1">
      <alignment horizontal="left" vertical="center" wrapText="1"/>
      <protection/>
    </xf>
    <xf numFmtId="0" fontId="12" fillId="0" borderId="11" xfId="110" applyFont="1" applyBorder="1" applyAlignment="1">
      <alignment horizontal="center" vertical="center" wrapText="1"/>
      <protection/>
    </xf>
    <xf numFmtId="0" fontId="12" fillId="0" borderId="17" xfId="110" applyFont="1" applyBorder="1" applyAlignment="1">
      <alignment horizontal="left" vertical="center" wrapText="1"/>
      <protection/>
    </xf>
    <xf numFmtId="0" fontId="12" fillId="0" borderId="18" xfId="110" applyFont="1" applyBorder="1" applyAlignment="1">
      <alignment horizontal="center" vertical="center" wrapText="1"/>
      <protection/>
    </xf>
    <xf numFmtId="0" fontId="12" fillId="41" borderId="18" xfId="0" applyFont="1" applyFill="1" applyBorder="1" applyAlignment="1">
      <alignment horizontal="left" vertical="center" wrapText="1"/>
    </xf>
    <xf numFmtId="0" fontId="12" fillId="0" borderId="45" xfId="108" applyFont="1" applyFill="1" applyBorder="1" applyAlignment="1" applyProtection="1">
      <alignment horizontal="center" vertical="center" wrapText="1"/>
      <protection/>
    </xf>
    <xf numFmtId="0" fontId="24" fillId="0" borderId="0" xfId="109" applyFont="1" applyBorder="1" applyAlignment="1">
      <alignment vertical="center" wrapText="1"/>
      <protection/>
    </xf>
    <xf numFmtId="0" fontId="23" fillId="42" borderId="21" xfId="110" applyFont="1" applyFill="1" applyBorder="1" applyAlignment="1">
      <alignment horizontal="center" vertical="center" wrapText="1"/>
      <protection/>
    </xf>
    <xf numFmtId="0" fontId="23" fillId="42" borderId="22" xfId="110" applyFont="1" applyFill="1" applyBorder="1" applyAlignment="1">
      <alignment horizontal="center" vertical="center" wrapText="1"/>
      <protection/>
    </xf>
    <xf numFmtId="0" fontId="23" fillId="42" borderId="24" xfId="110" applyFont="1" applyFill="1" applyBorder="1" applyAlignment="1">
      <alignment horizontal="center" vertical="center" wrapText="1"/>
      <protection/>
    </xf>
    <xf numFmtId="16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31" xfId="89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166" fontId="12" fillId="0" borderId="13" xfId="13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4" fontId="2" fillId="0" borderId="29" xfId="89" applyNumberFormat="1" applyFont="1" applyFill="1" applyBorder="1" applyAlignment="1" applyProtection="1">
      <alignment vertical="center" wrapText="1"/>
      <protection/>
    </xf>
    <xf numFmtId="4" fontId="2" fillId="0" borderId="58" xfId="89" applyNumberFormat="1" applyFont="1" applyFill="1" applyBorder="1" applyAlignment="1" applyProtection="1">
      <alignment vertical="center" wrapText="1"/>
      <protection/>
    </xf>
    <xf numFmtId="4" fontId="2" fillId="42" borderId="12" xfId="89" applyNumberFormat="1" applyFont="1" applyFill="1" applyBorder="1" applyAlignment="1" applyProtection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4" fontId="12" fillId="0" borderId="0" xfId="110" applyNumberFormat="1" applyFont="1" applyFill="1" applyBorder="1" applyAlignment="1">
      <alignment horizontal="center" vertical="center" wrapText="1"/>
      <protection/>
    </xf>
    <xf numFmtId="0" fontId="12" fillId="0" borderId="0" xfId="110" applyFont="1" applyFill="1" applyBorder="1" applyAlignment="1">
      <alignment horizontal="center" vertical="center" wrapText="1"/>
      <protection/>
    </xf>
    <xf numFmtId="0" fontId="2" fillId="0" borderId="11" xfId="110" applyFont="1" applyFill="1" applyBorder="1" applyAlignment="1">
      <alignment horizontal="center" vertical="center" wrapText="1"/>
      <protection/>
    </xf>
    <xf numFmtId="0" fontId="12" fillId="0" borderId="11" xfId="110" applyFont="1" applyFill="1" applyBorder="1" applyAlignment="1">
      <alignment horizontal="left" vertical="center" wrapText="1"/>
      <protection/>
    </xf>
    <xf numFmtId="0" fontId="12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0" xfId="89" applyNumberFormat="1" applyFont="1" applyFill="1" applyBorder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6" fillId="0" borderId="0" xfId="109" applyFont="1" applyAlignment="1">
      <alignment horizontal="center" vertical="center" wrapText="1"/>
      <protection/>
    </xf>
    <xf numFmtId="0" fontId="23" fillId="42" borderId="37" xfId="115" applyFont="1" applyFill="1" applyBorder="1" applyAlignment="1">
      <alignment horizontal="center" vertical="center" wrapText="1"/>
      <protection/>
    </xf>
    <xf numFmtId="0" fontId="24" fillId="42" borderId="16" xfId="115" applyFont="1" applyFill="1" applyBorder="1" applyAlignment="1">
      <alignment horizontal="center" vertical="center" wrapText="1"/>
      <protection/>
    </xf>
    <xf numFmtId="0" fontId="23" fillId="42" borderId="39" xfId="115" applyFont="1" applyFill="1" applyBorder="1" applyAlignment="1">
      <alignment horizontal="center" vertical="center" wrapText="1"/>
      <protection/>
    </xf>
    <xf numFmtId="0" fontId="22" fillId="41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109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/>
    </xf>
    <xf numFmtId="166" fontId="12" fillId="0" borderId="18" xfId="131" applyFont="1" applyFill="1" applyBorder="1" applyAlignment="1" applyProtection="1">
      <alignment horizontal="center" vertical="center" wrapText="1"/>
      <protection/>
    </xf>
    <xf numFmtId="166" fontId="0" fillId="0" borderId="18" xfId="131" applyFill="1" applyBorder="1" applyAlignment="1" applyProtection="1">
      <alignment horizontal="center" vertical="center" wrapText="1"/>
      <protection/>
    </xf>
    <xf numFmtId="0" fontId="76" fillId="0" borderId="18" xfId="109" applyFont="1" applyBorder="1" applyAlignment="1">
      <alignment horizontal="center" vertical="center" wrapText="1"/>
      <protection/>
    </xf>
    <xf numFmtId="0" fontId="76" fillId="0" borderId="19" xfId="109" applyFont="1" applyBorder="1" applyAlignment="1">
      <alignment horizontal="center" vertical="center" wrapText="1"/>
      <protection/>
    </xf>
    <xf numFmtId="0" fontId="76" fillId="0" borderId="0" xfId="109" applyFont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0" fillId="0" borderId="37" xfId="109" applyFont="1" applyFill="1" applyBorder="1" applyAlignment="1">
      <alignment horizontal="left" vertical="center" wrapText="1"/>
      <protection/>
    </xf>
    <xf numFmtId="0" fontId="0" fillId="0" borderId="16" xfId="109" applyFont="1" applyFill="1" applyBorder="1" applyAlignment="1">
      <alignment horizontal="center" vertical="center" wrapText="1"/>
      <protection/>
    </xf>
    <xf numFmtId="0" fontId="0" fillId="0" borderId="26" xfId="109" applyFont="1" applyFill="1" applyBorder="1" applyAlignment="1">
      <alignment horizontal="left" vertical="center" wrapText="1"/>
      <protection/>
    </xf>
    <xf numFmtId="0" fontId="0" fillId="0" borderId="11" xfId="109" applyFont="1" applyFill="1" applyBorder="1" applyAlignment="1">
      <alignment horizontal="center" vertical="center" wrapText="1"/>
      <protection/>
    </xf>
    <xf numFmtId="0" fontId="0" fillId="0" borderId="17" xfId="109" applyFont="1" applyFill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center" vertical="center" wrapText="1"/>
      <protection/>
    </xf>
    <xf numFmtId="0" fontId="27" fillId="0" borderId="0" xfId="109" applyFont="1" applyAlignment="1">
      <alignment horizontal="center" vertical="center" wrapText="1"/>
      <protection/>
    </xf>
    <xf numFmtId="166" fontId="12" fillId="0" borderId="40" xfId="131" applyFont="1" applyFill="1" applyBorder="1" applyAlignment="1" applyProtection="1">
      <alignment horizontal="center" vertical="center" wrapText="1"/>
      <protection/>
    </xf>
    <xf numFmtId="4" fontId="0" fillId="0" borderId="45" xfId="109" applyNumberFormat="1" applyFont="1" applyBorder="1" applyAlignment="1">
      <alignment horizontal="center" vertical="center" wrapText="1"/>
      <protection/>
    </xf>
    <xf numFmtId="4" fontId="0" fillId="0" borderId="18" xfId="109" applyNumberFormat="1" applyFont="1" applyBorder="1" applyAlignment="1">
      <alignment horizontal="center" vertical="center" wrapText="1"/>
      <protection/>
    </xf>
    <xf numFmtId="0" fontId="20" fillId="42" borderId="37" xfId="109" applyFont="1" applyFill="1" applyBorder="1" applyAlignment="1">
      <alignment horizontal="center" vertical="center" wrapText="1"/>
      <protection/>
    </xf>
    <xf numFmtId="0" fontId="20" fillId="42" borderId="16" xfId="109" applyFont="1" applyFill="1" applyBorder="1" applyAlignment="1">
      <alignment horizontal="center" vertical="center" wrapText="1"/>
      <protection/>
    </xf>
    <xf numFmtId="4" fontId="76" fillId="41" borderId="0" xfId="109" applyNumberFormat="1" applyFont="1" applyFill="1" applyBorder="1" applyAlignment="1">
      <alignment horizontal="center" vertical="center" wrapText="1"/>
      <protection/>
    </xf>
    <xf numFmtId="0" fontId="76" fillId="41" borderId="0" xfId="109" applyFont="1" applyFill="1" applyBorder="1" applyAlignment="1">
      <alignment horizontal="center" vertical="center" wrapText="1"/>
      <protection/>
    </xf>
    <xf numFmtId="0" fontId="22" fillId="0" borderId="26" xfId="109" applyFont="1" applyBorder="1" applyAlignment="1">
      <alignment horizontal="center" vertical="center" wrapText="1"/>
      <protection/>
    </xf>
    <xf numFmtId="0" fontId="22" fillId="0" borderId="11" xfId="109" applyFont="1" applyBorder="1" applyAlignment="1">
      <alignment horizontal="left" vertical="center" wrapText="1"/>
      <protection/>
    </xf>
    <xf numFmtId="0" fontId="22" fillId="0" borderId="11" xfId="109" applyFont="1" applyBorder="1" applyAlignment="1">
      <alignment horizontal="center" vertical="center" wrapText="1"/>
      <protection/>
    </xf>
    <xf numFmtId="0" fontId="27" fillId="0" borderId="0" xfId="10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6" fillId="0" borderId="17" xfId="109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24" fillId="0" borderId="0" xfId="109" applyFont="1" applyBorder="1" applyAlignment="1">
      <alignment horizontal="left" vertical="center" wrapText="1"/>
      <protection/>
    </xf>
    <xf numFmtId="0" fontId="23" fillId="42" borderId="61" xfId="114" applyFont="1" applyFill="1" applyBorder="1" applyAlignment="1">
      <alignment horizontal="center" vertical="center" wrapText="1"/>
      <protection/>
    </xf>
    <xf numFmtId="0" fontId="23" fillId="42" borderId="53" xfId="114" applyFont="1" applyFill="1" applyBorder="1" applyAlignment="1">
      <alignment horizontal="center" vertical="center" wrapText="1"/>
      <protection/>
    </xf>
    <xf numFmtId="0" fontId="23" fillId="42" borderId="72" xfId="114" applyFont="1" applyFill="1" applyBorder="1" applyAlignment="1">
      <alignment horizontal="center" vertical="center" wrapText="1"/>
      <protection/>
    </xf>
    <xf numFmtId="0" fontId="23" fillId="42" borderId="33" xfId="114" applyFont="1" applyFill="1" applyBorder="1" applyAlignment="1">
      <alignment horizontal="center" vertical="center" wrapText="1"/>
      <protection/>
    </xf>
    <xf numFmtId="0" fontId="23" fillId="42" borderId="74" xfId="114" applyFont="1" applyFill="1" applyBorder="1" applyAlignment="1">
      <alignment horizontal="center" vertical="center" wrapText="1"/>
      <protection/>
    </xf>
    <xf numFmtId="0" fontId="23" fillId="42" borderId="75" xfId="114" applyFont="1" applyFill="1" applyBorder="1" applyAlignment="1">
      <alignment horizontal="center" vertical="center" wrapText="1"/>
      <protection/>
    </xf>
    <xf numFmtId="0" fontId="12" fillId="0" borderId="41" xfId="101" applyFont="1" applyFill="1" applyBorder="1" applyAlignment="1">
      <alignment horizontal="center" vertical="center" wrapText="1"/>
      <protection/>
    </xf>
    <xf numFmtId="0" fontId="12" fillId="0" borderId="52" xfId="101" applyFont="1" applyFill="1" applyBorder="1" applyAlignment="1">
      <alignment horizontal="center" vertical="center" wrapText="1"/>
      <protection/>
    </xf>
    <xf numFmtId="169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42" xfId="101" applyNumberFormat="1" applyFont="1" applyFill="1" applyBorder="1" applyAlignment="1">
      <alignment horizontal="center" vertical="center" wrapText="1"/>
      <protection/>
    </xf>
    <xf numFmtId="0" fontId="12" fillId="0" borderId="33" xfId="101" applyFont="1" applyFill="1" applyBorder="1" applyAlignment="1">
      <alignment horizontal="center" vertical="center" wrapText="1"/>
      <protection/>
    </xf>
    <xf numFmtId="0" fontId="12" fillId="0" borderId="56" xfId="101" applyFont="1" applyFill="1" applyBorder="1" applyAlignment="1">
      <alignment horizontal="center" vertical="center" wrapText="1"/>
      <protection/>
    </xf>
    <xf numFmtId="0" fontId="12" fillId="0" borderId="43" xfId="101" applyFont="1" applyFill="1" applyBorder="1" applyAlignment="1">
      <alignment horizontal="center" vertical="center" wrapText="1"/>
      <protection/>
    </xf>
    <xf numFmtId="0" fontId="20" fillId="0" borderId="20" xfId="101" applyFont="1" applyFill="1" applyBorder="1" applyAlignment="1">
      <alignment horizontal="center" vertical="center"/>
      <protection/>
    </xf>
    <xf numFmtId="0" fontId="12" fillId="0" borderId="21" xfId="101" applyFont="1" applyFill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center" vertical="center" wrapText="1"/>
      <protection/>
    </xf>
    <xf numFmtId="4" fontId="12" fillId="0" borderId="22" xfId="101" applyNumberFormat="1" applyFont="1" applyFill="1" applyBorder="1" applyAlignment="1">
      <alignment horizontal="center" vertical="center" wrapText="1"/>
      <protection/>
    </xf>
    <xf numFmtId="4" fontId="0" fillId="0" borderId="33" xfId="101" applyNumberFormat="1" applyFont="1" applyFill="1" applyBorder="1" applyAlignment="1">
      <alignment horizontal="center" vertical="center" wrapText="1"/>
      <protection/>
    </xf>
    <xf numFmtId="0" fontId="0" fillId="0" borderId="24" xfId="101" applyFont="1" applyFill="1" applyBorder="1" applyAlignment="1">
      <alignment horizontal="center" vertical="center" wrapText="1"/>
      <protection/>
    </xf>
    <xf numFmtId="0" fontId="0" fillId="0" borderId="25" xfId="101" applyFont="1" applyFill="1" applyBorder="1" applyAlignment="1">
      <alignment horizontal="center" vertical="center" wrapText="1"/>
      <protection/>
    </xf>
    <xf numFmtId="0" fontId="20" fillId="0" borderId="26" xfId="101" applyFont="1" applyFill="1" applyBorder="1" applyAlignment="1">
      <alignment horizontal="center" vertical="center"/>
      <protection/>
    </xf>
    <xf numFmtId="0" fontId="12" fillId="0" borderId="11" xfId="101" applyFont="1" applyFill="1" applyBorder="1" applyAlignment="1">
      <alignment horizontal="left" vertical="center" wrapText="1"/>
      <protection/>
    </xf>
    <xf numFmtId="0" fontId="0" fillId="0" borderId="11" xfId="101" applyFont="1" applyFill="1" applyBorder="1" applyAlignment="1">
      <alignment horizontal="center" vertical="center" wrapText="1"/>
      <protection/>
    </xf>
    <xf numFmtId="4" fontId="12" fillId="0" borderId="29" xfId="101" applyNumberFormat="1" applyFont="1" applyFill="1" applyBorder="1" applyAlignment="1">
      <alignment horizontal="center" vertical="center" wrapText="1"/>
      <protection/>
    </xf>
    <xf numFmtId="0" fontId="0" fillId="0" borderId="27" xfId="101" applyFont="1" applyFill="1" applyBorder="1" applyAlignment="1">
      <alignment horizontal="center" vertical="center" wrapText="1"/>
      <protection/>
    </xf>
    <xf numFmtId="0" fontId="0" fillId="0" borderId="28" xfId="101" applyFont="1" applyFill="1" applyBorder="1" applyAlignment="1">
      <alignment horizontal="center" vertical="center" wrapText="1"/>
      <protection/>
    </xf>
    <xf numFmtId="0" fontId="20" fillId="0" borderId="17" xfId="101" applyFont="1" applyFill="1" applyBorder="1" applyAlignment="1">
      <alignment horizontal="center" vertical="center"/>
      <protection/>
    </xf>
    <xf numFmtId="0" fontId="12" fillId="0" borderId="18" xfId="101" applyFont="1" applyFill="1" applyBorder="1" applyAlignment="1">
      <alignment horizontal="left" vertical="center" wrapText="1"/>
      <protection/>
    </xf>
    <xf numFmtId="0" fontId="0" fillId="0" borderId="31" xfId="101" applyFont="1" applyFill="1" applyBorder="1" applyAlignment="1">
      <alignment horizontal="center" vertical="center" wrapText="1"/>
      <protection/>
    </xf>
    <xf numFmtId="4" fontId="12" fillId="0" borderId="40" xfId="101" applyNumberFormat="1" applyFont="1" applyFill="1" applyBorder="1" applyAlignment="1">
      <alignment horizontal="center" vertical="center" wrapText="1"/>
      <protection/>
    </xf>
    <xf numFmtId="0" fontId="0" fillId="0" borderId="45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center" vertical="center" wrapText="1"/>
      <protection/>
    </xf>
    <xf numFmtId="0" fontId="20" fillId="0" borderId="76" xfId="101" applyFont="1" applyFill="1" applyBorder="1" applyAlignment="1">
      <alignment horizontal="center" vertical="center"/>
      <protection/>
    </xf>
    <xf numFmtId="0" fontId="12" fillId="0" borderId="60" xfId="101" applyFont="1" applyFill="1" applyBorder="1" applyAlignment="1">
      <alignment horizontal="left" vertical="center" wrapText="1"/>
      <protection/>
    </xf>
    <xf numFmtId="4" fontId="12" fillId="0" borderId="0" xfId="101" applyNumberFormat="1" applyFont="1" applyFill="1" applyBorder="1" applyAlignment="1">
      <alignment horizontal="center" vertical="center" wrapText="1"/>
      <protection/>
    </xf>
    <xf numFmtId="0" fontId="0" fillId="0" borderId="60" xfId="101" applyFont="1" applyFill="1" applyBorder="1" applyAlignment="1">
      <alignment horizontal="center" vertical="center" wrapText="1"/>
      <protection/>
    </xf>
    <xf numFmtId="0" fontId="0" fillId="0" borderId="77" xfId="101" applyFont="1" applyFill="1" applyBorder="1" applyAlignment="1">
      <alignment horizontal="center" vertical="center" wrapText="1"/>
      <protection/>
    </xf>
    <xf numFmtId="0" fontId="0" fillId="0" borderId="58" xfId="101" applyFont="1" applyFill="1" applyBorder="1" applyAlignment="1">
      <alignment horizontal="center" vertical="center" wrapText="1"/>
      <protection/>
    </xf>
    <xf numFmtId="4" fontId="12" fillId="0" borderId="35" xfId="101" applyNumberFormat="1" applyFont="1" applyFill="1" applyBorder="1" applyAlignment="1">
      <alignment horizontal="center" vertical="center" wrapText="1"/>
      <protection/>
    </xf>
    <xf numFmtId="0" fontId="23" fillId="42" borderId="21" xfId="113" applyNumberFormat="1" applyFont="1" applyFill="1" applyBorder="1" applyAlignment="1" applyProtection="1">
      <alignment horizontal="center" vertical="center" wrapText="1"/>
      <protection/>
    </xf>
    <xf numFmtId="0" fontId="48" fillId="42" borderId="11" xfId="113" applyNumberFormat="1" applyFont="1" applyFill="1" applyBorder="1" applyAlignment="1" applyProtection="1">
      <alignment horizontal="center" vertical="center" wrapText="1"/>
      <protection/>
    </xf>
    <xf numFmtId="0" fontId="2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3" fontId="12" fillId="0" borderId="11" xfId="89" applyNumberFormat="1" applyFont="1" applyFill="1" applyBorder="1" applyAlignment="1" applyProtection="1">
      <alignment horizontal="center" vertical="center"/>
      <protection/>
    </xf>
    <xf numFmtId="4" fontId="12" fillId="0" borderId="29" xfId="89" applyNumberFormat="1" applyFont="1" applyFill="1" applyBorder="1" applyAlignment="1" applyProtection="1">
      <alignment horizontal="center" vertical="center" wrapText="1"/>
      <protection/>
    </xf>
    <xf numFmtId="4" fontId="12" fillId="0" borderId="54" xfId="89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2" fillId="42" borderId="33" xfId="89" applyNumberFormat="1" applyFont="1" applyFill="1" applyBorder="1" applyAlignment="1" applyProtection="1">
      <alignment horizontal="center" vertical="center" wrapText="1"/>
      <protection/>
    </xf>
    <xf numFmtId="0" fontId="20" fillId="42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2" fillId="0" borderId="27" xfId="110" applyFont="1" applyFill="1" applyBorder="1" applyAlignment="1">
      <alignment horizontal="left" vertical="center" wrapText="1"/>
      <protection/>
    </xf>
    <xf numFmtId="0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7" xfId="113" applyNumberFormat="1" applyFont="1" applyFill="1" applyBorder="1" applyAlignment="1" applyProtection="1">
      <alignment horizontal="left" vertical="center" wrapText="1"/>
      <protection/>
    </xf>
    <xf numFmtId="0" fontId="13" fillId="0" borderId="0" xfId="95">
      <alignment/>
      <protection/>
    </xf>
    <xf numFmtId="0" fontId="12" fillId="0" borderId="0" xfId="95" applyFont="1">
      <alignment/>
      <protection/>
    </xf>
    <xf numFmtId="0" fontId="70" fillId="0" borderId="0" xfId="95" applyFont="1">
      <alignment/>
      <protection/>
    </xf>
    <xf numFmtId="9" fontId="13" fillId="0" borderId="0" xfId="95" applyNumberFormat="1">
      <alignment/>
      <protection/>
    </xf>
    <xf numFmtId="0" fontId="20" fillId="0" borderId="64" xfId="0" applyFont="1" applyBorder="1" applyAlignment="1">
      <alignment horizontal="left"/>
    </xf>
    <xf numFmtId="0" fontId="12" fillId="42" borderId="12" xfId="95" applyFont="1" applyFill="1" applyBorder="1">
      <alignment/>
      <protection/>
    </xf>
    <xf numFmtId="0" fontId="20" fillId="42" borderId="64" xfId="113" applyNumberFormat="1" applyFont="1" applyFill="1" applyBorder="1" applyAlignment="1" applyProtection="1">
      <alignment vertical="center"/>
      <protection/>
    </xf>
    <xf numFmtId="0" fontId="12" fillId="42" borderId="64" xfId="95" applyFont="1" applyFill="1" applyBorder="1">
      <alignment/>
      <protection/>
    </xf>
    <xf numFmtId="0" fontId="12" fillId="42" borderId="43" xfId="95" applyFont="1" applyFill="1" applyBorder="1">
      <alignment/>
      <protection/>
    </xf>
    <xf numFmtId="0" fontId="23" fillId="42" borderId="20" xfId="113" applyNumberFormat="1" applyFont="1" applyFill="1" applyBorder="1" applyAlignment="1" applyProtection="1">
      <alignment horizontal="center" vertical="center" wrapText="1"/>
      <protection/>
    </xf>
    <xf numFmtId="0" fontId="23" fillId="42" borderId="22" xfId="113" applyNumberFormat="1" applyFont="1" applyFill="1" applyBorder="1" applyAlignment="1" applyProtection="1">
      <alignment horizontal="center" vertical="center" wrapText="1"/>
      <protection/>
    </xf>
    <xf numFmtId="0" fontId="23" fillId="42" borderId="39" xfId="113" applyNumberFormat="1" applyFont="1" applyFill="1" applyBorder="1" applyAlignment="1" applyProtection="1">
      <alignment horizontal="center" vertical="center" wrapText="1"/>
      <protection/>
    </xf>
    <xf numFmtId="0" fontId="13" fillId="0" borderId="0" xfId="95" applyBorder="1">
      <alignment/>
      <protection/>
    </xf>
    <xf numFmtId="0" fontId="61" fillId="41" borderId="0" xfId="113" applyNumberFormat="1" applyFont="1" applyFill="1" applyBorder="1" applyAlignment="1" applyProtection="1">
      <alignment horizontal="center" vertical="center" wrapText="1"/>
      <protection/>
    </xf>
    <xf numFmtId="0" fontId="0" fillId="0" borderId="26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169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11" xfId="95" applyNumberFormat="1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center" vertical="center" wrapText="1"/>
      <protection/>
    </xf>
    <xf numFmtId="0" fontId="0" fillId="0" borderId="28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left" vertical="top" wrapText="1"/>
      <protection/>
    </xf>
    <xf numFmtId="0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29" xfId="95" applyNumberFormat="1" applyFont="1" applyFill="1" applyBorder="1" applyAlignment="1">
      <alignment horizontal="center" vertical="center" wrapText="1"/>
      <protection/>
    </xf>
    <xf numFmtId="0" fontId="0" fillId="0" borderId="54" xfId="95" applyNumberFormat="1" applyFont="1" applyFill="1" applyBorder="1" applyAlignment="1">
      <alignment horizontal="center" vertical="center" wrapText="1"/>
      <protection/>
    </xf>
    <xf numFmtId="0" fontId="0" fillId="0" borderId="27" xfId="95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left" vertical="center" wrapText="1"/>
      <protection/>
    </xf>
    <xf numFmtId="0" fontId="12" fillId="0" borderId="59" xfId="89" applyNumberFormat="1" applyFont="1" applyFill="1" applyBorder="1" applyAlignment="1" applyProtection="1">
      <alignment horizontal="center" vertical="center"/>
      <protection/>
    </xf>
    <xf numFmtId="0" fontId="12" fillId="41" borderId="11" xfId="95" applyFont="1" applyFill="1" applyBorder="1" applyAlignment="1">
      <alignment vertical="center" wrapText="1"/>
      <protection/>
    </xf>
    <xf numFmtId="0" fontId="12" fillId="0" borderId="27" xfId="89" applyNumberFormat="1" applyFont="1" applyFill="1" applyBorder="1" applyAlignment="1" applyProtection="1">
      <alignment horizontal="center" vertical="center"/>
      <protection/>
    </xf>
    <xf numFmtId="0" fontId="12" fillId="0" borderId="27" xfId="95" applyFont="1" applyFill="1" applyBorder="1" applyAlignment="1">
      <alignment horizontal="center" vertical="center" wrapText="1"/>
      <protection/>
    </xf>
    <xf numFmtId="0" fontId="12" fillId="0" borderId="11" xfId="95" applyFont="1" applyFill="1" applyBorder="1" applyAlignment="1">
      <alignment horizontal="center" vertical="center" wrapText="1"/>
      <protection/>
    </xf>
    <xf numFmtId="0" fontId="51" fillId="0" borderId="0" xfId="95" applyFont="1" applyFill="1" applyBorder="1" applyAlignment="1">
      <alignment vertical="center" wrapText="1"/>
      <protection/>
    </xf>
    <xf numFmtId="0" fontId="20" fillId="42" borderId="52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95" applyFont="1" applyFill="1" applyBorder="1" applyAlignment="1">
      <alignment horizontal="center" vertical="center" wrapText="1"/>
      <protection/>
    </xf>
    <xf numFmtId="0" fontId="12" fillId="0" borderId="0" xfId="95" applyFont="1" applyFill="1">
      <alignment/>
      <protection/>
    </xf>
    <xf numFmtId="0" fontId="12" fillId="0" borderId="20" xfId="95" applyFont="1" applyFill="1" applyBorder="1">
      <alignment/>
      <protection/>
    </xf>
    <xf numFmtId="0" fontId="12" fillId="0" borderId="24" xfId="110" applyFont="1" applyFill="1" applyBorder="1" applyAlignment="1">
      <alignment horizontal="left" vertical="center" wrapText="1"/>
      <protection/>
    </xf>
    <xf numFmtId="0" fontId="12" fillId="0" borderId="21" xfId="113" applyNumberFormat="1" applyFont="1" applyFill="1" applyBorder="1" applyAlignment="1" applyProtection="1">
      <alignment horizontal="center" vertical="center" wrapText="1"/>
      <protection/>
    </xf>
    <xf numFmtId="0" fontId="12" fillId="0" borderId="25" xfId="95" applyFont="1" applyFill="1" applyBorder="1" applyAlignment="1">
      <alignment horizontal="center" vertical="center" wrapText="1"/>
      <protection/>
    </xf>
    <xf numFmtId="0" fontId="12" fillId="0" borderId="26" xfId="95" applyFont="1" applyFill="1" applyBorder="1">
      <alignment/>
      <protection/>
    </xf>
    <xf numFmtId="0" fontId="12" fillId="0" borderId="28" xfId="95" applyFont="1" applyFill="1" applyBorder="1" applyAlignment="1">
      <alignment horizontal="center" vertical="center" wrapText="1"/>
      <protection/>
    </xf>
    <xf numFmtId="0" fontId="12" fillId="0" borderId="30" xfId="95" applyFont="1" applyFill="1" applyBorder="1">
      <alignment/>
      <protection/>
    </xf>
    <xf numFmtId="0" fontId="12" fillId="0" borderId="15" xfId="113" applyNumberFormat="1" applyFont="1" applyFill="1" applyBorder="1" applyAlignment="1" applyProtection="1">
      <alignment horizontal="left" vertical="center" wrapText="1"/>
      <protection/>
    </xf>
    <xf numFmtId="0" fontId="12" fillId="0" borderId="31" xfId="113" applyNumberFormat="1" applyFont="1" applyFill="1" applyBorder="1" applyAlignment="1" applyProtection="1">
      <alignment horizontal="center" vertical="center" wrapText="1"/>
      <protection/>
    </xf>
    <xf numFmtId="0" fontId="12" fillId="0" borderId="32" xfId="95" applyFont="1" applyFill="1" applyBorder="1" applyAlignment="1">
      <alignment horizontal="center" vertical="center" wrapText="1"/>
      <protection/>
    </xf>
    <xf numFmtId="0" fontId="12" fillId="0" borderId="17" xfId="95" applyFont="1" applyBorder="1" applyAlignment="1">
      <alignment vertical="top"/>
      <protection/>
    </xf>
    <xf numFmtId="0" fontId="12" fillId="0" borderId="18" xfId="95" applyFont="1" applyBorder="1" applyAlignment="1">
      <alignment horizontal="left" vertical="top" wrapText="1"/>
      <protection/>
    </xf>
    <xf numFmtId="0" fontId="12" fillId="0" borderId="18" xfId="95" applyFont="1" applyBorder="1">
      <alignment/>
      <protection/>
    </xf>
    <xf numFmtId="0" fontId="12" fillId="0" borderId="19" xfId="95" applyFont="1" applyBorder="1">
      <alignment/>
      <protection/>
    </xf>
    <xf numFmtId="0" fontId="12" fillId="0" borderId="0" xfId="95" applyFont="1" applyFill="1" applyBorder="1" applyAlignment="1">
      <alignment horizontal="center"/>
      <protection/>
    </xf>
    <xf numFmtId="0" fontId="14" fillId="0" borderId="0" xfId="95" applyFont="1">
      <alignment/>
      <protection/>
    </xf>
    <xf numFmtId="0" fontId="0" fillId="0" borderId="0" xfId="99">
      <alignment/>
      <protection/>
    </xf>
    <xf numFmtId="0" fontId="20" fillId="0" borderId="0" xfId="99" applyFont="1" applyBorder="1" applyAlignment="1">
      <alignment horizontal="center"/>
      <protection/>
    </xf>
    <xf numFmtId="0" fontId="0" fillId="0" borderId="0" xfId="99" applyAlignment="1">
      <alignment horizontal="center"/>
      <protection/>
    </xf>
    <xf numFmtId="0" fontId="23" fillId="42" borderId="41" xfId="99" applyFont="1" applyFill="1" applyBorder="1" applyAlignment="1">
      <alignment horizontal="center" vertical="center" wrapText="1"/>
      <protection/>
    </xf>
    <xf numFmtId="0" fontId="20" fillId="42" borderId="52" xfId="99" applyFont="1" applyFill="1" applyBorder="1" applyAlignment="1">
      <alignment horizontal="center" vertical="center" wrapText="1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41" xfId="99" applyBorder="1" applyAlignment="1">
      <alignment horizontal="center" vertical="center" wrapText="1"/>
      <protection/>
    </xf>
    <xf numFmtId="0" fontId="0" fillId="41" borderId="52" xfId="114" applyFont="1" applyFill="1" applyBorder="1" applyAlignment="1">
      <alignment horizontal="left" vertical="center" wrapText="1"/>
      <protection/>
    </xf>
    <xf numFmtId="0" fontId="0" fillId="41" borderId="52" xfId="99" applyFill="1" applyBorder="1" applyAlignment="1">
      <alignment horizontal="center" vertical="center" wrapText="1"/>
      <protection/>
    </xf>
    <xf numFmtId="0" fontId="0" fillId="41" borderId="43" xfId="99" applyFont="1" applyFill="1" applyBorder="1" applyAlignment="1">
      <alignment horizontal="center" vertical="center" wrapText="1"/>
      <protection/>
    </xf>
    <xf numFmtId="0" fontId="0" fillId="0" borderId="0" xfId="99" applyAlignment="1">
      <alignment horizontal="center" vertical="center" wrapText="1"/>
      <protection/>
    </xf>
    <xf numFmtId="0" fontId="20" fillId="42" borderId="41" xfId="99" applyFont="1" applyFill="1" applyBorder="1" applyAlignment="1">
      <alignment horizontal="center" vertical="center" wrapText="1"/>
      <protection/>
    </xf>
    <xf numFmtId="0" fontId="0" fillId="0" borderId="20" xfId="99" applyFont="1" applyBorder="1" applyAlignment="1">
      <alignment horizontal="center" vertical="center" wrapText="1"/>
      <protection/>
    </xf>
    <xf numFmtId="0" fontId="0" fillId="0" borderId="26" xfId="99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center" vertical="center" wrapText="1"/>
      <protection/>
    </xf>
    <xf numFmtId="0" fontId="0" fillId="0" borderId="0" xfId="99" applyFont="1" applyFill="1" applyAlignment="1">
      <alignment/>
      <protection/>
    </xf>
    <xf numFmtId="0" fontId="48" fillId="0" borderId="21" xfId="113" applyNumberFormat="1" applyFont="1" applyFill="1" applyBorder="1" applyAlignment="1" applyProtection="1">
      <alignment horizontal="center" vertical="center" wrapText="1"/>
      <protection/>
    </xf>
    <xf numFmtId="0" fontId="48" fillId="0" borderId="11" xfId="113" applyNumberFormat="1" applyFont="1" applyFill="1" applyBorder="1" applyAlignment="1" applyProtection="1">
      <alignment horizontal="center" vertical="center" wrapText="1"/>
      <protection/>
    </xf>
    <xf numFmtId="0" fontId="48" fillId="0" borderId="31" xfId="113" applyNumberFormat="1" applyFont="1" applyFill="1" applyBorder="1" applyAlignment="1" applyProtection="1">
      <alignment horizontal="center" vertical="center" wrapText="1"/>
      <protection/>
    </xf>
    <xf numFmtId="4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9" xfId="113" applyNumberFormat="1" applyFont="1" applyFill="1" applyBorder="1" applyAlignment="1" applyProtection="1">
      <alignment horizontal="center" vertical="top" wrapText="1"/>
      <protection/>
    </xf>
    <xf numFmtId="0" fontId="12" fillId="0" borderId="11" xfId="100" applyFont="1" applyBorder="1" applyAlignment="1">
      <alignment vertical="top" wrapText="1"/>
      <protection/>
    </xf>
    <xf numFmtId="0" fontId="51" fillId="0" borderId="0" xfId="113" applyNumberFormat="1" applyFont="1" applyFill="1" applyBorder="1" applyAlignment="1" applyProtection="1">
      <alignment horizontal="center" vertical="center" wrapText="1"/>
      <protection/>
    </xf>
    <xf numFmtId="0" fontId="14" fillId="0" borderId="0" xfId="102" applyFill="1">
      <alignment/>
      <protection/>
    </xf>
    <xf numFmtId="0" fontId="23" fillId="42" borderId="34" xfId="125" applyFont="1" applyFill="1" applyBorder="1" applyAlignment="1">
      <alignment horizontal="center" vertical="center" wrapText="1"/>
      <protection/>
    </xf>
    <xf numFmtId="0" fontId="23" fillId="42" borderId="46" xfId="125" applyFont="1" applyFill="1" applyBorder="1" applyAlignment="1">
      <alignment horizontal="center" vertical="center" wrapText="1"/>
      <protection/>
    </xf>
    <xf numFmtId="3" fontId="23" fillId="42" borderId="46" xfId="125" applyNumberFormat="1" applyFont="1" applyFill="1" applyBorder="1" applyAlignment="1">
      <alignment horizontal="center" vertical="center" wrapText="1"/>
      <protection/>
    </xf>
    <xf numFmtId="4" fontId="23" fillId="42" borderId="46" xfId="125" applyNumberFormat="1" applyFont="1" applyFill="1" applyBorder="1" applyAlignment="1">
      <alignment horizontal="center" vertical="center" wrapText="1"/>
      <protection/>
    </xf>
    <xf numFmtId="0" fontId="80" fillId="0" borderId="0" xfId="125" applyFont="1" applyFill="1">
      <alignment/>
      <protection/>
    </xf>
    <xf numFmtId="0" fontId="81" fillId="0" borderId="0" xfId="125" applyFont="1" applyFill="1">
      <alignment/>
      <protection/>
    </xf>
    <xf numFmtId="0" fontId="23" fillId="0" borderId="76" xfId="125" applyFont="1" applyFill="1" applyBorder="1" applyAlignment="1">
      <alignment horizontal="center" vertical="center" wrapText="1"/>
      <protection/>
    </xf>
    <xf numFmtId="0" fontId="23" fillId="0" borderId="46" xfId="125" applyFont="1" applyFill="1" applyBorder="1" applyAlignment="1">
      <alignment horizontal="center" vertical="center" wrapText="1"/>
      <protection/>
    </xf>
    <xf numFmtId="0" fontId="23" fillId="0" borderId="78" xfId="125" applyFont="1" applyFill="1" applyBorder="1" applyAlignment="1">
      <alignment horizontal="center" vertical="center" wrapText="1"/>
      <protection/>
    </xf>
    <xf numFmtId="3" fontId="23" fillId="0" borderId="78" xfId="125" applyNumberFormat="1" applyFont="1" applyFill="1" applyBorder="1" applyAlignment="1">
      <alignment horizontal="center" vertical="center" wrapText="1"/>
      <protection/>
    </xf>
    <xf numFmtId="4" fontId="23" fillId="0" borderId="46" xfId="125" applyNumberFormat="1" applyFont="1" applyFill="1" applyBorder="1" applyAlignment="1">
      <alignment horizontal="center" vertical="center" wrapText="1"/>
      <protection/>
    </xf>
    <xf numFmtId="4" fontId="23" fillId="0" borderId="48" xfId="125" applyNumberFormat="1" applyFont="1" applyFill="1" applyBorder="1" applyAlignment="1">
      <alignment horizontal="center" vertical="center" wrapText="1"/>
      <protection/>
    </xf>
    <xf numFmtId="0" fontId="0" fillId="0" borderId="21" xfId="125" applyNumberFormat="1" applyFont="1" applyFill="1" applyBorder="1" applyAlignment="1">
      <alignment horizontal="center" vertical="center" wrapText="1"/>
      <protection/>
    </xf>
    <xf numFmtId="0" fontId="12" fillId="0" borderId="21" xfId="125" applyNumberFormat="1" applyFont="1" applyFill="1" applyBorder="1" applyAlignment="1">
      <alignment horizontal="center" vertical="center" wrapText="1"/>
      <protection/>
    </xf>
    <xf numFmtId="3" fontId="0" fillId="0" borderId="21" xfId="125" applyNumberFormat="1" applyFont="1" applyFill="1" applyBorder="1" applyAlignment="1">
      <alignment horizontal="center" vertical="center"/>
      <protection/>
    </xf>
    <xf numFmtId="4" fontId="0" fillId="0" borderId="21" xfId="125" applyNumberFormat="1" applyFont="1" applyFill="1" applyBorder="1" applyAlignment="1">
      <alignment horizontal="center" vertical="center" wrapText="1"/>
      <protection/>
    </xf>
    <xf numFmtId="4" fontId="0" fillId="0" borderId="38" xfId="125" applyNumberFormat="1" applyFont="1" applyFill="1" applyBorder="1" applyAlignment="1">
      <alignment horizontal="center" vertical="center" wrapText="1"/>
      <protection/>
    </xf>
    <xf numFmtId="4" fontId="0" fillId="0" borderId="11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9" fontId="80" fillId="0" borderId="0" xfId="125" applyNumberFormat="1" applyFont="1" applyFill="1">
      <alignment/>
      <protection/>
    </xf>
    <xf numFmtId="0" fontId="0" fillId="42" borderId="0" xfId="125" applyFont="1" applyFill="1" applyAlignment="1">
      <alignment horizontal="center" vertical="center"/>
      <protection/>
    </xf>
    <xf numFmtId="0" fontId="20" fillId="42" borderId="29" xfId="125" applyNumberFormat="1" applyFont="1" applyFill="1" applyBorder="1" applyAlignment="1">
      <alignment horizontal="center" vertical="center" wrapText="1"/>
      <protection/>
    </xf>
    <xf numFmtId="4" fontId="80" fillId="0" borderId="0" xfId="125" applyNumberFormat="1" applyFont="1" applyFill="1" applyBorder="1" applyAlignment="1">
      <alignment horizontal="center" vertical="center" wrapText="1"/>
      <protection/>
    </xf>
    <xf numFmtId="0" fontId="80" fillId="0" borderId="0" xfId="125" applyFont="1" applyFill="1" applyBorder="1" applyAlignment="1">
      <alignment horizontal="center" vertical="center" wrapText="1"/>
      <protection/>
    </xf>
    <xf numFmtId="0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NumberFormat="1" applyFont="1" applyFill="1" applyBorder="1" applyAlignment="1">
      <alignment horizontal="left" vertical="center" wrapText="1"/>
      <protection/>
    </xf>
    <xf numFmtId="0" fontId="0" fillId="0" borderId="58" xfId="125" applyNumberFormat="1" applyFont="1" applyFill="1" applyBorder="1" applyAlignment="1">
      <alignment horizontal="left" vertical="center" wrapText="1"/>
      <protection/>
    </xf>
    <xf numFmtId="3" fontId="0" fillId="0" borderId="29" xfId="125" applyNumberFormat="1" applyFont="1" applyFill="1" applyBorder="1" applyAlignment="1">
      <alignment horizontal="center" vertical="center" wrapText="1"/>
      <protection/>
    </xf>
    <xf numFmtId="3" fontId="0" fillId="0" borderId="27" xfId="125" applyNumberFormat="1" applyFont="1" applyFill="1" applyBorder="1" applyAlignment="1">
      <alignment horizontal="center" vertical="center" wrapText="1"/>
      <protection/>
    </xf>
    <xf numFmtId="0" fontId="80" fillId="0" borderId="0" xfId="125" applyNumberFormat="1" applyFont="1" applyFill="1" applyBorder="1" applyAlignment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Font="1" applyFill="1" applyBorder="1" applyAlignment="1">
      <alignment horizontal="left" vertical="center" wrapText="1"/>
      <protection/>
    </xf>
    <xf numFmtId="0" fontId="82" fillId="0" borderId="0" xfId="125" applyFont="1" applyFill="1" applyBorder="1">
      <alignment/>
      <protection/>
    </xf>
    <xf numFmtId="3" fontId="82" fillId="0" borderId="0" xfId="125" applyNumberFormat="1" applyFont="1" applyFill="1" applyBorder="1">
      <alignment/>
      <protection/>
    </xf>
    <xf numFmtId="4" fontId="82" fillId="0" borderId="0" xfId="125" applyNumberFormat="1" applyFont="1" applyFill="1" applyBorder="1">
      <alignment/>
      <protection/>
    </xf>
    <xf numFmtId="4" fontId="83" fillId="0" borderId="0" xfId="125" applyNumberFormat="1" applyFont="1" applyFill="1" applyBorder="1" applyAlignment="1">
      <alignment horizontal="center" vertical="center" wrapText="1"/>
      <protection/>
    </xf>
    <xf numFmtId="0" fontId="83" fillId="0" borderId="0" xfId="125" applyNumberFormat="1" applyFont="1" applyFill="1" applyBorder="1" applyAlignment="1">
      <alignment horizontal="left" vertical="center" wrapText="1"/>
      <protection/>
    </xf>
    <xf numFmtId="4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0" fontId="0" fillId="0" borderId="37" xfId="114" applyFont="1" applyFill="1" applyBorder="1" applyAlignment="1">
      <alignment horizontal="left" vertical="center" wrapText="1"/>
      <protection/>
    </xf>
    <xf numFmtId="0" fontId="0" fillId="0" borderId="16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/>
      <protection/>
    </xf>
    <xf numFmtId="0" fontId="21" fillId="0" borderId="0" xfId="99" applyFont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169" fontId="0" fillId="0" borderId="21" xfId="99" applyNumberFormat="1" applyFont="1" applyFill="1" applyBorder="1" applyAlignment="1">
      <alignment horizontal="center" vertical="center" wrapText="1"/>
      <protection/>
    </xf>
    <xf numFmtId="4" fontId="0" fillId="0" borderId="21" xfId="99" applyNumberFormat="1" applyFont="1" applyFill="1" applyBorder="1" applyAlignment="1">
      <alignment horizontal="center" vertical="center" wrapText="1"/>
      <protection/>
    </xf>
    <xf numFmtId="0" fontId="0" fillId="0" borderId="48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22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0" fontId="0" fillId="0" borderId="18" xfId="99" applyNumberForma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45" xfId="99" applyFill="1" applyBorder="1" applyAlignment="1">
      <alignment horizontal="center" vertical="center" wrapText="1"/>
      <protection/>
    </xf>
    <xf numFmtId="0" fontId="0" fillId="0" borderId="19" xfId="99" applyFill="1" applyBorder="1" applyAlignment="1">
      <alignment horizontal="center" vertical="center" wrapText="1"/>
      <protection/>
    </xf>
    <xf numFmtId="0" fontId="0" fillId="0" borderId="0" xfId="99" applyFill="1">
      <alignment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26" xfId="99" applyFont="1" applyFill="1" applyBorder="1" applyAlignment="1">
      <alignment vertical="center"/>
      <protection/>
    </xf>
    <xf numFmtId="0" fontId="0" fillId="0" borderId="17" xfId="114" applyFont="1" applyFill="1" applyBorder="1" applyAlignment="1">
      <alignment horizontal="left" vertical="center" wrapText="1"/>
      <protection/>
    </xf>
    <xf numFmtId="0" fontId="0" fillId="0" borderId="18" xfId="114" applyFont="1" applyFill="1" applyBorder="1" applyAlignment="1">
      <alignment horizontal="center" vertical="center" wrapText="1"/>
      <protection/>
    </xf>
    <xf numFmtId="0" fontId="86" fillId="0" borderId="21" xfId="113" applyNumberFormat="1" applyFont="1" applyFill="1" applyBorder="1" applyAlignment="1" applyProtection="1">
      <alignment horizontal="center" vertical="center" wrapText="1"/>
      <protection/>
    </xf>
    <xf numFmtId="0" fontId="86" fillId="0" borderId="11" xfId="113" applyNumberFormat="1" applyFont="1" applyFill="1" applyBorder="1" applyAlignment="1" applyProtection="1">
      <alignment horizontal="center" vertical="center" wrapText="1"/>
      <protection/>
    </xf>
    <xf numFmtId="0" fontId="86" fillId="0" borderId="31" xfId="113" applyNumberFormat="1" applyFont="1" applyFill="1" applyBorder="1" applyAlignment="1" applyProtection="1">
      <alignment horizontal="center" vertical="center" wrapText="1"/>
      <protection/>
    </xf>
    <xf numFmtId="0" fontId="51" fillId="41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29" xfId="113" applyNumberFormat="1" applyFont="1" applyFill="1" applyBorder="1" applyAlignment="1" applyProtection="1">
      <alignment horizontal="center" vertical="top" wrapText="1"/>
      <protection/>
    </xf>
    <xf numFmtId="0" fontId="51" fillId="0" borderId="11" xfId="100" applyFont="1" applyBorder="1" applyAlignment="1">
      <alignment vertical="top" wrapText="1"/>
      <protection/>
    </xf>
    <xf numFmtId="0" fontId="0" fillId="0" borderId="0" xfId="99" applyFont="1">
      <alignment/>
      <protection/>
    </xf>
    <xf numFmtId="0" fontId="20" fillId="0" borderId="60" xfId="99" applyFont="1" applyBorder="1">
      <alignment/>
      <protection/>
    </xf>
    <xf numFmtId="0" fontId="0" fillId="42" borderId="12" xfId="99" applyFont="1" applyFill="1" applyBorder="1">
      <alignment/>
      <protection/>
    </xf>
    <xf numFmtId="0" fontId="0" fillId="42" borderId="64" xfId="99" applyFont="1" applyFill="1" applyBorder="1">
      <alignment/>
      <protection/>
    </xf>
    <xf numFmtId="0" fontId="0" fillId="42" borderId="67" xfId="99" applyFont="1" applyFill="1" applyBorder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41" xfId="99" applyFont="1" applyFill="1" applyBorder="1" applyAlignment="1">
      <alignment horizontal="center" vertical="center" wrapText="1"/>
      <protection/>
    </xf>
    <xf numFmtId="0" fontId="0" fillId="0" borderId="52" xfId="99" applyFont="1" applyFill="1" applyBorder="1" applyAlignment="1">
      <alignment horizontal="center" vertical="center" wrapText="1"/>
      <protection/>
    </xf>
    <xf numFmtId="169" fontId="0" fillId="0" borderId="52" xfId="99" applyNumberFormat="1" applyFont="1" applyFill="1" applyBorder="1" applyAlignment="1">
      <alignment horizontal="center" vertical="center" wrapText="1"/>
      <protection/>
    </xf>
    <xf numFmtId="4" fontId="0" fillId="0" borderId="52" xfId="99" applyNumberFormat="1" applyFont="1" applyFill="1" applyBorder="1" applyAlignment="1">
      <alignment horizontal="center" vertical="center" wrapText="1"/>
      <protection/>
    </xf>
    <xf numFmtId="0" fontId="0" fillId="0" borderId="43" xfId="99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21" xfId="99" applyFont="1" applyFill="1" applyBorder="1" applyAlignment="1">
      <alignment horizontal="left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3" fontId="0" fillId="0" borderId="21" xfId="99" applyNumberFormat="1" applyFont="1" applyFill="1" applyBorder="1" applyAlignment="1">
      <alignment horizontal="center" vertical="center" wrapText="1"/>
      <protection/>
    </xf>
    <xf numFmtId="4" fontId="12" fillId="0" borderId="22" xfId="99" applyNumberFormat="1" applyFont="1" applyFill="1" applyBorder="1" applyAlignment="1">
      <alignment horizontal="center" vertical="center" wrapText="1"/>
      <protection/>
    </xf>
    <xf numFmtId="4" fontId="0" fillId="0" borderId="23" xfId="99" applyNumberFormat="1" applyFont="1" applyFill="1" applyBorder="1" applyAlignment="1">
      <alignment horizontal="center" vertical="center" wrapText="1"/>
      <protection/>
    </xf>
    <xf numFmtId="0" fontId="0" fillId="0" borderId="24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0" fillId="0" borderId="26" xfId="99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left"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3" fontId="0" fillId="0" borderId="11" xfId="99" applyNumberFormat="1" applyFont="1" applyFill="1" applyBorder="1" applyAlignment="1">
      <alignment horizontal="center" vertical="center" wrapText="1"/>
      <protection/>
    </xf>
    <xf numFmtId="4" fontId="12" fillId="0" borderId="29" xfId="99" applyNumberFormat="1" applyFont="1" applyFill="1" applyBorder="1" applyAlignment="1">
      <alignment horizontal="center" vertical="center" wrapText="1"/>
      <protection/>
    </xf>
    <xf numFmtId="0" fontId="0" fillId="0" borderId="27" xfId="99" applyFont="1" applyFill="1" applyBorder="1" applyAlignment="1">
      <alignment horizontal="center" vertical="center" wrapText="1"/>
      <protection/>
    </xf>
    <xf numFmtId="0" fontId="0" fillId="0" borderId="28" xfId="99" applyFont="1" applyFill="1" applyBorder="1" applyAlignment="1">
      <alignment horizontal="center" vertical="center" wrapText="1"/>
      <protection/>
    </xf>
    <xf numFmtId="0" fontId="0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3" fontId="0" fillId="0" borderId="18" xfId="99" applyNumberFormat="1" applyFon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0" fontId="0" fillId="0" borderId="45" xfId="99" applyFont="1" applyFill="1" applyBorder="1" applyAlignment="1">
      <alignment horizontal="center" vertical="center" wrapText="1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0" xfId="99" applyFont="1" applyFill="1">
      <alignment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4" fontId="0" fillId="0" borderId="0" xfId="99" applyNumberFormat="1" applyFont="1" applyFill="1">
      <alignment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0" fillId="0" borderId="30" xfId="114" applyFont="1" applyFill="1" applyBorder="1" applyAlignment="1">
      <alignment horizontal="left" vertical="center" wrapText="1"/>
      <protection/>
    </xf>
    <xf numFmtId="0" fontId="0" fillId="0" borderId="31" xfId="114" applyFont="1" applyFill="1" applyBorder="1" applyAlignment="1">
      <alignment horizontal="center" vertical="center" wrapText="1"/>
      <protection/>
    </xf>
    <xf numFmtId="0" fontId="0" fillId="0" borderId="34" xfId="114" applyFont="1" applyFill="1" applyBorder="1" applyAlignment="1">
      <alignment horizontal="left" vertical="center" wrapText="1"/>
      <protection/>
    </xf>
    <xf numFmtId="0" fontId="0" fillId="0" borderId="46" xfId="114" applyFont="1" applyFill="1" applyBorder="1" applyAlignment="1">
      <alignment horizontal="center" vertical="center" wrapText="1"/>
      <protection/>
    </xf>
    <xf numFmtId="0" fontId="0" fillId="0" borderId="0" xfId="99" applyBorder="1">
      <alignment/>
      <protection/>
    </xf>
    <xf numFmtId="0" fontId="23" fillId="0" borderId="37" xfId="114" applyFont="1" applyBorder="1" applyAlignment="1">
      <alignment horizontal="center" vertical="center" wrapText="1"/>
      <protection/>
    </xf>
    <xf numFmtId="0" fontId="23" fillId="0" borderId="16" xfId="114" applyFont="1" applyBorder="1" applyAlignment="1">
      <alignment horizontal="center" vertical="center" wrapText="1"/>
      <protection/>
    </xf>
    <xf numFmtId="0" fontId="23" fillId="0" borderId="53" xfId="114" applyFont="1" applyBorder="1" applyAlignment="1">
      <alignment horizontal="center" vertical="center" wrapText="1"/>
      <protection/>
    </xf>
    <xf numFmtId="0" fontId="23" fillId="0" borderId="39" xfId="114" applyFont="1" applyBorder="1" applyAlignment="1">
      <alignment horizontal="center" vertical="center" wrapText="1"/>
      <protection/>
    </xf>
    <xf numFmtId="0" fontId="0" fillId="41" borderId="17" xfId="99" applyFont="1" applyFill="1" applyBorder="1" applyAlignment="1">
      <alignment horizontal="center" vertical="center" wrapText="1"/>
      <protection/>
    </xf>
    <xf numFmtId="0" fontId="0" fillId="0" borderId="18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 wrapText="1"/>
      <protection/>
    </xf>
    <xf numFmtId="0" fontId="0" fillId="0" borderId="18" xfId="99" applyNumberFormat="1" applyFont="1" applyBorder="1" applyAlignment="1">
      <alignment horizontal="center" vertical="center" wrapText="1"/>
      <protection/>
    </xf>
    <xf numFmtId="4" fontId="0" fillId="0" borderId="40" xfId="99" applyNumberFormat="1" applyFont="1" applyBorder="1" applyAlignment="1">
      <alignment horizontal="center" vertical="center" wrapText="1"/>
      <protection/>
    </xf>
    <xf numFmtId="4" fontId="0" fillId="41" borderId="33" xfId="99" applyNumberFormat="1" applyFont="1" applyFill="1" applyBorder="1" applyAlignment="1">
      <alignment horizontal="center" vertical="center" wrapText="1"/>
      <protection/>
    </xf>
    <xf numFmtId="0" fontId="23" fillId="0" borderId="45" xfId="114" applyFont="1" applyBorder="1" applyAlignment="1">
      <alignment horizontal="center" vertical="center" wrapText="1"/>
      <protection/>
    </xf>
    <xf numFmtId="0" fontId="23" fillId="0" borderId="19" xfId="114" applyFont="1" applyBorder="1" applyAlignment="1">
      <alignment horizontal="center" vertical="center" wrapText="1"/>
      <protection/>
    </xf>
    <xf numFmtId="0" fontId="0" fillId="0" borderId="0" xfId="99" applyFont="1">
      <alignment/>
      <protection/>
    </xf>
    <xf numFmtId="0" fontId="0" fillId="0" borderId="0" xfId="99" applyFont="1" applyAlignment="1">
      <alignment/>
      <protection/>
    </xf>
    <xf numFmtId="0" fontId="0" fillId="0" borderId="0" xfId="99" applyFont="1">
      <alignment/>
      <protection/>
    </xf>
    <xf numFmtId="0" fontId="0" fillId="0" borderId="20" xfId="114" applyFont="1" applyBorder="1" applyAlignment="1">
      <alignment horizontal="left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6" xfId="114" applyFont="1" applyBorder="1" applyAlignment="1">
      <alignment horizontal="left" vertical="center" wrapText="1"/>
      <protection/>
    </xf>
    <xf numFmtId="0" fontId="0" fillId="0" borderId="11" xfId="114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66" fontId="0" fillId="0" borderId="0" xfId="133" applyFont="1" applyFill="1" applyBorder="1" applyAlignment="1" applyProtection="1">
      <alignment/>
      <protection/>
    </xf>
    <xf numFmtId="0" fontId="0" fillId="0" borderId="0" xfId="99" applyFill="1" applyBorder="1">
      <alignment/>
      <protection/>
    </xf>
    <xf numFmtId="0" fontId="20" fillId="0" borderId="0" xfId="99" applyFont="1" applyFill="1" applyBorder="1" applyAlignment="1">
      <alignment horizontal="left"/>
      <protection/>
    </xf>
    <xf numFmtId="0" fontId="2" fillId="0" borderId="0" xfId="99" applyFont="1" applyFill="1" applyBorder="1" applyAlignment="1">
      <alignment horizontal="center"/>
      <protection/>
    </xf>
    <xf numFmtId="0" fontId="87" fillId="0" borderId="0" xfId="114" applyFont="1" applyFill="1" applyBorder="1" applyAlignment="1">
      <alignment horizontal="center" vertical="center" wrapText="1"/>
      <protection/>
    </xf>
    <xf numFmtId="0" fontId="23" fillId="0" borderId="41" xfId="114" applyFont="1" applyFill="1" applyBorder="1" applyAlignment="1">
      <alignment horizontal="center" vertical="center" wrapText="1"/>
      <protection/>
    </xf>
    <xf numFmtId="0" fontId="23" fillId="0" borderId="52" xfId="114" applyFont="1" applyFill="1" applyBorder="1" applyAlignment="1">
      <alignment horizontal="center" vertical="center" wrapText="1"/>
      <protection/>
    </xf>
    <xf numFmtId="0" fontId="23" fillId="0" borderId="43" xfId="114" applyFont="1" applyFill="1" applyBorder="1" applyAlignment="1">
      <alignment horizontal="center" vertical="center" wrapText="1"/>
      <protection/>
    </xf>
    <xf numFmtId="0" fontId="0" fillId="0" borderId="20" xfId="99" applyFill="1" applyBorder="1" applyAlignment="1">
      <alignment horizontal="center" vertical="center"/>
      <protection/>
    </xf>
    <xf numFmtId="0" fontId="12" fillId="0" borderId="21" xfId="99" applyFont="1" applyFill="1" applyBorder="1" applyAlignment="1">
      <alignment vertical="center" wrapText="1"/>
      <protection/>
    </xf>
    <xf numFmtId="0" fontId="0" fillId="0" borderId="21" xfId="99" applyFont="1" applyFill="1" applyBorder="1" applyAlignment="1">
      <alignment horizontal="center" vertical="center"/>
      <protection/>
    </xf>
    <xf numFmtId="166" fontId="12" fillId="0" borderId="22" xfId="133" applyFont="1" applyFill="1" applyBorder="1" applyAlignment="1" applyProtection="1">
      <alignment vertical="center"/>
      <protection/>
    </xf>
    <xf numFmtId="166" fontId="0" fillId="0" borderId="23" xfId="133" applyFill="1" applyBorder="1" applyAlignment="1" applyProtection="1">
      <alignment vertical="center"/>
      <protection/>
    </xf>
    <xf numFmtId="0" fontId="0" fillId="0" borderId="24" xfId="99" applyFill="1" applyBorder="1" applyAlignment="1">
      <alignment vertical="center"/>
      <protection/>
    </xf>
    <xf numFmtId="0" fontId="0" fillId="0" borderId="25" xfId="99" applyFill="1" applyBorder="1" applyAlignment="1">
      <alignment vertical="center"/>
      <protection/>
    </xf>
    <xf numFmtId="0" fontId="0" fillId="0" borderId="26" xfId="99" applyFill="1" applyBorder="1" applyAlignment="1">
      <alignment horizontal="center" vertical="center"/>
      <protection/>
    </xf>
    <xf numFmtId="0" fontId="12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/>
      <protection/>
    </xf>
    <xf numFmtId="166" fontId="12" fillId="0" borderId="29" xfId="133" applyFont="1" applyFill="1" applyBorder="1" applyAlignment="1" applyProtection="1">
      <alignment vertical="center"/>
      <protection/>
    </xf>
    <xf numFmtId="0" fontId="0" fillId="0" borderId="27" xfId="99" applyFill="1" applyBorder="1" applyAlignment="1">
      <alignment vertical="center"/>
      <protection/>
    </xf>
    <xf numFmtId="0" fontId="0" fillId="0" borderId="28" xfId="99" applyFill="1" applyBorder="1" applyAlignment="1">
      <alignment vertical="center"/>
      <protection/>
    </xf>
    <xf numFmtId="0" fontId="30" fillId="0" borderId="0" xfId="99" applyFont="1" applyFill="1">
      <alignment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7" xfId="99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vertical="center" wrapText="1"/>
      <protection/>
    </xf>
    <xf numFmtId="0" fontId="0" fillId="0" borderId="18" xfId="99" applyFont="1" applyFill="1" applyBorder="1" applyAlignment="1">
      <alignment horizontal="center" vertical="center"/>
      <protection/>
    </xf>
    <xf numFmtId="0" fontId="0" fillId="0" borderId="45" xfId="99" applyFill="1" applyBorder="1" applyAlignment="1">
      <alignment vertical="center"/>
      <protection/>
    </xf>
    <xf numFmtId="0" fontId="0" fillId="0" borderId="19" xfId="99" applyFill="1" applyBorder="1" applyAlignment="1">
      <alignment vertical="center"/>
      <protection/>
    </xf>
    <xf numFmtId="166" fontId="0" fillId="0" borderId="33" xfId="133" applyFill="1" applyBorder="1" applyAlignment="1" applyProtection="1">
      <alignment horizontal="center" vertical="center"/>
      <protection/>
    </xf>
    <xf numFmtId="0" fontId="20" fillId="42" borderId="41" xfId="99" applyFont="1" applyFill="1" applyBorder="1" applyAlignment="1">
      <alignment horizontal="center" vertical="center"/>
      <protection/>
    </xf>
    <xf numFmtId="0" fontId="0" fillId="0" borderId="20" xfId="99" applyFont="1" applyFill="1" applyBorder="1" applyAlignment="1">
      <alignment vertical="center" wrapText="1"/>
      <protection/>
    </xf>
    <xf numFmtId="0" fontId="0" fillId="0" borderId="26" xfId="99" applyFont="1" applyFill="1" applyBorder="1" applyAlignment="1">
      <alignment vertical="center" wrapText="1"/>
      <protection/>
    </xf>
    <xf numFmtId="0" fontId="0" fillId="0" borderId="0" xfId="99" applyFont="1" applyFill="1" applyAlignment="1">
      <alignment horizontal="left"/>
      <protection/>
    </xf>
    <xf numFmtId="0" fontId="0" fillId="0" borderId="17" xfId="99" applyFont="1" applyFill="1" applyBorder="1" applyAlignment="1">
      <alignment vertical="center" wrapText="1"/>
      <protection/>
    </xf>
    <xf numFmtId="0" fontId="0" fillId="0" borderId="0" xfId="99" applyAlignment="1">
      <alignment/>
      <protection/>
    </xf>
    <xf numFmtId="0" fontId="38" fillId="0" borderId="0" xfId="99" applyFont="1">
      <alignment/>
      <protection/>
    </xf>
    <xf numFmtId="0" fontId="22" fillId="0" borderId="0" xfId="110" applyFont="1" applyAlignment="1">
      <alignment horizontal="center" vertical="center" wrapText="1"/>
      <protection/>
    </xf>
    <xf numFmtId="0" fontId="20" fillId="0" borderId="0" xfId="110" applyFont="1" applyBorder="1" applyAlignment="1">
      <alignment vertical="center"/>
      <protection/>
    </xf>
    <xf numFmtId="0" fontId="22" fillId="0" borderId="0" xfId="110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right"/>
      <protection/>
    </xf>
    <xf numFmtId="0" fontId="27" fillId="42" borderId="41" xfId="110" applyFont="1" applyFill="1" applyBorder="1" applyAlignment="1">
      <alignment horizontal="center" vertical="center" wrapText="1"/>
      <protection/>
    </xf>
    <xf numFmtId="0" fontId="27" fillId="42" borderId="52" xfId="110" applyFont="1" applyFill="1" applyBorder="1" applyAlignment="1">
      <alignment horizontal="center" vertical="center" wrapText="1"/>
      <protection/>
    </xf>
    <xf numFmtId="0" fontId="27" fillId="42" borderId="43" xfId="110" applyFont="1" applyFill="1" applyBorder="1" applyAlignment="1">
      <alignment horizontal="center" vertical="center" wrapText="1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0" fillId="0" borderId="0" xfId="99" applyFont="1" applyBorder="1" applyAlignment="1">
      <alignment horizontal="center"/>
      <protection/>
    </xf>
    <xf numFmtId="0" fontId="27" fillId="42" borderId="49" xfId="110" applyFont="1" applyFill="1" applyBorder="1" applyAlignment="1">
      <alignment horizontal="center" vertical="center" wrapText="1"/>
      <protection/>
    </xf>
    <xf numFmtId="0" fontId="48" fillId="0" borderId="41" xfId="110" applyFont="1" applyFill="1" applyBorder="1" applyAlignment="1" applyProtection="1">
      <alignment horizontal="center" vertical="center" wrapText="1"/>
      <protection/>
    </xf>
    <xf numFmtId="0" fontId="48" fillId="0" borderId="52" xfId="110" applyFont="1" applyFill="1" applyBorder="1" applyAlignment="1" applyProtection="1">
      <alignment horizontal="center" vertical="center" wrapText="1"/>
      <protection/>
    </xf>
    <xf numFmtId="0" fontId="48" fillId="0" borderId="43" xfId="110" applyFont="1" applyFill="1" applyBorder="1" applyAlignment="1" applyProtection="1">
      <alignment horizontal="center" vertical="center" wrapText="1"/>
      <protection/>
    </xf>
    <xf numFmtId="1" fontId="22" fillId="0" borderId="20" xfId="99" applyNumberFormat="1" applyFont="1" applyBorder="1" applyAlignment="1">
      <alignment horizontal="center" vertical="center"/>
      <protection/>
    </xf>
    <xf numFmtId="0" fontId="22" fillId="0" borderId="21" xfId="99" applyFont="1" applyBorder="1" applyAlignment="1">
      <alignment horizontal="left" vertical="center" wrapText="1"/>
      <protection/>
    </xf>
    <xf numFmtId="0" fontId="22" fillId="0" borderId="21" xfId="99" applyFont="1" applyBorder="1" applyAlignment="1">
      <alignment horizontal="center" vertical="center"/>
      <protection/>
    </xf>
    <xf numFmtId="49" fontId="22" fillId="0" borderId="21" xfId="110" applyNumberFormat="1" applyFont="1" applyBorder="1" applyAlignment="1">
      <alignment horizontal="center" vertical="center" wrapText="1"/>
      <protection/>
    </xf>
    <xf numFmtId="4" fontId="26" fillId="0" borderId="22" xfId="110" applyNumberFormat="1" applyFont="1" applyBorder="1" applyAlignment="1">
      <alignment horizontal="center" vertical="center" wrapText="1"/>
      <protection/>
    </xf>
    <xf numFmtId="4" fontId="22" fillId="0" borderId="54" xfId="110" applyNumberFormat="1" applyFont="1" applyBorder="1" applyAlignment="1">
      <alignment horizontal="center" vertical="center" wrapText="1"/>
      <protection/>
    </xf>
    <xf numFmtId="4" fontId="22" fillId="0" borderId="24" xfId="110" applyNumberFormat="1" applyFont="1" applyBorder="1" applyAlignment="1">
      <alignment horizontal="center" vertical="center" wrapText="1"/>
      <protection/>
    </xf>
    <xf numFmtId="0" fontId="22" fillId="0" borderId="25" xfId="110" applyNumberFormat="1" applyFont="1" applyBorder="1" applyAlignment="1">
      <alignment horizontal="center" vertical="center" wrapText="1"/>
      <protection/>
    </xf>
    <xf numFmtId="4" fontId="24" fillId="0" borderId="0" xfId="110" applyNumberFormat="1" applyFont="1" applyBorder="1" applyAlignment="1">
      <alignment horizontal="center" vertical="center" wrapText="1"/>
      <protection/>
    </xf>
    <xf numFmtId="1" fontId="22" fillId="0" borderId="26" xfId="99" applyNumberFormat="1" applyFont="1" applyBorder="1" applyAlignment="1">
      <alignment horizontal="center" vertical="center"/>
      <protection/>
    </xf>
    <xf numFmtId="0" fontId="22" fillId="0" borderId="11" xfId="99" applyFont="1" applyBorder="1" applyAlignment="1">
      <alignment horizontal="left" vertical="center" wrapText="1"/>
      <protection/>
    </xf>
    <xf numFmtId="0" fontId="22" fillId="0" borderId="11" xfId="99" applyFont="1" applyBorder="1" applyAlignment="1">
      <alignment horizontal="center" vertical="center"/>
      <protection/>
    </xf>
    <xf numFmtId="49" fontId="22" fillId="0" borderId="11" xfId="110" applyNumberFormat="1" applyFont="1" applyBorder="1" applyAlignment="1">
      <alignment horizontal="center" vertical="center" wrapText="1"/>
      <protection/>
    </xf>
    <xf numFmtId="4" fontId="22" fillId="0" borderId="27" xfId="110" applyNumberFormat="1" applyFont="1" applyBorder="1" applyAlignment="1">
      <alignment horizontal="center" vertical="center" wrapText="1"/>
      <protection/>
    </xf>
    <xf numFmtId="0" fontId="22" fillId="0" borderId="28" xfId="110" applyNumberFormat="1" applyFont="1" applyBorder="1" applyAlignment="1">
      <alignment horizontal="center" vertical="center" wrapText="1"/>
      <protection/>
    </xf>
    <xf numFmtId="1" fontId="22" fillId="0" borderId="30" xfId="99" applyNumberFormat="1" applyFont="1" applyBorder="1" applyAlignment="1">
      <alignment horizontal="center" vertical="center"/>
      <protection/>
    </xf>
    <xf numFmtId="0" fontId="22" fillId="0" borderId="31" xfId="99" applyFont="1" applyBorder="1" applyAlignment="1">
      <alignment horizontal="left" vertical="center" wrapText="1"/>
      <protection/>
    </xf>
    <xf numFmtId="0" fontId="22" fillId="0" borderId="31" xfId="99" applyFont="1" applyBorder="1" applyAlignment="1">
      <alignment horizontal="center" vertical="center"/>
      <protection/>
    </xf>
    <xf numFmtId="49" fontId="22" fillId="0" borderId="31" xfId="110" applyNumberFormat="1" applyFont="1" applyBorder="1" applyAlignment="1">
      <alignment horizontal="center" vertical="center" wrapText="1"/>
      <protection/>
    </xf>
    <xf numFmtId="4" fontId="26" fillId="0" borderId="13" xfId="110" applyNumberFormat="1" applyFont="1" applyBorder="1" applyAlignment="1">
      <alignment horizontal="center" vertical="center" wrapText="1"/>
      <protection/>
    </xf>
    <xf numFmtId="4" fontId="22" fillId="0" borderId="15" xfId="110" applyNumberFormat="1" applyFont="1" applyBorder="1" applyAlignment="1">
      <alignment horizontal="center" vertical="center" wrapText="1"/>
      <protection/>
    </xf>
    <xf numFmtId="0" fontId="22" fillId="0" borderId="32" xfId="110" applyNumberFormat="1" applyFont="1" applyBorder="1" applyAlignment="1">
      <alignment horizontal="center" vertical="center" wrapText="1"/>
      <protection/>
    </xf>
    <xf numFmtId="4" fontId="27" fillId="41" borderId="33" xfId="110" applyNumberFormat="1" applyFont="1" applyFill="1" applyBorder="1" applyAlignment="1">
      <alignment horizontal="center" vertical="center" wrapText="1"/>
      <protection/>
    </xf>
    <xf numFmtId="4" fontId="27" fillId="41" borderId="0" xfId="110" applyNumberFormat="1" applyFont="1" applyFill="1" applyBorder="1" applyAlignment="1">
      <alignment vertical="center"/>
      <protection/>
    </xf>
    <xf numFmtId="0" fontId="0" fillId="0" borderId="37" xfId="110" applyFont="1" applyBorder="1" applyAlignment="1">
      <alignment horizontal="center" vertical="center" wrapText="1"/>
      <protection/>
    </xf>
    <xf numFmtId="0" fontId="22" fillId="0" borderId="16" xfId="110" applyFont="1" applyBorder="1" applyAlignment="1">
      <alignment horizontal="left" vertical="center" wrapText="1"/>
      <protection/>
    </xf>
    <xf numFmtId="0" fontId="22" fillId="0" borderId="16" xfId="110" applyFont="1" applyBorder="1" applyAlignment="1">
      <alignment horizontal="center" vertical="center" wrapText="1"/>
      <protection/>
    </xf>
    <xf numFmtId="0" fontId="0" fillId="0" borderId="26" xfId="110" applyFont="1" applyBorder="1" applyAlignment="1">
      <alignment horizontal="center" vertical="center" wrapText="1"/>
      <protection/>
    </xf>
    <xf numFmtId="0" fontId="22" fillId="0" borderId="11" xfId="110" applyFont="1" applyBorder="1" applyAlignment="1">
      <alignment horizontal="left" vertical="center" wrapText="1"/>
      <protection/>
    </xf>
    <xf numFmtId="0" fontId="22" fillId="0" borderId="11" xfId="110" applyFont="1" applyBorder="1" applyAlignment="1">
      <alignment horizontal="center" vertical="center" wrapText="1"/>
      <protection/>
    </xf>
    <xf numFmtId="0" fontId="0" fillId="0" borderId="17" xfId="110" applyFont="1" applyBorder="1" applyAlignment="1">
      <alignment horizontal="center" vertical="center" wrapText="1"/>
      <protection/>
    </xf>
    <xf numFmtId="0" fontId="22" fillId="0" borderId="18" xfId="110" applyFont="1" applyBorder="1" applyAlignment="1">
      <alignment horizontal="left" vertical="center" wrapText="1"/>
      <protection/>
    </xf>
    <xf numFmtId="0" fontId="22" fillId="0" borderId="18" xfId="110" applyFont="1" applyBorder="1" applyAlignment="1">
      <alignment horizontal="center" vertical="center" wrapText="1"/>
      <protection/>
    </xf>
    <xf numFmtId="0" fontId="25" fillId="0" borderId="0" xfId="110" applyFont="1" applyBorder="1" applyAlignment="1">
      <alignment horizontal="center" vertical="center" wrapText="1"/>
      <protection/>
    </xf>
    <xf numFmtId="0" fontId="26" fillId="0" borderId="18" xfId="110" applyFont="1" applyBorder="1" applyAlignment="1">
      <alignment horizontal="left" vertical="center" wrapText="1"/>
      <protection/>
    </xf>
    <xf numFmtId="0" fontId="26" fillId="0" borderId="18" xfId="110" applyFont="1" applyBorder="1" applyAlignment="1">
      <alignment horizontal="center" vertical="center" wrapText="1"/>
      <protection/>
    </xf>
    <xf numFmtId="0" fontId="28" fillId="0" borderId="0" xfId="110" applyFont="1" applyAlignment="1">
      <alignment horizontal="center" vertical="center" wrapText="1"/>
      <protection/>
    </xf>
    <xf numFmtId="0" fontId="27" fillId="0" borderId="0" xfId="110" applyFont="1" applyAlignment="1">
      <alignment horizontal="center" vertical="center" wrapText="1"/>
      <protection/>
    </xf>
    <xf numFmtId="0" fontId="20" fillId="42" borderId="29" xfId="99" applyFont="1" applyFill="1" applyBorder="1">
      <alignment/>
      <protection/>
    </xf>
    <xf numFmtId="0" fontId="20" fillId="42" borderId="58" xfId="114" applyFont="1" applyFill="1" applyBorder="1" applyAlignment="1">
      <alignment horizontal="left" vertical="center" wrapText="1"/>
      <protection/>
    </xf>
    <xf numFmtId="0" fontId="0" fillId="42" borderId="58" xfId="99" applyFill="1" applyBorder="1">
      <alignment/>
      <protection/>
    </xf>
    <xf numFmtId="0" fontId="0" fillId="42" borderId="27" xfId="99" applyFill="1" applyBorder="1">
      <alignment/>
      <protection/>
    </xf>
    <xf numFmtId="0" fontId="23" fillId="42" borderId="34" xfId="114" applyFont="1" applyFill="1" applyBorder="1" applyAlignment="1">
      <alignment horizontal="center" vertical="center" wrapText="1"/>
      <protection/>
    </xf>
    <xf numFmtId="0" fontId="23" fillId="42" borderId="46" xfId="114" applyFont="1" applyFill="1" applyBorder="1" applyAlignment="1">
      <alignment horizontal="center" vertical="center" wrapText="1"/>
      <protection/>
    </xf>
    <xf numFmtId="0" fontId="23" fillId="42" borderId="36" xfId="114" applyFont="1" applyFill="1" applyBorder="1" applyAlignment="1">
      <alignment horizontal="center" vertical="center" wrapText="1"/>
      <protection/>
    </xf>
    <xf numFmtId="0" fontId="0" fillId="0" borderId="37" xfId="99" applyFont="1" applyFill="1" applyBorder="1" applyAlignment="1">
      <alignment horizontal="center" vertical="center" wrapText="1"/>
      <protection/>
    </xf>
    <xf numFmtId="0" fontId="0" fillId="0" borderId="16" xfId="99" applyFont="1" applyFill="1" applyBorder="1" applyAlignment="1">
      <alignment horizontal="center" vertical="center" wrapText="1"/>
      <protection/>
    </xf>
    <xf numFmtId="169" fontId="0" fillId="0" borderId="16" xfId="99" applyNumberFormat="1" applyFont="1" applyFill="1" applyBorder="1" applyAlignment="1">
      <alignment horizontal="center" vertical="center" wrapText="1"/>
      <protection/>
    </xf>
    <xf numFmtId="4" fontId="0" fillId="0" borderId="16" xfId="99" applyNumberFormat="1" applyFont="1" applyFill="1" applyBorder="1" applyAlignment="1">
      <alignment horizontal="center" vertical="center" wrapText="1"/>
      <protection/>
    </xf>
    <xf numFmtId="0" fontId="0" fillId="0" borderId="53" xfId="99" applyFont="1" applyFill="1" applyBorder="1" applyAlignment="1">
      <alignment horizontal="center" vertical="center" wrapText="1"/>
      <protection/>
    </xf>
    <xf numFmtId="0" fontId="0" fillId="0" borderId="39" xfId="99" applyFont="1" applyFill="1" applyBorder="1" applyAlignment="1">
      <alignment horizontal="center" vertical="center" wrapText="1"/>
      <protection/>
    </xf>
    <xf numFmtId="0" fontId="0" fillId="0" borderId="26" xfId="99" applyFill="1" applyBorder="1" applyAlignment="1">
      <alignment horizontal="center" vertical="center" wrapText="1"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0" fontId="0" fillId="0" borderId="11" xfId="99" applyNumberFormat="1" applyFill="1" applyBorder="1" applyAlignment="1">
      <alignment horizontal="center" vertical="center" wrapText="1"/>
      <protection/>
    </xf>
    <xf numFmtId="4" fontId="0" fillId="0" borderId="29" xfId="99" applyNumberFormat="1" applyFill="1" applyBorder="1" applyAlignment="1">
      <alignment horizontal="center" vertical="center" wrapText="1"/>
      <protection/>
    </xf>
    <xf numFmtId="4" fontId="0" fillId="0" borderId="54" xfId="99" applyNumberFormat="1" applyFill="1" applyBorder="1" applyAlignment="1">
      <alignment horizontal="center" vertical="center" wrapText="1"/>
      <protection/>
    </xf>
    <xf numFmtId="0" fontId="0" fillId="0" borderId="27" xfId="99" applyFill="1" applyBorder="1" applyAlignment="1">
      <alignment horizontal="center" vertical="center" wrapText="1"/>
      <protection/>
    </xf>
    <xf numFmtId="0" fontId="0" fillId="0" borderId="28" xfId="99" applyFill="1" applyBorder="1" applyAlignment="1">
      <alignment horizontal="center" vertical="center" wrapText="1"/>
      <protection/>
    </xf>
    <xf numFmtId="4" fontId="0" fillId="0" borderId="40" xfId="99" applyNumberFormat="1" applyFill="1" applyBorder="1" applyAlignment="1">
      <alignment horizontal="center" vertical="center" wrapText="1"/>
      <protection/>
    </xf>
    <xf numFmtId="0" fontId="20" fillId="0" borderId="11" xfId="114" applyFont="1" applyFill="1" applyBorder="1" applyAlignment="1">
      <alignment horizontal="center" vertical="center" wrapText="1"/>
      <protection/>
    </xf>
    <xf numFmtId="0" fontId="27" fillId="42" borderId="52" xfId="114" applyFont="1" applyFill="1" applyBorder="1" applyAlignment="1">
      <alignment horizontal="center" vertical="center" wrapText="1"/>
      <protection/>
    </xf>
    <xf numFmtId="0" fontId="22" fillId="0" borderId="16" xfId="114" applyFont="1" applyFill="1" applyBorder="1" applyAlignment="1">
      <alignment horizontal="center" vertical="center" wrapText="1"/>
      <protection/>
    </xf>
    <xf numFmtId="0" fontId="22" fillId="0" borderId="11" xfId="114" applyFont="1" applyFill="1" applyBorder="1" applyAlignment="1">
      <alignment horizontal="center" vertical="center" wrapText="1"/>
      <protection/>
    </xf>
    <xf numFmtId="0" fontId="12" fillId="0" borderId="26" xfId="114" applyFont="1" applyFill="1" applyBorder="1" applyAlignment="1">
      <alignment horizontal="left" vertical="center" wrapText="1"/>
      <protection/>
    </xf>
    <xf numFmtId="0" fontId="12" fillId="0" borderId="17" xfId="114" applyFont="1" applyFill="1" applyBorder="1" applyAlignment="1">
      <alignment horizontal="left" vertical="center" wrapText="1"/>
      <protection/>
    </xf>
    <xf numFmtId="0" fontId="22" fillId="0" borderId="18" xfId="114" applyFont="1" applyFill="1" applyBorder="1" applyAlignment="1">
      <alignment horizontal="center" vertical="center" wrapText="1"/>
      <protection/>
    </xf>
    <xf numFmtId="0" fontId="12" fillId="0" borderId="0" xfId="114" applyFont="1" applyFill="1" applyBorder="1" applyAlignment="1">
      <alignment horizontal="left" vertical="center" wrapText="1"/>
      <protection/>
    </xf>
    <xf numFmtId="0" fontId="22" fillId="0" borderId="0" xfId="114" applyFont="1" applyFill="1" applyBorder="1" applyAlignment="1">
      <alignment horizontal="center" vertical="center" wrapText="1"/>
      <protection/>
    </xf>
    <xf numFmtId="0" fontId="26" fillId="0" borderId="0" xfId="112" applyFont="1" applyAlignment="1">
      <alignment horizontal="center" vertical="center" wrapText="1"/>
      <protection/>
    </xf>
    <xf numFmtId="0" fontId="88" fillId="0" borderId="0" xfId="112" applyFont="1" applyFill="1" applyBorder="1" applyAlignment="1">
      <alignment horizontal="left" vertical="center" wrapText="1"/>
      <protection/>
    </xf>
    <xf numFmtId="0" fontId="88" fillId="42" borderId="29" xfId="112" applyFont="1" applyFill="1" applyBorder="1" applyAlignment="1">
      <alignment horizontal="center" vertical="center"/>
      <protection/>
    </xf>
    <xf numFmtId="0" fontId="88" fillId="42" borderId="58" xfId="112" applyFont="1" applyFill="1" applyBorder="1" applyAlignment="1">
      <alignment horizontal="left" vertical="center" wrapText="1"/>
      <protection/>
    </xf>
    <xf numFmtId="0" fontId="26" fillId="42" borderId="27" xfId="112" applyFont="1" applyFill="1" applyBorder="1" applyAlignment="1">
      <alignment horizontal="center" vertical="center" wrapText="1"/>
      <protection/>
    </xf>
    <xf numFmtId="0" fontId="88" fillId="42" borderId="20" xfId="112" applyFont="1" applyFill="1" applyBorder="1" applyAlignment="1">
      <alignment horizontal="center" vertical="center" wrapText="1"/>
      <protection/>
    </xf>
    <xf numFmtId="0" fontId="88" fillId="42" borderId="21" xfId="112" applyFont="1" applyFill="1" applyBorder="1" applyAlignment="1">
      <alignment horizontal="center" vertical="center" wrapText="1"/>
      <protection/>
    </xf>
    <xf numFmtId="0" fontId="88" fillId="42" borderId="25" xfId="112" applyFont="1" applyFill="1" applyBorder="1" applyAlignment="1">
      <alignment horizontal="center" vertical="center" wrapText="1"/>
      <protection/>
    </xf>
    <xf numFmtId="0" fontId="89" fillId="0" borderId="30" xfId="112" applyFont="1" applyBorder="1" applyAlignment="1">
      <alignment horizontal="center" vertical="center" wrapText="1"/>
      <protection/>
    </xf>
    <xf numFmtId="0" fontId="89" fillId="0" borderId="31" xfId="112" applyFont="1" applyBorder="1" applyAlignment="1">
      <alignment horizontal="center" vertical="center" wrapText="1"/>
      <protection/>
    </xf>
    <xf numFmtId="0" fontId="89" fillId="0" borderId="32" xfId="112" applyFont="1" applyBorder="1" applyAlignment="1">
      <alignment horizontal="center" vertical="center" wrapText="1"/>
      <protection/>
    </xf>
    <xf numFmtId="0" fontId="26" fillId="41" borderId="11" xfId="94" applyFont="1" applyFill="1" applyBorder="1" applyAlignment="1">
      <alignment horizontal="center" vertical="center" wrapText="1"/>
      <protection/>
    </xf>
    <xf numFmtId="0" fontId="26" fillId="0" borderId="11" xfId="104" applyFont="1" applyFill="1" applyBorder="1" applyAlignment="1">
      <alignment vertical="center" wrapText="1"/>
      <protection/>
    </xf>
    <xf numFmtId="0" fontId="26" fillId="0" borderId="11" xfId="94" applyFont="1" applyBorder="1" applyAlignment="1">
      <alignment horizontal="center" vertical="center" wrapText="1"/>
      <protection/>
    </xf>
    <xf numFmtId="4" fontId="26" fillId="0" borderId="11" xfId="94" applyNumberFormat="1" applyFont="1" applyFill="1" applyBorder="1" applyAlignment="1">
      <alignment horizontal="center" vertical="center" wrapText="1"/>
      <protection/>
    </xf>
    <xf numFmtId="4" fontId="26" fillId="0" borderId="11" xfId="94" applyNumberFormat="1" applyFont="1" applyBorder="1" applyAlignment="1">
      <alignment horizontal="center" vertical="center" wrapText="1"/>
      <protection/>
    </xf>
    <xf numFmtId="0" fontId="26" fillId="0" borderId="11" xfId="112" applyFont="1" applyBorder="1" applyAlignment="1">
      <alignment horizontal="center" vertical="center" wrapText="1"/>
      <protection/>
    </xf>
    <xf numFmtId="0" fontId="26" fillId="0" borderId="0" xfId="112" applyFont="1" applyBorder="1" applyAlignment="1">
      <alignment horizontal="center" vertical="center" wrapText="1"/>
      <protection/>
    </xf>
    <xf numFmtId="0" fontId="88" fillId="42" borderId="34" xfId="112" applyFont="1" applyFill="1" applyBorder="1" applyAlignment="1">
      <alignment horizontal="center" vertical="center" wrapText="1"/>
      <protection/>
    </xf>
    <xf numFmtId="0" fontId="88" fillId="42" borderId="46" xfId="112" applyFont="1" applyFill="1" applyBorder="1" applyAlignment="1">
      <alignment horizontal="center" vertical="center" wrapText="1"/>
      <protection/>
    </xf>
    <xf numFmtId="0" fontId="88" fillId="42" borderId="36" xfId="112" applyFont="1" applyFill="1" applyBorder="1" applyAlignment="1">
      <alignment horizontal="center" vertical="center" wrapText="1"/>
      <protection/>
    </xf>
    <xf numFmtId="0" fontId="88" fillId="0" borderId="0" xfId="112" applyFont="1" applyFill="1" applyBorder="1" applyAlignment="1">
      <alignment vertical="center" wrapText="1"/>
      <protection/>
    </xf>
    <xf numFmtId="4" fontId="26" fillId="0" borderId="0" xfId="112" applyNumberFormat="1" applyFont="1" applyFill="1" applyBorder="1" applyAlignment="1">
      <alignment horizontal="center" vertical="center" wrapText="1"/>
      <protection/>
    </xf>
    <xf numFmtId="0" fontId="26" fillId="0" borderId="37" xfId="112" applyFont="1" applyBorder="1" applyAlignment="1">
      <alignment horizontal="left" vertical="center" wrapText="1"/>
      <protection/>
    </xf>
    <xf numFmtId="0" fontId="26" fillId="0" borderId="16" xfId="112" applyFont="1" applyBorder="1" applyAlignment="1">
      <alignment horizontal="center" vertical="center" wrapText="1"/>
      <protection/>
    </xf>
    <xf numFmtId="0" fontId="88" fillId="0" borderId="39" xfId="112" applyFont="1" applyBorder="1" applyAlignment="1">
      <alignment vertical="center" wrapText="1"/>
      <protection/>
    </xf>
    <xf numFmtId="0" fontId="88" fillId="0" borderId="0" xfId="112" applyFont="1" applyBorder="1" applyAlignment="1">
      <alignment vertical="center" wrapText="1"/>
      <protection/>
    </xf>
    <xf numFmtId="0" fontId="26" fillId="0" borderId="20" xfId="112" applyFont="1" applyBorder="1" applyAlignment="1">
      <alignment horizontal="left" vertical="center" wrapText="1"/>
      <protection/>
    </xf>
    <xf numFmtId="0" fontId="26" fillId="0" borderId="21" xfId="112" applyFont="1" applyBorder="1" applyAlignment="1">
      <alignment horizontal="center" vertical="center" wrapText="1"/>
      <protection/>
    </xf>
    <xf numFmtId="0" fontId="88" fillId="0" borderId="25" xfId="112" applyFont="1" applyBorder="1" applyAlignment="1">
      <alignment vertical="center" wrapText="1"/>
      <protection/>
    </xf>
    <xf numFmtId="0" fontId="26" fillId="0" borderId="26" xfId="112" applyFont="1" applyBorder="1" applyAlignment="1">
      <alignment horizontal="left" vertical="center" wrapText="1"/>
      <protection/>
    </xf>
    <xf numFmtId="0" fontId="88" fillId="0" borderId="28" xfId="112" applyFont="1" applyBorder="1" applyAlignment="1">
      <alignment vertical="center" wrapText="1"/>
      <protection/>
    </xf>
    <xf numFmtId="0" fontId="26" fillId="0" borderId="17" xfId="112" applyFont="1" applyBorder="1" applyAlignment="1">
      <alignment horizontal="left" vertical="center" wrapText="1"/>
      <protection/>
    </xf>
    <xf numFmtId="0" fontId="26" fillId="0" borderId="46" xfId="112" applyFont="1" applyBorder="1" applyAlignment="1">
      <alignment horizontal="center" vertical="center" wrapText="1"/>
      <protection/>
    </xf>
    <xf numFmtId="0" fontId="88" fillId="0" borderId="19" xfId="112" applyFont="1" applyBorder="1" applyAlignment="1">
      <alignment vertical="center" wrapText="1"/>
      <protection/>
    </xf>
    <xf numFmtId="0" fontId="15" fillId="0" borderId="0" xfId="62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0" xfId="62" applyFont="1" applyBorder="1" applyAlignment="1">
      <alignment/>
      <protection/>
    </xf>
    <xf numFmtId="0" fontId="15" fillId="0" borderId="0" xfId="62" applyAlignment="1">
      <alignment/>
      <protection/>
    </xf>
    <xf numFmtId="0" fontId="27" fillId="42" borderId="29" xfId="62" applyFont="1" applyFill="1" applyBorder="1" applyAlignment="1">
      <alignment horizontal="left"/>
      <protection/>
    </xf>
    <xf numFmtId="0" fontId="27" fillId="42" borderId="58" xfId="62" applyFont="1" applyFill="1" applyBorder="1" applyAlignment="1">
      <alignment horizontal="left" wrapText="1"/>
      <protection/>
    </xf>
    <xf numFmtId="0" fontId="0" fillId="42" borderId="58" xfId="0" applyFill="1" applyBorder="1" applyAlignment="1">
      <alignment/>
    </xf>
    <xf numFmtId="0" fontId="22" fillId="42" borderId="27" xfId="62" applyFont="1" applyFill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42" borderId="11" xfId="62" applyFont="1" applyFill="1" applyBorder="1" applyAlignment="1">
      <alignment horizontal="center" vertical="center" wrapText="1"/>
      <protection/>
    </xf>
    <xf numFmtId="3" fontId="24" fillId="42" borderId="11" xfId="62" applyNumberFormat="1" applyFont="1" applyFill="1" applyBorder="1" applyAlignment="1">
      <alignment horizontal="center" vertical="center" wrapText="1"/>
      <protection/>
    </xf>
    <xf numFmtId="4" fontId="24" fillId="42" borderId="11" xfId="62" applyNumberFormat="1" applyFont="1" applyFill="1" applyBorder="1" applyAlignment="1">
      <alignment horizontal="center" vertical="center" wrapText="1"/>
      <protection/>
    </xf>
    <xf numFmtId="0" fontId="22" fillId="0" borderId="0" xfId="62" applyFont="1">
      <alignment/>
      <protection/>
    </xf>
    <xf numFmtId="0" fontId="24" fillId="0" borderId="11" xfId="62" applyFont="1" applyBorder="1" applyAlignment="1">
      <alignment horizontal="center" vertical="center" wrapText="1"/>
      <protection/>
    </xf>
    <xf numFmtId="3" fontId="24" fillId="0" borderId="11" xfId="62" applyNumberFormat="1" applyFont="1" applyBorder="1" applyAlignment="1">
      <alignment horizontal="center" vertical="center" wrapText="1"/>
      <protection/>
    </xf>
    <xf numFmtId="4" fontId="24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left" vertical="center" wrapText="1"/>
      <protection/>
    </xf>
    <xf numFmtId="3" fontId="22" fillId="0" borderId="11" xfId="62" applyNumberFormat="1" applyFont="1" applyBorder="1" applyAlignment="1">
      <alignment horizontal="center" vertical="center"/>
      <protection/>
    </xf>
    <xf numFmtId="4" fontId="22" fillId="0" borderId="11" xfId="62" applyNumberFormat="1" applyFont="1" applyBorder="1" applyAlignment="1">
      <alignment horizontal="center" vertical="center"/>
      <protection/>
    </xf>
    <xf numFmtId="4" fontId="27" fillId="0" borderId="11" xfId="62" applyNumberFormat="1" applyFont="1" applyBorder="1" applyAlignment="1">
      <alignment horizontal="center" vertical="center"/>
      <protection/>
    </xf>
    <xf numFmtId="4" fontId="25" fillId="0" borderId="11" xfId="62" applyNumberFormat="1" applyFont="1" applyBorder="1" applyAlignment="1">
      <alignment horizontal="center" vertical="center"/>
      <protection/>
    </xf>
    <xf numFmtId="0" fontId="22" fillId="0" borderId="11" xfId="62" applyFont="1" applyBorder="1" applyAlignment="1">
      <alignment vertical="center" wrapText="1"/>
      <protection/>
    </xf>
    <xf numFmtId="0" fontId="27" fillId="0" borderId="22" xfId="114" applyFont="1" applyBorder="1" applyAlignment="1">
      <alignment horizontal="center" vertical="center" wrapText="1"/>
      <protection/>
    </xf>
    <xf numFmtId="3" fontId="27" fillId="0" borderId="21" xfId="114" applyNumberFormat="1" applyFont="1" applyBorder="1" applyAlignment="1">
      <alignment horizontal="center" vertical="center" wrapText="1"/>
      <protection/>
    </xf>
    <xf numFmtId="4" fontId="27" fillId="0" borderId="22" xfId="114" applyNumberFormat="1" applyFont="1" applyBorder="1" applyAlignment="1">
      <alignment horizontal="center" vertical="center" wrapText="1"/>
      <protection/>
    </xf>
    <xf numFmtId="4" fontId="22" fillId="0" borderId="0" xfId="62" applyNumberFormat="1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3" fontId="22" fillId="0" borderId="21" xfId="114" applyNumberFormat="1" applyFont="1" applyBorder="1" applyAlignment="1">
      <alignment horizontal="center" vertical="center" wrapText="1"/>
      <protection/>
    </xf>
    <xf numFmtId="4" fontId="22" fillId="0" borderId="22" xfId="62" applyNumberFormat="1" applyFont="1" applyBorder="1" applyAlignment="1">
      <alignment vertical="center" wrapText="1"/>
      <protection/>
    </xf>
    <xf numFmtId="4" fontId="27" fillId="0" borderId="0" xfId="62" applyNumberFormat="1" applyFont="1" applyBorder="1" applyAlignment="1">
      <alignment horizontal="center" vertical="center" wrapText="1"/>
      <protection/>
    </xf>
    <xf numFmtId="0" fontId="22" fillId="0" borderId="27" xfId="114" applyFont="1" applyBorder="1" applyAlignment="1">
      <alignment horizontal="left" vertical="center" wrapText="1"/>
      <protection/>
    </xf>
    <xf numFmtId="4" fontId="22" fillId="0" borderId="29" xfId="62" applyNumberFormat="1" applyFont="1" applyBorder="1" applyAlignment="1">
      <alignment vertical="center" wrapText="1"/>
      <protection/>
    </xf>
    <xf numFmtId="0" fontId="22" fillId="0" borderId="11" xfId="114" applyFont="1" applyBorder="1" applyAlignment="1">
      <alignment horizontal="center" vertical="center" wrapText="1"/>
      <protection/>
    </xf>
    <xf numFmtId="3" fontId="22" fillId="0" borderId="29" xfId="114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vertical="center" wrapText="1"/>
      <protection/>
    </xf>
    <xf numFmtId="0" fontId="22" fillId="0" borderId="0" xfId="114" applyFont="1" applyBorder="1" applyAlignment="1">
      <alignment horizontal="center" vertical="center" wrapText="1"/>
      <protection/>
    </xf>
    <xf numFmtId="4" fontId="22" fillId="0" borderId="0" xfId="114" applyNumberFormat="1" applyFont="1" applyBorder="1" applyAlignment="1">
      <alignment horizontal="center" vertical="center" wrapText="1"/>
      <protection/>
    </xf>
    <xf numFmtId="0" fontId="22" fillId="0" borderId="15" xfId="114" applyFont="1" applyBorder="1" applyAlignment="1">
      <alignment horizontal="left" vertical="center" wrapText="1"/>
      <protection/>
    </xf>
    <xf numFmtId="0" fontId="22" fillId="0" borderId="15" xfId="62" applyFont="1" applyBorder="1" applyAlignment="1">
      <alignment vertical="center" wrapText="1"/>
      <protection/>
    </xf>
    <xf numFmtId="3" fontId="22" fillId="0" borderId="11" xfId="114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3" fontId="22" fillId="0" borderId="27" xfId="114" applyNumberFormat="1" applyFont="1" applyBorder="1" applyAlignment="1">
      <alignment horizontal="center" vertical="center" wrapText="1"/>
      <protection/>
    </xf>
    <xf numFmtId="0" fontId="15" fillId="0" borderId="0" xfId="62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Border="1">
      <alignment/>
      <protection/>
    </xf>
    <xf numFmtId="4" fontId="24" fillId="0" borderId="0" xfId="62" applyNumberFormat="1" applyFont="1" applyBorder="1">
      <alignment/>
      <protection/>
    </xf>
    <xf numFmtId="4" fontId="90" fillId="0" borderId="0" xfId="62" applyNumberFormat="1" applyFont="1" applyBorder="1">
      <alignment/>
      <protection/>
    </xf>
    <xf numFmtId="0" fontId="27" fillId="0" borderId="0" xfId="114" applyFont="1" applyAlignment="1">
      <alignment horizontal="left" vertical="center" wrapText="1"/>
      <protection/>
    </xf>
    <xf numFmtId="0" fontId="22" fillId="0" borderId="0" xfId="62" applyFont="1" applyAlignment="1">
      <alignment horizontal="left" vertical="center" wrapText="1"/>
      <protection/>
    </xf>
    <xf numFmtId="0" fontId="20" fillId="0" borderId="0" xfId="99" applyFont="1" applyBorder="1" applyAlignment="1">
      <alignment/>
      <protection/>
    </xf>
    <xf numFmtId="0" fontId="0" fillId="0" borderId="18" xfId="99" applyFont="1" applyBorder="1" applyAlignment="1">
      <alignment horizontal="left" vertical="center" wrapText="1"/>
      <protection/>
    </xf>
    <xf numFmtId="0" fontId="20" fillId="42" borderId="13" xfId="99" applyFont="1" applyFill="1" applyBorder="1" applyAlignment="1">
      <alignment horizontal="left" vertical="top"/>
      <protection/>
    </xf>
    <xf numFmtId="0" fontId="20" fillId="42" borderId="14" xfId="114" applyFont="1" applyFill="1" applyBorder="1" applyAlignment="1">
      <alignment horizontal="left" wrapText="1"/>
      <protection/>
    </xf>
    <xf numFmtId="0" fontId="20" fillId="42" borderId="14" xfId="114" applyFont="1" applyFill="1" applyBorder="1" applyAlignment="1">
      <alignment horizontal="left" vertical="center" wrapText="1"/>
      <protection/>
    </xf>
    <xf numFmtId="0" fontId="0" fillId="42" borderId="14" xfId="99" applyFill="1" applyBorder="1" applyAlignment="1">
      <alignment wrapText="1"/>
      <protection/>
    </xf>
    <xf numFmtId="0" fontId="0" fillId="42" borderId="14" xfId="99" applyFill="1" applyBorder="1">
      <alignment/>
      <protection/>
    </xf>
    <xf numFmtId="0" fontId="0" fillId="42" borderId="15" xfId="99" applyFill="1" applyBorder="1" applyAlignment="1">
      <alignment/>
      <protection/>
    </xf>
    <xf numFmtId="0" fontId="20" fillId="42" borderId="22" xfId="99" applyFont="1" applyFill="1" applyBorder="1" applyAlignment="1">
      <alignment horizontal="left" vertical="top"/>
      <protection/>
    </xf>
    <xf numFmtId="0" fontId="20" fillId="42" borderId="71" xfId="114" applyFont="1" applyFill="1" applyBorder="1" applyAlignment="1">
      <alignment horizontal="left" wrapText="1"/>
      <protection/>
    </xf>
    <xf numFmtId="0" fontId="20" fillId="42" borderId="71" xfId="114" applyFont="1" applyFill="1" applyBorder="1" applyAlignment="1">
      <alignment horizontal="left" vertical="center" wrapText="1"/>
      <protection/>
    </xf>
    <xf numFmtId="0" fontId="0" fillId="42" borderId="71" xfId="99" applyFill="1" applyBorder="1" applyAlignment="1">
      <alignment wrapText="1"/>
      <protection/>
    </xf>
    <xf numFmtId="0" fontId="0" fillId="42" borderId="71" xfId="99" applyFill="1" applyBorder="1">
      <alignment/>
      <protection/>
    </xf>
    <xf numFmtId="0" fontId="0" fillId="42" borderId="24" xfId="99" applyFill="1" applyBorder="1" applyAlignment="1">
      <alignment/>
      <protection/>
    </xf>
    <xf numFmtId="0" fontId="0" fillId="0" borderId="30" xfId="99" applyFill="1" applyBorder="1" applyAlignment="1">
      <alignment horizontal="center" vertical="center" wrapText="1"/>
      <protection/>
    </xf>
    <xf numFmtId="0" fontId="0" fillId="0" borderId="15" xfId="99" applyFill="1" applyBorder="1" applyAlignment="1">
      <alignment horizontal="center" vertical="center" wrapText="1"/>
      <protection/>
    </xf>
    <xf numFmtId="0" fontId="0" fillId="0" borderId="32" xfId="99" applyFill="1" applyBorder="1" applyAlignment="1">
      <alignment horizontal="center" vertical="center" wrapText="1"/>
      <protection/>
    </xf>
    <xf numFmtId="4" fontId="0" fillId="0" borderId="13" xfId="99" applyNumberFormat="1" applyFill="1" applyBorder="1" applyAlignment="1">
      <alignment horizontal="center" vertical="center" wrapText="1"/>
      <protection/>
    </xf>
    <xf numFmtId="0" fontId="0" fillId="42" borderId="0" xfId="99" applyFill="1">
      <alignment/>
      <protection/>
    </xf>
    <xf numFmtId="0" fontId="14" fillId="0" borderId="11" xfId="102" applyBorder="1">
      <alignment/>
      <protection/>
    </xf>
    <xf numFmtId="0" fontId="14" fillId="0" borderId="11" xfId="102" applyFont="1" applyBorder="1" applyAlignment="1">
      <alignment horizontal="center"/>
      <protection/>
    </xf>
    <xf numFmtId="0" fontId="14" fillId="0" borderId="0" xfId="96" applyFont="1">
      <alignment/>
      <protection/>
    </xf>
    <xf numFmtId="2" fontId="14" fillId="0" borderId="11" xfId="102" applyNumberFormat="1" applyBorder="1">
      <alignment/>
      <protection/>
    </xf>
    <xf numFmtId="2" fontId="0" fillId="0" borderId="11" xfId="56" applyNumberFormat="1" applyFill="1" applyBorder="1" applyAlignment="1" applyProtection="1">
      <alignment/>
      <protection/>
    </xf>
    <xf numFmtId="2" fontId="14" fillId="0" borderId="11" xfId="96" applyNumberFormat="1" applyBorder="1">
      <alignment/>
      <protection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102" applyFont="1" applyFill="1" applyBorder="1">
      <alignment/>
      <protection/>
    </xf>
    <xf numFmtId="2" fontId="0" fillId="0" borderId="0" xfId="0" applyNumberFormat="1" applyAlignment="1">
      <alignment/>
    </xf>
    <xf numFmtId="0" fontId="28" fillId="0" borderId="0" xfId="108" applyFont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left" vertical="center" wrapText="1"/>
      <protection/>
    </xf>
    <xf numFmtId="0" fontId="20" fillId="0" borderId="0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7" fillId="42" borderId="12" xfId="108" applyFont="1" applyFill="1" applyBorder="1" applyAlignment="1">
      <alignment horizontal="right" vertical="center" wrapText="1"/>
      <protection/>
    </xf>
    <xf numFmtId="0" fontId="22" fillId="42" borderId="67" xfId="108" applyFont="1" applyFill="1" applyBorder="1" applyAlignment="1">
      <alignment horizontal="center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7" fillId="0" borderId="25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7" fillId="0" borderId="32" xfId="108" applyFont="1" applyBorder="1" applyAlignment="1">
      <alignment horizontal="center" vertical="center" wrapText="1"/>
      <protection/>
    </xf>
    <xf numFmtId="0" fontId="27" fillId="0" borderId="36" xfId="108" applyFont="1" applyBorder="1" applyAlignment="1">
      <alignment horizontal="center" vertical="center" wrapText="1"/>
      <protection/>
    </xf>
    <xf numFmtId="0" fontId="27" fillId="0" borderId="33" xfId="108" applyFont="1" applyBorder="1" applyAlignment="1">
      <alignment horizontal="left" vertical="center" wrapText="1"/>
      <protection/>
    </xf>
    <xf numFmtId="0" fontId="20" fillId="0" borderId="79" xfId="0" applyFont="1" applyBorder="1" applyAlignment="1">
      <alignment horizontal="center"/>
    </xf>
    <xf numFmtId="0" fontId="22" fillId="41" borderId="33" xfId="0" applyFont="1" applyFill="1" applyBorder="1" applyAlignment="1">
      <alignment horizontal="left" vertical="center" wrapText="1"/>
    </xf>
    <xf numFmtId="4" fontId="27" fillId="42" borderId="12" xfId="108" applyNumberFormat="1" applyFont="1" applyFill="1" applyBorder="1" applyAlignment="1">
      <alignment horizontal="right" vertical="center" wrapText="1"/>
      <protection/>
    </xf>
    <xf numFmtId="4" fontId="27" fillId="42" borderId="67" xfId="108" applyNumberFormat="1" applyFont="1" applyFill="1" applyBorder="1" applyAlignment="1">
      <alignment horizontal="center" vertical="center" wrapText="1"/>
      <protection/>
    </xf>
    <xf numFmtId="0" fontId="20" fillId="0" borderId="32" xfId="108" applyFont="1" applyBorder="1" applyAlignment="1">
      <alignment horizontal="center" vertical="center" wrapText="1"/>
      <protection/>
    </xf>
    <xf numFmtId="0" fontId="20" fillId="0" borderId="33" xfId="108" applyFont="1" applyBorder="1" applyAlignment="1">
      <alignment horizontal="left" vertical="center" wrapText="1"/>
      <protection/>
    </xf>
    <xf numFmtId="0" fontId="20" fillId="0" borderId="25" xfId="108" applyFont="1" applyBorder="1" applyAlignment="1">
      <alignment horizontal="center" vertical="center" wrapText="1"/>
      <protection/>
    </xf>
    <xf numFmtId="0" fontId="20" fillId="0" borderId="19" xfId="108" applyFont="1" applyBorder="1" applyAlignment="1">
      <alignment horizontal="center" vertical="center" wrapText="1"/>
      <protection/>
    </xf>
    <xf numFmtId="0" fontId="20" fillId="42" borderId="36" xfId="108" applyFont="1" applyFill="1" applyBorder="1" applyAlignment="1">
      <alignment horizontal="center" vertical="center" wrapText="1"/>
      <protection/>
    </xf>
    <xf numFmtId="0" fontId="20" fillId="0" borderId="39" xfId="108" applyFont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20" fillId="0" borderId="36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left" vertical="center" wrapText="1"/>
      <protection/>
    </xf>
    <xf numFmtId="0" fontId="20" fillId="42" borderId="43" xfId="108" applyFont="1" applyFill="1" applyBorder="1" applyAlignment="1">
      <alignment horizontal="center" vertical="center" wrapText="1"/>
      <protection/>
    </xf>
    <xf numFmtId="0" fontId="20" fillId="42" borderId="33" xfId="0" applyNumberFormat="1" applyFont="1" applyFill="1" applyBorder="1" applyAlignment="1">
      <alignment horizontal="right" vertical="center" wrapText="1"/>
    </xf>
    <xf numFmtId="0" fontId="0" fillId="42" borderId="33" xfId="0" applyFont="1" applyFill="1" applyBorder="1" applyAlignment="1">
      <alignment horizontal="center" vertical="center" wrapText="1"/>
    </xf>
    <xf numFmtId="4" fontId="20" fillId="42" borderId="33" xfId="108" applyNumberFormat="1" applyFont="1" applyFill="1" applyBorder="1" applyAlignment="1">
      <alignment horizontal="right" vertical="center" wrapText="1"/>
      <protection/>
    </xf>
    <xf numFmtId="4" fontId="20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64" xfId="108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left" vertical="center" wrapText="1"/>
    </xf>
    <xf numFmtId="0" fontId="20" fillId="42" borderId="33" xfId="0" applyFont="1" applyFill="1" applyBorder="1" applyAlignment="1">
      <alignment horizontal="right" vertical="center" wrapText="1"/>
    </xf>
    <xf numFmtId="0" fontId="20" fillId="42" borderId="63" xfId="108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20" fillId="0" borderId="25" xfId="64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left" vertical="center" wrapText="1"/>
    </xf>
    <xf numFmtId="4" fontId="20" fillId="42" borderId="33" xfId="64" applyNumberFormat="1" applyFont="1" applyFill="1" applyBorder="1" applyAlignment="1" applyProtection="1">
      <alignment horizontal="right" vertical="center" wrapText="1"/>
      <protection/>
    </xf>
    <xf numFmtId="4" fontId="20" fillId="42" borderId="33" xfId="64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left" vertical="center" wrapText="1"/>
    </xf>
    <xf numFmtId="4" fontId="20" fillId="42" borderId="33" xfId="108" applyNumberFormat="1" applyFont="1" applyFill="1" applyBorder="1" applyAlignment="1">
      <alignment horizontal="left" vertical="center" wrapText="1"/>
      <protection/>
    </xf>
    <xf numFmtId="0" fontId="20" fillId="0" borderId="11" xfId="108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/>
    </xf>
    <xf numFmtId="0" fontId="20" fillId="0" borderId="39" xfId="0" applyFont="1" applyBorder="1" applyAlignment="1">
      <alignment horizontal="left" vertical="center" wrapText="1"/>
    </xf>
    <xf numFmtId="0" fontId="20" fillId="42" borderId="33" xfId="108" applyFont="1" applyFill="1" applyBorder="1" applyAlignment="1">
      <alignment horizontal="right" vertical="center"/>
      <protection/>
    </xf>
    <xf numFmtId="0" fontId="23" fillId="42" borderId="33" xfId="10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42" borderId="46" xfId="108" applyFont="1" applyFill="1" applyBorder="1" applyAlignment="1">
      <alignment horizontal="center" vertical="center" wrapText="1"/>
      <protection/>
    </xf>
    <xf numFmtId="0" fontId="2" fillId="42" borderId="15" xfId="0" applyFont="1" applyFill="1" applyBorder="1" applyAlignment="1">
      <alignment horizontal="center"/>
    </xf>
    <xf numFmtId="0" fontId="20" fillId="0" borderId="19" xfId="64" applyNumberFormat="1" applyFont="1" applyFill="1" applyBorder="1" applyAlignment="1" applyProtection="1">
      <alignment horizontal="center" vertical="center" wrapText="1"/>
      <protection/>
    </xf>
    <xf numFmtId="0" fontId="42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0" fontId="20" fillId="0" borderId="39" xfId="64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/>
    </xf>
    <xf numFmtId="4" fontId="41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75" xfId="110" applyFont="1" applyFill="1" applyBorder="1" applyAlignment="1">
      <alignment horizontal="center" vertical="center" wrapText="1"/>
      <protection/>
    </xf>
    <xf numFmtId="0" fontId="20" fillId="0" borderId="81" xfId="110" applyFont="1" applyFill="1" applyBorder="1" applyAlignment="1">
      <alignment horizontal="center" vertical="center" wrapText="1"/>
      <protection/>
    </xf>
    <xf numFmtId="0" fontId="20" fillId="0" borderId="82" xfId="110" applyFont="1" applyFill="1" applyBorder="1" applyAlignment="1">
      <alignment horizontal="center" vertical="center" wrapText="1"/>
      <protection/>
    </xf>
    <xf numFmtId="0" fontId="20" fillId="0" borderId="80" xfId="110" applyFont="1" applyFill="1" applyBorder="1" applyAlignment="1">
      <alignment horizontal="center" vertical="center" wrapText="1"/>
      <protection/>
    </xf>
    <xf numFmtId="0" fontId="23" fillId="0" borderId="0" xfId="107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left" vertical="center" wrapText="1"/>
      <protection/>
    </xf>
    <xf numFmtId="0" fontId="20" fillId="42" borderId="33" xfId="110" applyFont="1" applyFill="1" applyBorder="1" applyAlignment="1">
      <alignment horizontal="right" vertical="center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41" fillId="0" borderId="73" xfId="0" applyFont="1" applyBorder="1" applyAlignment="1">
      <alignment horizontal="center"/>
    </xf>
    <xf numFmtId="0" fontId="20" fillId="42" borderId="13" xfId="108" applyFont="1" applyFill="1" applyBorder="1" applyAlignment="1">
      <alignment horizontal="left" vertical="center" wrapText="1"/>
      <protection/>
    </xf>
    <xf numFmtId="0" fontId="20" fillId="0" borderId="28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42" fillId="0" borderId="0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right" vertical="center" wrapText="1"/>
      <protection/>
    </xf>
    <xf numFmtId="0" fontId="20" fillId="42" borderId="33" xfId="91" applyFont="1" applyFill="1" applyBorder="1" applyAlignment="1">
      <alignment horizontal="center"/>
      <protection/>
    </xf>
    <xf numFmtId="0" fontId="46" fillId="42" borderId="27" xfId="91" applyFont="1" applyFill="1" applyBorder="1" applyAlignment="1">
      <alignment horizontal="center"/>
      <protection/>
    </xf>
    <xf numFmtId="4" fontId="20" fillId="0" borderId="11" xfId="108" applyNumberFormat="1" applyFont="1" applyBorder="1" applyAlignment="1">
      <alignment horizontal="right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6" fillId="42" borderId="15" xfId="0" applyFont="1" applyFill="1" applyBorder="1" applyAlignment="1">
      <alignment horizontal="center"/>
    </xf>
    <xf numFmtId="0" fontId="20" fillId="42" borderId="75" xfId="108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4" fontId="20" fillId="42" borderId="12" xfId="108" applyNumberFormat="1" applyFont="1" applyFill="1" applyBorder="1" applyAlignment="1">
      <alignment horizontal="right" vertical="center" wrapText="1"/>
      <protection/>
    </xf>
    <xf numFmtId="4" fontId="20" fillId="42" borderId="67" xfId="108" applyNumberFormat="1" applyFont="1" applyFill="1" applyBorder="1" applyAlignment="1">
      <alignment horizontal="center" vertical="center" wrapText="1"/>
      <protection/>
    </xf>
    <xf numFmtId="0" fontId="57" fillId="0" borderId="33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left" vertical="center" wrapText="1"/>
      <protection/>
    </xf>
    <xf numFmtId="4" fontId="41" fillId="42" borderId="67" xfId="108" applyNumberFormat="1" applyFont="1" applyFill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20" fillId="0" borderId="75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right" vertical="center" wrapText="1"/>
      <protection/>
    </xf>
    <xf numFmtId="0" fontId="0" fillId="42" borderId="69" xfId="108" applyFont="1" applyFill="1" applyBorder="1" applyAlignment="1">
      <alignment horizontal="center" vertical="center" wrapText="1"/>
      <protection/>
    </xf>
    <xf numFmtId="0" fontId="2" fillId="42" borderId="27" xfId="114" applyFont="1" applyFill="1" applyBorder="1" applyAlignment="1" applyProtection="1">
      <alignment horizontal="center" vertical="center" wrapText="1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0" xfId="88" applyFont="1" applyFill="1" applyBorder="1" applyAlignment="1">
      <alignment horizontal="center"/>
      <protection/>
    </xf>
    <xf numFmtId="0" fontId="2" fillId="42" borderId="11" xfId="114" applyFont="1" applyFill="1" applyBorder="1" applyAlignment="1" applyProtection="1">
      <alignment horizontal="left" vertical="center" wrapText="1"/>
      <protection/>
    </xf>
    <xf numFmtId="171" fontId="2" fillId="42" borderId="11" xfId="90" applyNumberFormat="1" applyFont="1" applyFill="1" applyBorder="1" applyAlignment="1" applyProtection="1">
      <alignment horizontal="right" vertical="center" wrapText="1"/>
      <protection/>
    </xf>
    <xf numFmtId="0" fontId="0" fillId="42" borderId="11" xfId="88" applyFont="1" applyFill="1" applyBorder="1">
      <alignment/>
      <protection/>
    </xf>
    <xf numFmtId="0" fontId="0" fillId="0" borderId="0" xfId="115" applyFont="1" applyBorder="1" applyAlignment="1">
      <alignment horizontal="center" vertical="center" wrapText="1"/>
      <protection/>
    </xf>
    <xf numFmtId="0" fontId="20" fillId="0" borderId="28" xfId="115" applyFont="1" applyBorder="1" applyAlignment="1">
      <alignment horizontal="center" vertical="center" wrapText="1"/>
      <protection/>
    </xf>
    <xf numFmtId="0" fontId="20" fillId="0" borderId="19" xfId="115" applyFont="1" applyBorder="1" applyAlignment="1">
      <alignment horizontal="center" vertical="center" wrapText="1"/>
      <protection/>
    </xf>
    <xf numFmtId="0" fontId="20" fillId="42" borderId="43" xfId="115" applyFont="1" applyFill="1" applyBorder="1" applyAlignment="1">
      <alignment horizontal="center" vertical="center" wrapText="1"/>
      <protection/>
    </xf>
    <xf numFmtId="0" fontId="20" fillId="0" borderId="39" xfId="115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23" borderId="65" xfId="0" applyFont="1" applyFill="1" applyBorder="1" applyAlignment="1">
      <alignment horizontal="center" vertical="center"/>
    </xf>
    <xf numFmtId="4" fontId="20" fillId="42" borderId="33" xfId="115" applyNumberFormat="1" applyFont="1" applyFill="1" applyBorder="1" applyAlignment="1">
      <alignment horizontal="right" vertical="center" wrapText="1"/>
      <protection/>
    </xf>
    <xf numFmtId="0" fontId="0" fillId="42" borderId="33" xfId="115" applyFont="1" applyFill="1" applyBorder="1" applyAlignment="1">
      <alignment horizontal="center" vertical="center" wrapText="1"/>
      <protection/>
    </xf>
    <xf numFmtId="0" fontId="20" fillId="43" borderId="65" xfId="108" applyFont="1" applyFill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right" vertical="center"/>
    </xf>
    <xf numFmtId="0" fontId="0" fillId="42" borderId="33" xfId="108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center"/>
    </xf>
    <xf numFmtId="0" fontId="20" fillId="41" borderId="28" xfId="108" applyFont="1" applyFill="1" applyBorder="1" applyAlignment="1">
      <alignment horizontal="center" vertical="center" wrapText="1"/>
      <protection/>
    </xf>
    <xf numFmtId="0" fontId="0" fillId="41" borderId="28" xfId="0" applyFont="1" applyFill="1" applyBorder="1" applyAlignment="1">
      <alignment/>
    </xf>
    <xf numFmtId="0" fontId="0" fillId="41" borderId="28" xfId="0" applyFont="1" applyFill="1" applyBorder="1" applyAlignment="1">
      <alignment horizontal="center"/>
    </xf>
    <xf numFmtId="0" fontId="20" fillId="41" borderId="39" xfId="108" applyFont="1" applyFill="1" applyBorder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20" fillId="42" borderId="15" xfId="109" applyFont="1" applyFill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left" vertical="center" wrapText="1"/>
      <protection/>
    </xf>
    <xf numFmtId="0" fontId="23" fillId="0" borderId="0" xfId="109" applyFont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20" fillId="42" borderId="50" xfId="108" applyFont="1" applyFill="1" applyBorder="1" applyAlignment="1">
      <alignment horizontal="left" vertical="center" wrapText="1"/>
      <protection/>
    </xf>
    <xf numFmtId="0" fontId="20" fillId="0" borderId="39" xfId="108" applyFont="1" applyFill="1" applyBorder="1" applyAlignment="1">
      <alignment horizontal="center" vertical="center" wrapText="1"/>
      <protection/>
    </xf>
    <xf numFmtId="0" fontId="0" fillId="0" borderId="28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20" fillId="42" borderId="4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0" fillId="42" borderId="36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/>
    </xf>
    <xf numFmtId="0" fontId="20" fillId="43" borderId="33" xfId="109" applyFont="1" applyFill="1" applyBorder="1" applyAlignment="1">
      <alignment horizontal="center" vertical="center" wrapText="1"/>
      <protection/>
    </xf>
    <xf numFmtId="0" fontId="0" fillId="42" borderId="3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20" fillId="42" borderId="15" xfId="108" applyFont="1" applyFill="1" applyBorder="1" applyAlignment="1">
      <alignment horizontal="left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4" fontId="20" fillId="0" borderId="28" xfId="108" applyNumberFormat="1" applyFont="1" applyBorder="1" applyAlignment="1">
      <alignment horizontal="center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4" fontId="20" fillId="0" borderId="19" xfId="108" applyNumberFormat="1" applyFont="1" applyBorder="1" applyAlignment="1">
      <alignment horizontal="center" vertical="center" wrapText="1"/>
      <protection/>
    </xf>
    <xf numFmtId="4" fontId="20" fillId="42" borderId="33" xfId="0" applyNumberFormat="1" applyFont="1" applyFill="1" applyBorder="1" applyAlignment="1">
      <alignment horizontal="right" vertical="center"/>
    </xf>
    <xf numFmtId="0" fontId="0" fillId="42" borderId="33" xfId="0" applyFont="1" applyFill="1" applyBorder="1" applyAlignment="1">
      <alignment horizontal="center" vertical="center"/>
    </xf>
    <xf numFmtId="0" fontId="20" fillId="42" borderId="52" xfId="108" applyFont="1" applyFill="1" applyBorder="1" applyAlignment="1">
      <alignment horizontal="center" vertical="center" wrapText="1"/>
      <protection/>
    </xf>
    <xf numFmtId="4" fontId="20" fillId="42" borderId="43" xfId="108" applyNumberFormat="1" applyFont="1" applyFill="1" applyBorder="1" applyAlignment="1">
      <alignment horizontal="center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4" fontId="20" fillId="0" borderId="25" xfId="108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42" borderId="18" xfId="0" applyFont="1" applyFill="1" applyBorder="1" applyAlignment="1">
      <alignment horizontal="left"/>
    </xf>
    <xf numFmtId="0" fontId="20" fillId="42" borderId="64" xfId="108" applyFont="1" applyFill="1" applyBorder="1" applyAlignment="1">
      <alignment horizontal="left" vertical="center" wrapText="1"/>
      <protection/>
    </xf>
    <xf numFmtId="0" fontId="23" fillId="0" borderId="0" xfId="108" applyNumberFormat="1" applyFont="1" applyFill="1" applyBorder="1" applyAlignment="1" applyProtection="1">
      <alignment horizontal="left" vertical="center" wrapText="1"/>
      <protection/>
    </xf>
    <xf numFmtId="0" fontId="20" fillId="42" borderId="73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right" vertical="center" wrapText="1"/>
      <protection/>
    </xf>
    <xf numFmtId="0" fontId="48" fillId="0" borderId="0" xfId="108" applyFont="1" applyFill="1" applyBorder="1" applyAlignment="1" applyProtection="1">
      <alignment horizontal="center" vertical="center" wrapText="1"/>
      <protection/>
    </xf>
    <xf numFmtId="0" fontId="2" fillId="42" borderId="33" xfId="0" applyFont="1" applyFill="1" applyBorder="1" applyAlignment="1">
      <alignment horizontal="center"/>
    </xf>
    <xf numFmtId="0" fontId="2" fillId="42" borderId="33" xfId="108" applyFont="1" applyFill="1" applyBorder="1" applyAlignment="1" applyProtection="1">
      <alignment horizontal="right" vertical="center" wrapText="1"/>
      <protection/>
    </xf>
    <xf numFmtId="0" fontId="12" fillId="42" borderId="33" xfId="108" applyFont="1" applyFill="1" applyBorder="1" applyAlignment="1" applyProtection="1">
      <alignment horizontal="center" vertical="center" wrapText="1"/>
      <protection/>
    </xf>
    <xf numFmtId="4" fontId="2" fillId="42" borderId="33" xfId="108" applyNumberFormat="1" applyFont="1" applyFill="1" applyBorder="1" applyAlignment="1" applyProtection="1">
      <alignment horizontal="right" vertical="center" wrapText="1"/>
      <protection/>
    </xf>
    <xf numFmtId="4" fontId="12" fillId="42" borderId="33" xfId="108" applyNumberFormat="1" applyFont="1" applyFill="1" applyBorder="1" applyAlignment="1" applyProtection="1">
      <alignment horizontal="center" vertical="center" wrapText="1"/>
      <protection/>
    </xf>
    <xf numFmtId="0" fontId="74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left"/>
    </xf>
    <xf numFmtId="0" fontId="2" fillId="0" borderId="73" xfId="108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20" fillId="42" borderId="33" xfId="61" applyFont="1" applyFill="1" applyBorder="1" applyAlignment="1">
      <alignment horizontal="center"/>
      <protection/>
    </xf>
    <xf numFmtId="0" fontId="20" fillId="42" borderId="41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left" vertical="center" wrapText="1"/>
      <protection/>
    </xf>
    <xf numFmtId="0" fontId="24" fillId="0" borderId="0" xfId="108" applyFont="1" applyBorder="1" applyAlignment="1">
      <alignment horizontal="left" vertical="center" wrapText="1"/>
      <protection/>
    </xf>
    <xf numFmtId="0" fontId="48" fillId="0" borderId="0" xfId="108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>
      <alignment horizontal="left" vertical="center" wrapText="1"/>
    </xf>
    <xf numFmtId="2" fontId="2" fillId="42" borderId="33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/>
    </xf>
    <xf numFmtId="0" fontId="20" fillId="0" borderId="33" xfId="0" applyFont="1" applyBorder="1" applyAlignment="1">
      <alignment horizontal="left"/>
    </xf>
    <xf numFmtId="0" fontId="2" fillId="42" borderId="33" xfId="108" applyFont="1" applyFill="1" applyBorder="1" applyAlignment="1" applyProtection="1">
      <alignment horizontal="left" wrapText="1"/>
      <protection/>
    </xf>
    <xf numFmtId="0" fontId="20" fillId="0" borderId="0" xfId="108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0" borderId="62" xfId="0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20" fillId="42" borderId="49" xfId="108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3" xfId="108" applyFont="1" applyFill="1" applyBorder="1" applyAlignment="1" applyProtection="1">
      <alignment horizontal="left" vertical="center" wrapText="1"/>
      <protection/>
    </xf>
    <xf numFmtId="0" fontId="20" fillId="0" borderId="39" xfId="110" applyFont="1" applyBorder="1" applyAlignment="1">
      <alignment horizontal="center" vertical="center" wrapText="1"/>
      <protection/>
    </xf>
    <xf numFmtId="0" fontId="20" fillId="0" borderId="28" xfId="110" applyFont="1" applyBorder="1" applyAlignment="1">
      <alignment horizontal="center" vertical="center" wrapText="1"/>
      <protection/>
    </xf>
    <xf numFmtId="0" fontId="20" fillId="0" borderId="0" xfId="110" applyFont="1" applyBorder="1" applyAlignment="1">
      <alignment horizontal="center" vertical="center" wrapText="1"/>
      <protection/>
    </xf>
    <xf numFmtId="0" fontId="20" fillId="0" borderId="19" xfId="110" applyFont="1" applyBorder="1" applyAlignment="1">
      <alignment horizontal="center" vertical="center" wrapText="1"/>
      <protection/>
    </xf>
    <xf numFmtId="0" fontId="23" fillId="0" borderId="0" xfId="110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0" fillId="42" borderId="43" xfId="110" applyFont="1" applyFill="1" applyBorder="1" applyAlignment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0" fontId="20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0" fillId="0" borderId="39" xfId="109" applyFont="1" applyFill="1" applyBorder="1" applyAlignment="1">
      <alignment horizontal="center" vertical="center" wrapText="1"/>
      <protection/>
    </xf>
    <xf numFmtId="0" fontId="20" fillId="0" borderId="28" xfId="109" applyFont="1" applyFill="1" applyBorder="1" applyAlignment="1">
      <alignment horizontal="center" vertical="center" wrapText="1"/>
      <protection/>
    </xf>
    <xf numFmtId="0" fontId="20" fillId="0" borderId="19" xfId="109" applyFont="1" applyFill="1" applyBorder="1" applyAlignment="1">
      <alignment horizontal="center" vertical="center" wrapText="1"/>
      <protection/>
    </xf>
    <xf numFmtId="0" fontId="27" fillId="0" borderId="0" xfId="109" applyFont="1" applyBorder="1" applyAlignment="1">
      <alignment horizontal="left" vertical="center" wrapText="1"/>
      <protection/>
    </xf>
    <xf numFmtId="0" fontId="24" fillId="0" borderId="0" xfId="109" applyFont="1" applyBorder="1" applyAlignment="1">
      <alignment horizontal="center" vertical="center" wrapText="1"/>
      <protection/>
    </xf>
    <xf numFmtId="0" fontId="20" fillId="0" borderId="33" xfId="109" applyFont="1" applyBorder="1" applyAlignment="1">
      <alignment horizontal="left" vertical="center"/>
      <protection/>
    </xf>
    <xf numFmtId="0" fontId="20" fillId="42" borderId="43" xfId="109" applyFont="1" applyFill="1" applyBorder="1" applyAlignment="1">
      <alignment horizontal="center" vertical="center" wrapText="1"/>
      <protection/>
    </xf>
    <xf numFmtId="0" fontId="76" fillId="0" borderId="28" xfId="10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24" fillId="0" borderId="0" xfId="109" applyFont="1" applyBorder="1" applyAlignment="1">
      <alignment horizontal="left" vertical="center" wrapText="1"/>
      <protection/>
    </xf>
    <xf numFmtId="0" fontId="27" fillId="0" borderId="0" xfId="109" applyFont="1" applyBorder="1" applyAlignment="1">
      <alignment horizontal="center" vertical="center" wrapText="1"/>
      <protection/>
    </xf>
    <xf numFmtId="0" fontId="20" fillId="42" borderId="33" xfId="109" applyFont="1" applyFill="1" applyBorder="1" applyAlignment="1">
      <alignment horizontal="left" vertical="center"/>
      <protection/>
    </xf>
    <xf numFmtId="0" fontId="20" fillId="42" borderId="39" xfId="0" applyFont="1" applyFill="1" applyBorder="1" applyAlignment="1">
      <alignment horizontal="center" vertical="center" wrapText="1"/>
    </xf>
    <xf numFmtId="0" fontId="2" fillId="0" borderId="0" xfId="106" applyFont="1" applyBorder="1" applyAlignment="1">
      <alignment horizontal="left" wrapText="1"/>
      <protection/>
    </xf>
    <xf numFmtId="0" fontId="20" fillId="0" borderId="0" xfId="106" applyFont="1" applyBorder="1" applyAlignment="1">
      <alignment vertical="top" wrapText="1"/>
      <protection/>
    </xf>
    <xf numFmtId="0" fontId="20" fillId="42" borderId="33" xfId="114" applyFont="1" applyFill="1" applyBorder="1" applyAlignment="1">
      <alignment horizontal="left" vertical="center" wrapText="1"/>
      <protection/>
    </xf>
    <xf numFmtId="0" fontId="20" fillId="42" borderId="15" xfId="113" applyNumberFormat="1" applyFont="1" applyFill="1" applyBorder="1" applyAlignment="1" applyProtection="1">
      <alignment horizontal="center" vertical="center" wrapText="1"/>
      <protection/>
    </xf>
    <xf numFmtId="0" fontId="20" fillId="42" borderId="33" xfId="113" applyNumberFormat="1" applyFont="1" applyFill="1" applyBorder="1" applyAlignment="1" applyProtection="1">
      <alignment horizontal="left" vertical="center" wrapText="1"/>
      <protection/>
    </xf>
    <xf numFmtId="0" fontId="20" fillId="42" borderId="41" xfId="113" applyNumberFormat="1" applyFont="1" applyFill="1" applyBorder="1" applyAlignment="1" applyProtection="1">
      <alignment horizontal="center" vertical="center" wrapText="1"/>
      <protection/>
    </xf>
    <xf numFmtId="0" fontId="2" fillId="0" borderId="0" xfId="95" applyFont="1" applyFill="1" applyBorder="1" applyAlignment="1">
      <alignment horizontal="center"/>
      <protection/>
    </xf>
    <xf numFmtId="4" fontId="2" fillId="42" borderId="33" xfId="89" applyNumberFormat="1" applyFont="1" applyFill="1" applyBorder="1" applyAlignment="1" applyProtection="1">
      <alignment horizontal="right" vertical="center" wrapText="1"/>
      <protection/>
    </xf>
    <xf numFmtId="0" fontId="12" fillId="42" borderId="33" xfId="95" applyFont="1" applyFill="1" applyBorder="1" applyAlignment="1">
      <alignment horizontal="center" vertical="center" wrapText="1"/>
      <protection/>
    </xf>
    <xf numFmtId="0" fontId="0" fillId="0" borderId="28" xfId="99" applyFont="1" applyBorder="1" applyAlignment="1">
      <alignment horizontal="center" vertical="center" wrapText="1"/>
      <protection/>
    </xf>
    <xf numFmtId="0" fontId="0" fillId="0" borderId="19" xfId="99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center"/>
      <protection/>
    </xf>
    <xf numFmtId="0" fontId="20" fillId="0" borderId="0" xfId="99" applyFont="1" applyBorder="1" applyAlignment="1">
      <alignment horizontal="center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25" xfId="99" applyFont="1" applyBorder="1" applyAlignment="1">
      <alignment horizontal="center" vertical="center" wrapText="1"/>
      <protection/>
    </xf>
    <xf numFmtId="0" fontId="79" fillId="42" borderId="11" xfId="113" applyNumberFormat="1" applyFont="1" applyFill="1" applyBorder="1" applyAlignment="1" applyProtection="1">
      <alignment horizontal="left" vertical="center" wrapText="1"/>
      <protection/>
    </xf>
    <xf numFmtId="0" fontId="2" fillId="42" borderId="29" xfId="113" applyNumberFormat="1" applyFont="1" applyFill="1" applyBorder="1" applyAlignment="1" applyProtection="1">
      <alignment horizontal="right" vertical="center" wrapText="1"/>
      <protection/>
    </xf>
    <xf numFmtId="0" fontId="12" fillId="42" borderId="27" xfId="113" applyNumberFormat="1" applyFont="1" applyFill="1" applyBorder="1" applyAlignment="1" applyProtection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83" fillId="0" borderId="0" xfId="125" applyNumberFormat="1" applyFont="1" applyFill="1" applyBorder="1" applyAlignment="1">
      <alignment horizontal="left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4" fontId="20" fillId="42" borderId="11" xfId="125" applyNumberFormat="1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39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84" fillId="42" borderId="11" xfId="113" applyNumberFormat="1" applyFont="1" applyFill="1" applyBorder="1" applyAlignment="1" applyProtection="1">
      <alignment horizontal="left" vertical="center" wrapText="1"/>
      <protection/>
    </xf>
    <xf numFmtId="0" fontId="85" fillId="42" borderId="29" xfId="113" applyNumberFormat="1" applyFont="1" applyFill="1" applyBorder="1" applyAlignment="1" applyProtection="1">
      <alignment horizontal="right" vertical="center" wrapText="1"/>
      <protection/>
    </xf>
    <xf numFmtId="0" fontId="51" fillId="42" borderId="27" xfId="113" applyNumberFormat="1" applyFont="1" applyFill="1" applyBorder="1" applyAlignment="1" applyProtection="1">
      <alignment horizontal="center" vertical="center" wrapText="1"/>
      <protection/>
    </xf>
    <xf numFmtId="0" fontId="20" fillId="0" borderId="19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 horizontal="center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32" xfId="114" applyFont="1" applyFill="1" applyBorder="1" applyAlignment="1">
      <alignment horizontal="center" vertical="center" wrapText="1"/>
      <protection/>
    </xf>
    <xf numFmtId="0" fontId="20" fillId="0" borderId="36" xfId="114" applyFont="1" applyFill="1" applyBorder="1" applyAlignment="1">
      <alignment horizontal="center" vertical="center" wrapText="1"/>
      <protection/>
    </xf>
    <xf numFmtId="0" fontId="20" fillId="42" borderId="64" xfId="114" applyFont="1" applyFill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right" vertical="center" wrapText="1"/>
      <protection/>
    </xf>
    <xf numFmtId="0" fontId="0" fillId="42" borderId="33" xfId="99" applyFont="1" applyFill="1" applyBorder="1" applyAlignment="1">
      <alignment horizontal="center" vertical="center" wrapText="1"/>
      <protection/>
    </xf>
    <xf numFmtId="0" fontId="2" fillId="42" borderId="11" xfId="113" applyNumberFormat="1" applyFont="1" applyFill="1" applyBorder="1" applyAlignment="1" applyProtection="1">
      <alignment horizontal="left" vertical="center" wrapText="1"/>
      <protection/>
    </xf>
    <xf numFmtId="0" fontId="0" fillId="0" borderId="0" xfId="114" applyFont="1" applyBorder="1" applyAlignment="1">
      <alignment horizontal="center" vertical="center" wrapText="1"/>
      <protection/>
    </xf>
    <xf numFmtId="0" fontId="20" fillId="0" borderId="25" xfId="114" applyFont="1" applyBorder="1" applyAlignment="1">
      <alignment horizontal="center" vertical="center" wrapText="1"/>
      <protection/>
    </xf>
    <xf numFmtId="0" fontId="20" fillId="0" borderId="28" xfId="114" applyFont="1" applyBorder="1" applyAlignment="1">
      <alignment horizontal="center" vertical="center" wrapText="1"/>
      <protection/>
    </xf>
    <xf numFmtId="0" fontId="0" fillId="0" borderId="19" xfId="99" applyFont="1" applyBorder="1">
      <alignment/>
      <protection/>
    </xf>
    <xf numFmtId="0" fontId="20" fillId="42" borderId="69" xfId="114" applyFont="1" applyFill="1" applyBorder="1" applyAlignment="1">
      <alignment horizontal="left" vertical="center" wrapText="1"/>
      <protection/>
    </xf>
    <xf numFmtId="0" fontId="0" fillId="0" borderId="25" xfId="99" applyFill="1" applyBorder="1" applyAlignment="1">
      <alignment horizontal="center" vertical="center"/>
      <protection/>
    </xf>
    <xf numFmtId="0" fontId="0" fillId="0" borderId="28" xfId="99" applyFill="1" applyBorder="1" applyAlignment="1">
      <alignment horizontal="center" vertical="center"/>
      <protection/>
    </xf>
    <xf numFmtId="0" fontId="0" fillId="0" borderId="19" xfId="99" applyFill="1" applyBorder="1" applyAlignment="1">
      <alignment horizontal="center" vertical="center"/>
      <protection/>
    </xf>
    <xf numFmtId="0" fontId="20" fillId="42" borderId="33" xfId="99" applyFont="1" applyFill="1" applyBorder="1" applyAlignment="1">
      <alignment horizontal="left" vertical="center"/>
      <protection/>
    </xf>
    <xf numFmtId="0" fontId="20" fillId="42" borderId="33" xfId="99" applyFont="1" applyFill="1" applyBorder="1" applyAlignment="1">
      <alignment horizontal="right" vertical="center"/>
      <protection/>
    </xf>
    <xf numFmtId="0" fontId="0" fillId="42" borderId="33" xfId="99" applyFill="1" applyBorder="1" applyAlignment="1">
      <alignment horizontal="center" vertical="center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57" fillId="0" borderId="0" xfId="110" applyFont="1" applyBorder="1" applyAlignment="1">
      <alignment horizontal="left" vertical="center" wrapText="1"/>
      <protection/>
    </xf>
    <xf numFmtId="0" fontId="22" fillId="0" borderId="19" xfId="110" applyFont="1" applyBorder="1" applyAlignment="1">
      <alignment horizontal="center" vertical="center" wrapText="1"/>
      <protection/>
    </xf>
    <xf numFmtId="0" fontId="0" fillId="0" borderId="39" xfId="99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center" vertical="center" wrapText="1"/>
      <protection/>
    </xf>
    <xf numFmtId="0" fontId="27" fillId="42" borderId="33" xfId="110" applyFont="1" applyFill="1" applyBorder="1" applyAlignment="1">
      <alignment horizontal="right" vertical="center" wrapText="1"/>
      <protection/>
    </xf>
    <xf numFmtId="0" fontId="22" fillId="42" borderId="33" xfId="110" applyFont="1" applyFill="1" applyBorder="1" applyAlignment="1">
      <alignment horizontal="center" vertical="center" wrapText="1"/>
      <protection/>
    </xf>
    <xf numFmtId="0" fontId="22" fillId="0" borderId="28" xfId="114" applyFont="1" applyFill="1" applyBorder="1" applyAlignment="1">
      <alignment horizontal="center" vertical="center" wrapText="1"/>
      <protection/>
    </xf>
    <xf numFmtId="0" fontId="22" fillId="0" borderId="19" xfId="114" applyFont="1" applyFill="1" applyBorder="1" applyAlignment="1">
      <alignment horizontal="center" vertical="center" wrapText="1"/>
      <protection/>
    </xf>
    <xf numFmtId="0" fontId="27" fillId="42" borderId="43" xfId="114" applyFont="1" applyFill="1" applyBorder="1" applyAlignment="1">
      <alignment horizontal="center" vertical="center" wrapText="1"/>
      <protection/>
    </xf>
    <xf numFmtId="0" fontId="27" fillId="0" borderId="39" xfId="114" applyFont="1" applyFill="1" applyBorder="1" applyAlignment="1">
      <alignment horizontal="center" vertical="center" wrapText="1"/>
      <protection/>
    </xf>
    <xf numFmtId="0" fontId="27" fillId="0" borderId="28" xfId="114" applyFont="1" applyFill="1" applyBorder="1" applyAlignment="1">
      <alignment horizontal="center" vertical="center" wrapText="1"/>
      <protection/>
    </xf>
    <xf numFmtId="0" fontId="0" fillId="0" borderId="28" xfId="114" applyFont="1" applyFill="1" applyBorder="1" applyAlignment="1">
      <alignment horizontal="center" vertical="center" wrapText="1"/>
      <protection/>
    </xf>
    <xf numFmtId="0" fontId="20" fillId="0" borderId="0" xfId="114" applyFont="1" applyFill="1" applyBorder="1" applyAlignment="1">
      <alignment horizontal="left" vertical="center" wrapText="1"/>
      <protection/>
    </xf>
    <xf numFmtId="0" fontId="27" fillId="42" borderId="33" xfId="99" applyFont="1" applyFill="1" applyBorder="1" applyAlignment="1">
      <alignment horizontal="right" vertical="center" wrapText="1"/>
      <protection/>
    </xf>
    <xf numFmtId="0" fontId="0" fillId="42" borderId="33" xfId="99" applyFill="1" applyBorder="1" applyAlignment="1">
      <alignment horizontal="center" vertical="center" wrapText="1"/>
      <protection/>
    </xf>
    <xf numFmtId="0" fontId="24" fillId="0" borderId="0" xfId="114" applyFont="1" applyBorder="1" applyAlignment="1">
      <alignment horizontal="left" vertical="center" wrapText="1"/>
      <protection/>
    </xf>
    <xf numFmtId="4" fontId="27" fillId="0" borderId="11" xfId="62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horizontal="center" vertical="center" wrapText="1"/>
      <protection/>
    </xf>
    <xf numFmtId="4" fontId="22" fillId="0" borderId="21" xfId="62" applyNumberFormat="1" applyFont="1" applyBorder="1" applyAlignment="1">
      <alignment horizontal="center" vertical="center" wrapText="1"/>
      <protection/>
    </xf>
    <xf numFmtId="0" fontId="27" fillId="0" borderId="0" xfId="114" applyFont="1" applyBorder="1" applyAlignment="1">
      <alignment horizontal="left" vertical="center" wrapText="1"/>
      <protection/>
    </xf>
    <xf numFmtId="4" fontId="27" fillId="0" borderId="21" xfId="62" applyNumberFormat="1" applyFont="1" applyBorder="1" applyAlignment="1">
      <alignment horizontal="center" vertical="center" wrapText="1"/>
      <protection/>
    </xf>
    <xf numFmtId="0" fontId="124" fillId="0" borderId="24" xfId="114" applyFont="1" applyBorder="1" applyAlignment="1">
      <alignment horizontal="left" vertical="center" wrapText="1"/>
      <protection/>
    </xf>
    <xf numFmtId="0" fontId="0" fillId="0" borderId="26" xfId="108" applyFont="1" applyBorder="1" applyAlignment="1">
      <alignment horizontal="left" vertical="center" wrapText="1"/>
      <protection/>
    </xf>
    <xf numFmtId="0" fontId="125" fillId="42" borderId="16" xfId="108" applyFont="1" applyFill="1" applyBorder="1" applyAlignment="1">
      <alignment horizontal="center" vertical="center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1 2" xfId="38"/>
    <cellStyle name="Accent 3 2" xfId="39"/>
    <cellStyle name="Accent 4" xfId="40"/>
    <cellStyle name="Accent 5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1 2" xfId="49"/>
    <cellStyle name="Bad 2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Dziesiętny 2 2" xfId="57"/>
    <cellStyle name="Error 1" xfId="58"/>
    <cellStyle name="Error 1 2" xfId="59"/>
    <cellStyle name="Error 2" xfId="60"/>
    <cellStyle name="Excel Built-in Normal" xfId="61"/>
    <cellStyle name="Excel Built-in Normal 3" xfId="62"/>
    <cellStyle name="Excel_BuiltIn_Currency 1" xfId="63"/>
    <cellStyle name="Excel_BuiltIn_Tekst objaśnienia 1" xfId="64"/>
    <cellStyle name="Footnote 1" xfId="65"/>
    <cellStyle name="Footnote 2" xfId="66"/>
    <cellStyle name="Good 1" xfId="67"/>
    <cellStyle name="Good 2" xfId="68"/>
    <cellStyle name="Heading 1 1" xfId="69"/>
    <cellStyle name="Heading 1 2" xfId="70"/>
    <cellStyle name="Heading 2 1" xfId="71"/>
    <cellStyle name="Heading 2 2" xfId="72"/>
    <cellStyle name="Heading 3" xfId="73"/>
    <cellStyle name="Heading 3 2" xfId="74"/>
    <cellStyle name="Heading 4" xfId="75"/>
    <cellStyle name="Komórka połączona" xfId="76"/>
    <cellStyle name="Komórka zaznaczona" xfId="77"/>
    <cellStyle name="Nagłówek 1" xfId="78"/>
    <cellStyle name="Nagłówek 2" xfId="79"/>
    <cellStyle name="Nagłówek 3" xfId="80"/>
    <cellStyle name="Nagłówek 4" xfId="81"/>
    <cellStyle name="Neutral 1" xfId="82"/>
    <cellStyle name="Neutral 2" xfId="83"/>
    <cellStyle name="Neutralny" xfId="84"/>
    <cellStyle name="Normal 2" xfId="85"/>
    <cellStyle name="Normal 2 2" xfId="86"/>
    <cellStyle name="Normal_Legacy Instru" xfId="87"/>
    <cellStyle name="Normalny 2" xfId="88"/>
    <cellStyle name="Normalny 2 2" xfId="89"/>
    <cellStyle name="Normalny 2 2 2" xfId="90"/>
    <cellStyle name="Normalny 2 2 3" xfId="91"/>
    <cellStyle name="Normalny 2 3" xfId="92"/>
    <cellStyle name="Normalny 2 3 2" xfId="93"/>
    <cellStyle name="Normalny 2 4" xfId="94"/>
    <cellStyle name="Normalny 3" xfId="95"/>
    <cellStyle name="Normalny 3 2" xfId="96"/>
    <cellStyle name="Normalny 3 2 2" xfId="97"/>
    <cellStyle name="Normalny 3 3" xfId="98"/>
    <cellStyle name="Normalny 4" xfId="99"/>
    <cellStyle name="Normalny 4 2" xfId="100"/>
    <cellStyle name="Normalny 4 2 2" xfId="101"/>
    <cellStyle name="Normalny 4 3" xfId="102"/>
    <cellStyle name="Normalny 4 4" xfId="103"/>
    <cellStyle name="Normalny 5" xfId="104"/>
    <cellStyle name="Normalny 5 2" xfId="105"/>
    <cellStyle name="Normalny 5 3" xfId="106"/>
    <cellStyle name="Normalny 6" xfId="107"/>
    <cellStyle name="Normalny_Arkusz1" xfId="108"/>
    <cellStyle name="Normalny_Arkusz1 2" xfId="109"/>
    <cellStyle name="Normalny_Arkusz1 2 2" xfId="110"/>
    <cellStyle name="Normalny_Arkusz1 2 2 2" xfId="111"/>
    <cellStyle name="Normalny_Arkusz1 2 3" xfId="112"/>
    <cellStyle name="Normalny_Arkusz1 3" xfId="113"/>
    <cellStyle name="Normalny_Arkusz1 4" xfId="114"/>
    <cellStyle name="Normalny_Arkusz1_1" xfId="115"/>
    <cellStyle name="Note 1" xfId="116"/>
    <cellStyle name="Note 2" xfId="117"/>
    <cellStyle name="Obliczenia" xfId="118"/>
    <cellStyle name="Percent" xfId="119"/>
    <cellStyle name="Status 1" xfId="120"/>
    <cellStyle name="Status 2" xfId="121"/>
    <cellStyle name="Styl 1" xfId="122"/>
    <cellStyle name="Suma" xfId="123"/>
    <cellStyle name="Tekst objaśnienia" xfId="124"/>
    <cellStyle name="Tekst objaśnienia 2" xfId="125"/>
    <cellStyle name="Tekst ostrzeżenia" xfId="126"/>
    <cellStyle name="Text 1" xfId="127"/>
    <cellStyle name="Text 2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3" xfId="136"/>
    <cellStyle name="Walutowy 4" xfId="137"/>
    <cellStyle name="Walutowy 5" xfId="138"/>
    <cellStyle name="Warning 1" xfId="139"/>
    <cellStyle name="Warning 2" xfId="140"/>
    <cellStyle name="Wynik 1" xfId="141"/>
    <cellStyle name="Wynik2" xfId="142"/>
    <cellStyle name="Zły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K6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4.8515625" style="0" customWidth="1"/>
    <col min="2" max="2" width="62.57421875" style="0" customWidth="1"/>
    <col min="3" max="3" width="8.00390625" style="0" customWidth="1"/>
    <col min="4" max="4" width="7.28125" style="0" customWidth="1"/>
    <col min="5" max="5" width="13.57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3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"/>
      <c r="B3" s="1"/>
      <c r="C3" s="1"/>
      <c r="D3" s="1"/>
      <c r="E3" s="1"/>
      <c r="F3" s="1"/>
      <c r="G3" s="1764" t="s">
        <v>1</v>
      </c>
      <c r="H3" s="1764"/>
      <c r="I3" s="1764"/>
    </row>
    <row r="4" spans="1:9" ht="12.75">
      <c r="A4" s="2"/>
      <c r="B4" s="3"/>
      <c r="C4" s="4"/>
      <c r="D4" s="4"/>
      <c r="E4" s="5"/>
      <c r="F4" s="6"/>
      <c r="G4" s="1765" t="s">
        <v>2</v>
      </c>
      <c r="H4" s="1765"/>
      <c r="I4" s="1765"/>
    </row>
    <row r="5" spans="1:11" ht="12.75">
      <c r="A5" s="2"/>
      <c r="B5" s="7" t="s">
        <v>3</v>
      </c>
      <c r="C5" s="8"/>
      <c r="D5" s="9"/>
      <c r="E5" s="8"/>
      <c r="F5" s="2"/>
      <c r="G5" s="2"/>
      <c r="H5" s="2"/>
      <c r="I5" s="2"/>
      <c r="K5" s="10"/>
    </row>
    <row r="6" spans="1:9" ht="12.75">
      <c r="A6" s="2"/>
      <c r="B6" s="11"/>
      <c r="C6" s="2"/>
      <c r="D6" s="2"/>
      <c r="E6" s="2"/>
      <c r="F6" s="2"/>
      <c r="G6" s="2"/>
      <c r="H6" s="2"/>
      <c r="I6" s="2"/>
    </row>
    <row r="7" spans="1:9" ht="12.75">
      <c r="A7" s="12"/>
      <c r="B7" s="13" t="s">
        <v>4</v>
      </c>
      <c r="C7" s="14"/>
      <c r="D7" s="14"/>
      <c r="E7" s="14"/>
      <c r="F7" s="14"/>
      <c r="G7" s="14"/>
      <c r="H7" s="14"/>
      <c r="I7" s="15"/>
    </row>
    <row r="8" spans="1:9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</row>
    <row r="9" spans="1:9" ht="12.75">
      <c r="A9" s="17"/>
      <c r="B9" s="18" t="s">
        <v>14</v>
      </c>
      <c r="C9" s="18" t="s">
        <v>14</v>
      </c>
      <c r="D9" s="18" t="s">
        <v>14</v>
      </c>
      <c r="E9" s="18" t="s">
        <v>15</v>
      </c>
      <c r="F9" s="18" t="s">
        <v>15</v>
      </c>
      <c r="G9" s="18" t="s">
        <v>14</v>
      </c>
      <c r="H9" s="18" t="s">
        <v>14</v>
      </c>
      <c r="I9" s="19" t="s">
        <v>14</v>
      </c>
    </row>
    <row r="10" spans="1:9" ht="21.75" customHeight="1">
      <c r="A10" s="20">
        <v>1</v>
      </c>
      <c r="B10" s="21" t="s">
        <v>16</v>
      </c>
      <c r="C10" s="22" t="s">
        <v>17</v>
      </c>
      <c r="D10" s="23">
        <v>200</v>
      </c>
      <c r="E10" s="24"/>
      <c r="F10" s="25">
        <f>D10*E10</f>
        <v>0</v>
      </c>
      <c r="G10" s="26"/>
      <c r="H10" s="22"/>
      <c r="I10" s="27"/>
    </row>
    <row r="11" spans="1:9" ht="21.75" customHeight="1">
      <c r="A11" s="28">
        <v>2</v>
      </c>
      <c r="B11" s="29" t="s">
        <v>18</v>
      </c>
      <c r="C11" s="30" t="s">
        <v>17</v>
      </c>
      <c r="D11" s="31">
        <v>100</v>
      </c>
      <c r="E11" s="24"/>
      <c r="F11" s="25">
        <f>D11*E11</f>
        <v>0</v>
      </c>
      <c r="G11" s="32"/>
      <c r="H11" s="30"/>
      <c r="I11" s="33"/>
    </row>
    <row r="12" spans="1:9" ht="21.75" customHeight="1">
      <c r="A12" s="28">
        <v>3</v>
      </c>
      <c r="B12" s="29" t="s">
        <v>19</v>
      </c>
      <c r="C12" s="30" t="s">
        <v>17</v>
      </c>
      <c r="D12" s="31">
        <v>120</v>
      </c>
      <c r="E12" s="34"/>
      <c r="F12" s="25">
        <f>D12*E12</f>
        <v>0</v>
      </c>
      <c r="G12" s="32"/>
      <c r="H12" s="30"/>
      <c r="I12" s="33"/>
    </row>
    <row r="13" spans="1:9" ht="21.75" customHeight="1">
      <c r="A13" s="28">
        <v>4</v>
      </c>
      <c r="B13" s="29" t="s">
        <v>20</v>
      </c>
      <c r="C13" s="30" t="s">
        <v>17</v>
      </c>
      <c r="D13" s="31">
        <v>30</v>
      </c>
      <c r="E13" s="34"/>
      <c r="F13" s="25">
        <f>D13*E13</f>
        <v>0</v>
      </c>
      <c r="G13" s="32"/>
      <c r="H13" s="30"/>
      <c r="I13" s="33"/>
    </row>
    <row r="14" spans="1:9" ht="21.75" customHeight="1">
      <c r="A14" s="35">
        <v>5</v>
      </c>
      <c r="B14" s="36" t="s">
        <v>21</v>
      </c>
      <c r="C14" s="37" t="s">
        <v>17</v>
      </c>
      <c r="D14" s="38">
        <v>30</v>
      </c>
      <c r="E14" s="34"/>
      <c r="F14" s="25">
        <f>D14*E14</f>
        <v>0</v>
      </c>
      <c r="G14" s="39"/>
      <c r="H14" s="37"/>
      <c r="I14" s="40"/>
    </row>
    <row r="15" spans="1:9" ht="31.5" customHeight="1">
      <c r="A15" s="1766" t="s">
        <v>22</v>
      </c>
      <c r="B15" s="1766"/>
      <c r="C15" s="1766"/>
      <c r="D15" s="1766"/>
      <c r="E15" s="1766"/>
      <c r="F15" s="41">
        <f>SUM(F10:F14)</f>
        <v>0</v>
      </c>
      <c r="G15" s="1767"/>
      <c r="H15" s="1767"/>
      <c r="I15" s="1767"/>
    </row>
    <row r="16" spans="1:9" ht="24">
      <c r="A16" s="42"/>
      <c r="B16" s="43" t="s">
        <v>23</v>
      </c>
      <c r="C16" s="44" t="s">
        <v>24</v>
      </c>
      <c r="D16" s="45" t="s">
        <v>25</v>
      </c>
      <c r="E16" s="46"/>
      <c r="F16" s="46"/>
      <c r="G16" s="47"/>
      <c r="H16" s="47"/>
      <c r="I16" s="48"/>
    </row>
    <row r="17" spans="1:9" ht="12.75">
      <c r="A17" s="42"/>
      <c r="B17" s="49" t="s">
        <v>26</v>
      </c>
      <c r="C17" s="50"/>
      <c r="D17" s="51"/>
      <c r="E17" s="46"/>
      <c r="F17" s="46"/>
      <c r="G17" s="46"/>
      <c r="H17" s="46"/>
      <c r="I17" s="48"/>
    </row>
    <row r="18" spans="1:9" ht="12.75">
      <c r="A18" s="42"/>
      <c r="B18" s="52" t="s">
        <v>27</v>
      </c>
      <c r="C18" s="53"/>
      <c r="D18" s="54"/>
      <c r="E18" s="46"/>
      <c r="F18" s="46"/>
      <c r="G18" s="46"/>
      <c r="H18" s="46"/>
      <c r="I18" s="48"/>
    </row>
    <row r="19" spans="1:9" ht="12.75">
      <c r="A19" s="42"/>
      <c r="B19" s="52" t="s">
        <v>28</v>
      </c>
      <c r="C19" s="53"/>
      <c r="D19" s="54"/>
      <c r="E19" s="46"/>
      <c r="F19" s="46"/>
      <c r="G19" s="46"/>
      <c r="H19" s="46"/>
      <c r="I19" s="48"/>
    </row>
    <row r="20" spans="1:9" ht="24">
      <c r="A20" s="42"/>
      <c r="B20" s="52" t="s">
        <v>29</v>
      </c>
      <c r="C20" s="53"/>
      <c r="D20" s="54"/>
      <c r="E20" s="46"/>
      <c r="F20" s="46"/>
      <c r="G20" s="46"/>
      <c r="H20" s="46"/>
      <c r="I20" s="48"/>
    </row>
    <row r="21" spans="1:9" ht="12.75">
      <c r="A21" s="42"/>
      <c r="B21" s="52" t="s">
        <v>30</v>
      </c>
      <c r="C21" s="53"/>
      <c r="D21" s="54"/>
      <c r="E21" s="46"/>
      <c r="F21" s="46"/>
      <c r="G21" s="46"/>
      <c r="H21" s="46"/>
      <c r="I21" s="48"/>
    </row>
    <row r="22" spans="1:9" ht="12.75">
      <c r="A22" s="42"/>
      <c r="B22" s="52" t="s">
        <v>31</v>
      </c>
      <c r="C22" s="53"/>
      <c r="D22" s="54"/>
      <c r="E22" s="46"/>
      <c r="F22" s="46"/>
      <c r="G22" s="46"/>
      <c r="H22" s="46"/>
      <c r="I22" s="48"/>
    </row>
    <row r="23" spans="1:9" ht="12.75">
      <c r="A23" s="42"/>
      <c r="B23" s="52" t="s">
        <v>32</v>
      </c>
      <c r="C23" s="53"/>
      <c r="D23" s="54"/>
      <c r="E23" s="46"/>
      <c r="F23" s="46"/>
      <c r="G23" s="46"/>
      <c r="H23" s="46"/>
      <c r="I23" s="48"/>
    </row>
    <row r="24" spans="1:9" ht="12.75">
      <c r="A24" s="42"/>
      <c r="B24" s="52" t="s">
        <v>33</v>
      </c>
      <c r="C24" s="53"/>
      <c r="D24" s="54"/>
      <c r="E24" s="46"/>
      <c r="F24" s="46"/>
      <c r="G24" s="46"/>
      <c r="H24" s="46"/>
      <c r="I24" s="48"/>
    </row>
    <row r="25" spans="1:9" ht="12.75">
      <c r="A25" s="42"/>
      <c r="B25" s="52" t="s">
        <v>34</v>
      </c>
      <c r="C25" s="53"/>
      <c r="D25" s="54"/>
      <c r="E25" s="46"/>
      <c r="F25" s="46"/>
      <c r="G25" s="46"/>
      <c r="H25" s="46"/>
      <c r="I25" s="48"/>
    </row>
    <row r="26" spans="1:9" ht="12.75">
      <c r="A26" s="42"/>
      <c r="B26" s="55" t="s">
        <v>35</v>
      </c>
      <c r="C26" s="56"/>
      <c r="D26" s="57"/>
      <c r="E26" s="46"/>
      <c r="F26" s="46"/>
      <c r="G26" s="46"/>
      <c r="H26" s="46"/>
      <c r="I26" s="48"/>
    </row>
    <row r="27" spans="1:9" ht="24">
      <c r="A27" s="42"/>
      <c r="B27" s="58" t="s">
        <v>36</v>
      </c>
      <c r="C27" s="59" t="s">
        <v>24</v>
      </c>
      <c r="D27" s="60" t="s">
        <v>37</v>
      </c>
      <c r="E27" s="46"/>
      <c r="F27" s="46"/>
      <c r="G27" s="46"/>
      <c r="H27" s="46"/>
      <c r="I27" s="48"/>
    </row>
    <row r="28" spans="1:9" ht="12.75">
      <c r="A28" s="42"/>
      <c r="B28" s="49" t="s">
        <v>26</v>
      </c>
      <c r="C28" s="50"/>
      <c r="D28" s="51"/>
      <c r="E28" s="46"/>
      <c r="F28" s="46"/>
      <c r="G28" s="46"/>
      <c r="H28" s="46"/>
      <c r="I28" s="48"/>
    </row>
    <row r="29" spans="1:9" ht="12.75">
      <c r="A29" s="42"/>
      <c r="B29" s="52" t="s">
        <v>27</v>
      </c>
      <c r="C29" s="53"/>
      <c r="D29" s="54"/>
      <c r="E29" s="46"/>
      <c r="F29" s="46"/>
      <c r="G29" s="46"/>
      <c r="H29" s="46"/>
      <c r="I29" s="48"/>
    </row>
    <row r="30" spans="1:9" ht="12.75">
      <c r="A30" s="42"/>
      <c r="B30" s="52" t="s">
        <v>28</v>
      </c>
      <c r="C30" s="53"/>
      <c r="D30" s="54"/>
      <c r="E30" s="46"/>
      <c r="F30" s="46"/>
      <c r="G30" s="46"/>
      <c r="H30" s="46"/>
      <c r="I30" s="48"/>
    </row>
    <row r="31" spans="1:9" ht="12.75">
      <c r="A31" s="42"/>
      <c r="B31" s="52" t="s">
        <v>38</v>
      </c>
      <c r="C31" s="53"/>
      <c r="D31" s="54"/>
      <c r="E31" s="46"/>
      <c r="F31" s="46"/>
      <c r="G31" s="46"/>
      <c r="H31" s="46"/>
      <c r="I31" s="48"/>
    </row>
    <row r="32" spans="1:9" ht="12.75">
      <c r="A32" s="42"/>
      <c r="B32" s="52" t="s">
        <v>39</v>
      </c>
      <c r="C32" s="53"/>
      <c r="D32" s="54"/>
      <c r="E32" s="46"/>
      <c r="F32" s="46"/>
      <c r="G32" s="46"/>
      <c r="H32" s="46"/>
      <c r="I32" s="48"/>
    </row>
    <row r="33" spans="1:9" ht="12.75">
      <c r="A33" s="42"/>
      <c r="B33" s="52" t="s">
        <v>31</v>
      </c>
      <c r="C33" s="53"/>
      <c r="D33" s="54"/>
      <c r="E33" s="46"/>
      <c r="F33" s="46"/>
      <c r="G33" s="46"/>
      <c r="H33" s="46"/>
      <c r="I33" s="48"/>
    </row>
    <row r="34" spans="1:9" ht="12.75">
      <c r="A34" s="42"/>
      <c r="B34" s="52" t="s">
        <v>32</v>
      </c>
      <c r="C34" s="53"/>
      <c r="D34" s="54"/>
      <c r="E34" s="46"/>
      <c r="F34" s="46"/>
      <c r="G34" s="46"/>
      <c r="H34" s="46"/>
      <c r="I34" s="48"/>
    </row>
    <row r="35" spans="1:9" ht="12.75">
      <c r="A35" s="42"/>
      <c r="B35" s="52" t="s">
        <v>33</v>
      </c>
      <c r="C35" s="53"/>
      <c r="D35" s="54"/>
      <c r="E35" s="46"/>
      <c r="F35" s="46"/>
      <c r="G35" s="46"/>
      <c r="H35" s="46"/>
      <c r="I35" s="48"/>
    </row>
    <row r="36" spans="1:9" ht="12.75">
      <c r="A36" s="42"/>
      <c r="B36" s="52" t="s">
        <v>34</v>
      </c>
      <c r="C36" s="53"/>
      <c r="D36" s="54"/>
      <c r="E36" s="46"/>
      <c r="F36" s="46"/>
      <c r="G36" s="46"/>
      <c r="H36" s="46"/>
      <c r="I36" s="48"/>
    </row>
    <row r="37" spans="1:9" ht="12.75">
      <c r="A37" s="42"/>
      <c r="B37" s="55" t="s">
        <v>35</v>
      </c>
      <c r="C37" s="56"/>
      <c r="D37" s="57"/>
      <c r="E37" s="46"/>
      <c r="F37" s="46"/>
      <c r="G37" s="46"/>
      <c r="H37" s="46"/>
      <c r="I37" s="48"/>
    </row>
    <row r="38" spans="1:9" ht="24">
      <c r="A38" s="42"/>
      <c r="B38" s="58" t="s">
        <v>40</v>
      </c>
      <c r="C38" s="59" t="s">
        <v>24</v>
      </c>
      <c r="D38" s="60" t="s">
        <v>41</v>
      </c>
      <c r="E38" s="46"/>
      <c r="F38" s="46"/>
      <c r="G38" s="46"/>
      <c r="H38" s="46"/>
      <c r="I38" s="48"/>
    </row>
    <row r="39" spans="1:9" ht="12.75">
      <c r="A39" s="42"/>
      <c r="B39" s="49" t="s">
        <v>26</v>
      </c>
      <c r="C39" s="50"/>
      <c r="D39" s="51"/>
      <c r="E39" s="46"/>
      <c r="F39" s="46"/>
      <c r="G39" s="46"/>
      <c r="H39" s="46"/>
      <c r="I39" s="48"/>
    </row>
    <row r="40" spans="1:9" ht="12.75">
      <c r="A40" s="42"/>
      <c r="B40" s="52" t="s">
        <v>27</v>
      </c>
      <c r="C40" s="53"/>
      <c r="D40" s="54"/>
      <c r="E40" s="46"/>
      <c r="F40" s="46"/>
      <c r="G40" s="46"/>
      <c r="H40" s="46"/>
      <c r="I40" s="48"/>
    </row>
    <row r="41" spans="1:9" ht="12.75">
      <c r="A41" s="42"/>
      <c r="B41" s="52" t="s">
        <v>28</v>
      </c>
      <c r="C41" s="53"/>
      <c r="D41" s="54"/>
      <c r="E41" s="46"/>
      <c r="F41" s="46"/>
      <c r="G41" s="46"/>
      <c r="H41" s="46"/>
      <c r="I41" s="48"/>
    </row>
    <row r="42" spans="1:9" ht="12.75">
      <c r="A42" s="42"/>
      <c r="B42" s="52" t="s">
        <v>42</v>
      </c>
      <c r="C42" s="53"/>
      <c r="D42" s="54"/>
      <c r="E42" s="46"/>
      <c r="F42" s="46"/>
      <c r="G42" s="46"/>
      <c r="H42" s="46"/>
      <c r="I42" s="48"/>
    </row>
    <row r="43" spans="1:9" ht="12.75">
      <c r="A43" s="42"/>
      <c r="B43" s="52" t="s">
        <v>43</v>
      </c>
      <c r="C43" s="53"/>
      <c r="D43" s="54"/>
      <c r="E43" s="46"/>
      <c r="F43" s="46"/>
      <c r="G43" s="46"/>
      <c r="H43" s="46"/>
      <c r="I43" s="61"/>
    </row>
    <row r="44" spans="1:9" ht="12.75">
      <c r="A44" s="62"/>
      <c r="B44" s="52" t="s">
        <v>31</v>
      </c>
      <c r="C44" s="53"/>
      <c r="D44" s="54"/>
      <c r="E44" s="46"/>
      <c r="F44" s="46"/>
      <c r="G44" s="46"/>
      <c r="H44" s="46"/>
      <c r="I44" s="62"/>
    </row>
    <row r="45" spans="1:9" ht="12.75">
      <c r="A45" s="62"/>
      <c r="B45" s="52" t="s">
        <v>32</v>
      </c>
      <c r="C45" s="53"/>
      <c r="D45" s="54"/>
      <c r="E45" s="46"/>
      <c r="F45" s="46"/>
      <c r="G45" s="46"/>
      <c r="H45" s="46"/>
      <c r="I45" s="62"/>
    </row>
    <row r="46" spans="1:9" ht="12.75">
      <c r="A46" s="62"/>
      <c r="B46" s="52" t="s">
        <v>33</v>
      </c>
      <c r="C46" s="53"/>
      <c r="D46" s="54"/>
      <c r="E46" s="46"/>
      <c r="F46" s="46"/>
      <c r="G46" s="46"/>
      <c r="H46" s="46"/>
      <c r="I46" s="63"/>
    </row>
    <row r="47" spans="1:9" ht="12.75">
      <c r="A47" s="62"/>
      <c r="B47" s="52" t="s">
        <v>34</v>
      </c>
      <c r="C47" s="53"/>
      <c r="D47" s="54"/>
      <c r="E47" s="46"/>
      <c r="F47" s="46"/>
      <c r="G47" s="46"/>
      <c r="H47" s="46"/>
      <c r="I47" s="63"/>
    </row>
    <row r="48" spans="1:9" ht="12.75">
      <c r="A48" s="62"/>
      <c r="B48" s="55" t="s">
        <v>35</v>
      </c>
      <c r="C48" s="56"/>
      <c r="D48" s="57"/>
      <c r="E48" s="46"/>
      <c r="F48" s="46"/>
      <c r="G48" s="46"/>
      <c r="H48" s="46"/>
      <c r="I48" s="64"/>
    </row>
    <row r="49" spans="1:9" ht="35.25" customHeight="1">
      <c r="A49" s="62"/>
      <c r="B49" s="58" t="s">
        <v>44</v>
      </c>
      <c r="C49" s="59" t="s">
        <v>24</v>
      </c>
      <c r="D49" s="60" t="s">
        <v>41</v>
      </c>
      <c r="E49" s="62"/>
      <c r="F49" s="62"/>
      <c r="G49" s="1760"/>
      <c r="H49" s="1760"/>
      <c r="I49" s="1760"/>
    </row>
    <row r="50" spans="1:9" ht="12.75" customHeight="1">
      <c r="A50" s="63"/>
      <c r="B50" s="49" t="s">
        <v>26</v>
      </c>
      <c r="C50" s="50"/>
      <c r="D50" s="51"/>
      <c r="E50" s="63"/>
      <c r="F50" s="1759"/>
      <c r="G50" s="1759"/>
      <c r="H50" s="1759"/>
      <c r="I50" s="1759"/>
    </row>
    <row r="51" spans="2:4" ht="12.75">
      <c r="B51" s="52" t="s">
        <v>27</v>
      </c>
      <c r="C51" s="53"/>
      <c r="D51" s="54"/>
    </row>
    <row r="52" spans="2:4" ht="12.75">
      <c r="B52" s="55" t="s">
        <v>28</v>
      </c>
      <c r="C52" s="56"/>
      <c r="D52" s="57"/>
    </row>
    <row r="53" spans="1:9" s="68" customFormat="1" ht="24">
      <c r="A53" s="65"/>
      <c r="B53" s="52" t="s">
        <v>45</v>
      </c>
      <c r="C53" s="53"/>
      <c r="D53" s="54"/>
      <c r="E53" s="66"/>
      <c r="F53" s="66"/>
      <c r="G53" s="66"/>
      <c r="H53" s="66"/>
      <c r="I53" s="67"/>
    </row>
    <row r="54" spans="1:9" ht="35.25" customHeight="1">
      <c r="A54" s="62"/>
      <c r="B54" s="58" t="s">
        <v>46</v>
      </c>
      <c r="C54" s="59" t="s">
        <v>24</v>
      </c>
      <c r="D54" s="60" t="s">
        <v>41</v>
      </c>
      <c r="E54" s="62"/>
      <c r="F54" s="62"/>
      <c r="G54" s="1760"/>
      <c r="H54" s="1760"/>
      <c r="I54" s="1760"/>
    </row>
    <row r="55" spans="1:9" ht="12.75" customHeight="1">
      <c r="A55" s="63"/>
      <c r="B55" s="49" t="s">
        <v>26</v>
      </c>
      <c r="C55" s="50"/>
      <c r="D55" s="51"/>
      <c r="E55" s="63"/>
      <c r="F55" s="1759"/>
      <c r="G55" s="1759"/>
      <c r="H55" s="1759"/>
      <c r="I55" s="1759"/>
    </row>
    <row r="56" spans="2:4" ht="12.75">
      <c r="B56" s="52" t="s">
        <v>27</v>
      </c>
      <c r="C56" s="53"/>
      <c r="D56" s="54"/>
    </row>
    <row r="57" spans="2:4" ht="12.75">
      <c r="B57" s="55" t="s">
        <v>28</v>
      </c>
      <c r="C57" s="56"/>
      <c r="D57" s="57"/>
    </row>
    <row r="59" spans="2:5" ht="12.75" customHeight="1">
      <c r="B59" s="10" t="s">
        <v>47</v>
      </c>
      <c r="C59" s="10"/>
      <c r="D59" s="10"/>
      <c r="E59" s="10"/>
    </row>
    <row r="61" spans="6:9" ht="12.75" customHeight="1">
      <c r="F61" s="1761" t="s">
        <v>48</v>
      </c>
      <c r="G61" s="1761"/>
      <c r="H61" s="1761"/>
      <c r="I61" s="1761"/>
    </row>
    <row r="62" spans="6:9" ht="12.75" customHeight="1">
      <c r="F62" s="1762" t="s">
        <v>49</v>
      </c>
      <c r="G62" s="1762"/>
      <c r="H62" s="1762"/>
      <c r="I62" s="1762"/>
    </row>
  </sheetData>
  <sheetProtection selectLockedCells="1" selectUnlockedCells="1"/>
  <mergeCells count="11">
    <mergeCell ref="G49:I49"/>
    <mergeCell ref="F50:I50"/>
    <mergeCell ref="G54:I54"/>
    <mergeCell ref="F55:I55"/>
    <mergeCell ref="F61:I61"/>
    <mergeCell ref="F62:I62"/>
    <mergeCell ref="A2:I2"/>
    <mergeCell ref="G3:I3"/>
    <mergeCell ref="G4:I4"/>
    <mergeCell ref="A15:E15"/>
    <mergeCell ref="G15:I15"/>
  </mergeCells>
  <printOptions/>
  <pageMargins left="0.19652777777777777" right="0.19652777777777777" top="0.31527777777777777" bottom="0.43333333333333335" header="0.5118110236220472" footer="0.5118110236220472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2:K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0" customWidth="1"/>
    <col min="2" max="2" width="52.28125" style="0" customWidth="1"/>
    <col min="3" max="3" width="9.28125" style="0" customWidth="1"/>
    <col min="5" max="5" width="14.421875" style="0" customWidth="1"/>
    <col min="6" max="6" width="16.421875" style="0" customWidth="1"/>
    <col min="7" max="7" width="14.7109375" style="0" customWidth="1"/>
    <col min="8" max="8" width="13.421875" style="0" customWidth="1"/>
    <col min="9" max="9" width="12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11" ht="12.75">
      <c r="A4" s="2"/>
      <c r="B4" s="2"/>
      <c r="C4" s="2"/>
      <c r="D4" s="9"/>
      <c r="E4" s="120"/>
      <c r="F4" s="121"/>
      <c r="G4" s="1764" t="s">
        <v>1</v>
      </c>
      <c r="H4" s="1764"/>
      <c r="I4" s="1764"/>
      <c r="K4" s="10"/>
    </row>
    <row r="5" spans="2:9" ht="12.75">
      <c r="B5" s="70" t="s">
        <v>116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224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219">
        <v>1</v>
      </c>
      <c r="B10" s="1801" t="s">
        <v>225</v>
      </c>
      <c r="C10" s="1801"/>
      <c r="D10" s="1801"/>
      <c r="E10" s="1801"/>
      <c r="F10" s="1801"/>
      <c r="G10" s="1801"/>
      <c r="H10" s="1801"/>
      <c r="I10" s="1801"/>
    </row>
    <row r="11" spans="1:9" ht="12.75">
      <c r="A11" s="226" t="s">
        <v>226</v>
      </c>
      <c r="B11" s="263" t="s">
        <v>227</v>
      </c>
      <c r="C11" s="171" t="s">
        <v>17</v>
      </c>
      <c r="D11" s="172">
        <v>1000</v>
      </c>
      <c r="E11" s="173"/>
      <c r="F11" s="174">
        <f>D11*E11</f>
        <v>0</v>
      </c>
      <c r="G11" s="175"/>
      <c r="H11" s="171"/>
      <c r="I11" s="176"/>
    </row>
    <row r="12" spans="1:9" ht="12.75">
      <c r="A12" s="226" t="s">
        <v>228</v>
      </c>
      <c r="B12" s="263" t="s">
        <v>229</v>
      </c>
      <c r="C12" s="171" t="s">
        <v>17</v>
      </c>
      <c r="D12" s="172">
        <v>3300</v>
      </c>
      <c r="E12" s="173"/>
      <c r="F12" s="174">
        <f>D12*E12</f>
        <v>0</v>
      </c>
      <c r="G12" s="175"/>
      <c r="H12" s="171"/>
      <c r="I12" s="176"/>
    </row>
    <row r="13" spans="1:9" ht="12.75">
      <c r="A13" s="226" t="s">
        <v>230</v>
      </c>
      <c r="B13" s="263" t="s">
        <v>231</v>
      </c>
      <c r="C13" s="171" t="s">
        <v>17</v>
      </c>
      <c r="D13" s="172">
        <v>800</v>
      </c>
      <c r="E13" s="173"/>
      <c r="F13" s="174">
        <f>D13*E13</f>
        <v>0</v>
      </c>
      <c r="G13" s="175"/>
      <c r="H13" s="171"/>
      <c r="I13" s="176"/>
    </row>
    <row r="14" spans="1:9" ht="12.75">
      <c r="A14" s="226" t="s">
        <v>232</v>
      </c>
      <c r="B14" s="263" t="s">
        <v>233</v>
      </c>
      <c r="C14" s="171" t="s">
        <v>17</v>
      </c>
      <c r="D14" s="172">
        <v>500</v>
      </c>
      <c r="E14" s="173"/>
      <c r="F14" s="174">
        <f>D14*E14</f>
        <v>0</v>
      </c>
      <c r="G14" s="175"/>
      <c r="H14" s="171"/>
      <c r="I14" s="176"/>
    </row>
    <row r="15" spans="1:9" ht="12.75">
      <c r="A15" s="260" t="s">
        <v>234</v>
      </c>
      <c r="B15" s="264" t="s">
        <v>235</v>
      </c>
      <c r="C15" s="200" t="s">
        <v>17</v>
      </c>
      <c r="D15" s="201">
        <v>500</v>
      </c>
      <c r="E15" s="173"/>
      <c r="F15" s="174">
        <f>D15*E15</f>
        <v>0</v>
      </c>
      <c r="G15" s="203"/>
      <c r="H15" s="200"/>
      <c r="I15" s="204"/>
    </row>
    <row r="16" spans="1:9" ht="24" customHeight="1">
      <c r="A16" s="1802" t="s">
        <v>236</v>
      </c>
      <c r="B16" s="1802"/>
      <c r="C16" s="1802"/>
      <c r="D16" s="1802"/>
      <c r="E16" s="1802"/>
      <c r="F16" s="178">
        <f>SUM(F11:F15)</f>
        <v>0</v>
      </c>
      <c r="G16" s="1794"/>
      <c r="H16" s="1794"/>
      <c r="I16" s="1794"/>
    </row>
    <row r="17" spans="1:9" ht="27.75" customHeight="1">
      <c r="A17" s="143"/>
      <c r="B17" s="144" t="s">
        <v>237</v>
      </c>
      <c r="C17" s="145" t="s">
        <v>24</v>
      </c>
      <c r="D17" s="1786" t="s">
        <v>37</v>
      </c>
      <c r="E17" s="1786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7"/>
      <c r="E18" s="1787"/>
      <c r="F18" s="107"/>
      <c r="G18" s="107"/>
      <c r="H18" s="107"/>
      <c r="I18" s="107"/>
    </row>
    <row r="19" spans="1:9" ht="26.25" customHeight="1">
      <c r="A19" s="107"/>
      <c r="B19" s="149" t="s">
        <v>238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239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246" t="s">
        <v>240</v>
      </c>
      <c r="C22" s="150"/>
      <c r="D22" s="1788"/>
      <c r="E22" s="1788"/>
      <c r="F22" s="107"/>
      <c r="G22" s="107"/>
      <c r="H22" s="107"/>
      <c r="I22" s="107"/>
    </row>
    <row r="23" spans="1:9" ht="27.75" customHeight="1">
      <c r="A23" s="107"/>
      <c r="B23" s="262" t="s">
        <v>241</v>
      </c>
      <c r="C23" s="156"/>
      <c r="D23" s="1785"/>
      <c r="E23" s="1785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7"/>
      <c r="C25" s="107"/>
      <c r="D25" s="107"/>
      <c r="E25" s="107"/>
    </row>
    <row r="26" spans="1:5" ht="12.75" customHeight="1">
      <c r="A26" s="107"/>
      <c r="B26" s="265" t="s">
        <v>47</v>
      </c>
      <c r="C26" s="266"/>
      <c r="D26" s="267"/>
      <c r="E26" s="107"/>
    </row>
    <row r="28" spans="6:9" ht="12.75" customHeight="1">
      <c r="F28" s="1761" t="s">
        <v>48</v>
      </c>
      <c r="G28" s="1761"/>
      <c r="H28" s="1761"/>
      <c r="I28" s="1761"/>
    </row>
    <row r="29" spans="6:9" ht="12.75" customHeight="1">
      <c r="F29" s="1762" t="s">
        <v>49</v>
      </c>
      <c r="G29" s="1762"/>
      <c r="H29" s="1762"/>
      <c r="I29" s="1762"/>
    </row>
  </sheetData>
  <sheetProtection selectLockedCells="1" selectUnlockedCells="1"/>
  <mergeCells count="15">
    <mergeCell ref="A2:I2"/>
    <mergeCell ref="G4:I4"/>
    <mergeCell ref="G5:I5"/>
    <mergeCell ref="B10:I10"/>
    <mergeCell ref="A16:E16"/>
    <mergeCell ref="G16:I16"/>
    <mergeCell ref="D23:E23"/>
    <mergeCell ref="F28:I28"/>
    <mergeCell ref="F29:I29"/>
    <mergeCell ref="D17:E17"/>
    <mergeCell ref="D18:E18"/>
    <mergeCell ref="D19:E19"/>
    <mergeCell ref="D20:E20"/>
    <mergeCell ref="D21:E21"/>
    <mergeCell ref="D22:E22"/>
  </mergeCells>
  <printOptions/>
  <pageMargins left="0.2" right="0.2" top="0.44027777777777777" bottom="0.3597222222222222" header="0.5118110236220472" footer="0.5118110236220472"/>
  <pageSetup horizontalDpi="300" verticalDpi="300" orientation="landscape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7.57421875" style="0" customWidth="1"/>
    <col min="5" max="5" width="10.421875" style="0" customWidth="1"/>
    <col min="7" max="7" width="11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7" t="s">
        <v>1168</v>
      </c>
      <c r="B8" s="2027"/>
      <c r="C8" s="2027"/>
      <c r="D8" s="2027"/>
      <c r="E8" s="2027"/>
      <c r="F8" s="2027"/>
      <c r="G8" s="2027"/>
      <c r="H8" s="2027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1125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35" customHeight="1">
      <c r="A11" s="1150">
        <v>1</v>
      </c>
      <c r="B11" s="263" t="s">
        <v>1169</v>
      </c>
      <c r="C11" s="1299" t="s">
        <v>17</v>
      </c>
      <c r="D11" s="937">
        <v>8000</v>
      </c>
      <c r="E11" s="1371"/>
      <c r="F11" s="1371">
        <f>D11*E11</f>
        <v>0</v>
      </c>
      <c r="G11" s="1372"/>
      <c r="H11" s="1373"/>
    </row>
    <row r="12" spans="1:8" ht="12.75" customHeight="1">
      <c r="A12" s="2004" t="s">
        <v>22</v>
      </c>
      <c r="B12" s="2004"/>
      <c r="C12" s="2004"/>
      <c r="D12" s="2004"/>
      <c r="E12" s="2004"/>
      <c r="F12" s="1371">
        <f>D11*E11</f>
        <v>0</v>
      </c>
      <c r="G12" s="2005"/>
      <c r="H12" s="200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9.00390625" style="0" customWidth="1"/>
    <col min="5" max="5" width="12.28125" style="0" customWidth="1"/>
    <col min="6" max="6" width="15.28125" style="0" customWidth="1"/>
    <col min="7" max="7" width="13.7109375" style="0" customWidth="1"/>
    <col min="8" max="8" width="10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7" t="s">
        <v>1170</v>
      </c>
      <c r="B8" s="2027"/>
      <c r="C8" s="2027"/>
      <c r="D8" s="2027"/>
      <c r="E8" s="2027"/>
      <c r="F8" s="2027"/>
      <c r="G8" s="2027"/>
      <c r="H8" s="2027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9.75" customHeight="1">
      <c r="A11" s="1150">
        <v>1</v>
      </c>
      <c r="B11" s="263" t="s">
        <v>1171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2.75" customHeight="1">
      <c r="A12" s="2004" t="s">
        <v>22</v>
      </c>
      <c r="B12" s="2004"/>
      <c r="C12" s="2004"/>
      <c r="D12" s="2004"/>
      <c r="E12" s="2004"/>
      <c r="F12" s="1371">
        <f>D11*E11</f>
        <v>0</v>
      </c>
      <c r="G12" s="2005"/>
      <c r="H12" s="200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8.57421875" style="0" customWidth="1"/>
    <col min="5" max="5" width="10.28125" style="0" customWidth="1"/>
    <col min="6" max="6" width="11.28125" style="0" customWidth="1"/>
    <col min="7" max="7" width="14.8515625" style="0" customWidth="1"/>
    <col min="8" max="8" width="13.14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7" t="s">
        <v>1172</v>
      </c>
      <c r="B8" s="2027"/>
      <c r="C8" s="2027"/>
      <c r="D8" s="2027"/>
      <c r="E8" s="2027"/>
      <c r="F8" s="2027"/>
      <c r="G8" s="2027"/>
      <c r="H8" s="2027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3.75" customHeight="1">
      <c r="A11" s="1150">
        <v>1</v>
      </c>
      <c r="B11" s="263" t="s">
        <v>1173</v>
      </c>
      <c r="C11" s="1299" t="s">
        <v>17</v>
      </c>
      <c r="D11" s="937">
        <v>150</v>
      </c>
      <c r="E11" s="1371"/>
      <c r="F11" s="1371">
        <f>D11*E11</f>
        <v>0</v>
      </c>
      <c r="G11" s="1372"/>
      <c r="H11" s="1373"/>
    </row>
    <row r="12" spans="1:8" ht="18" customHeight="1">
      <c r="A12" s="2004" t="s">
        <v>22</v>
      </c>
      <c r="B12" s="2004"/>
      <c r="C12" s="2004"/>
      <c r="D12" s="2004"/>
      <c r="E12" s="2004"/>
      <c r="F12" s="1371">
        <f>D11*E11</f>
        <v>0</v>
      </c>
      <c r="G12" s="2005"/>
      <c r="H12" s="200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4.7109375" style="1352" customWidth="1"/>
    <col min="2" max="2" width="44.8515625" style="1352" customWidth="1"/>
    <col min="3" max="3" width="11.00390625" style="1352" customWidth="1"/>
    <col min="4" max="4" width="7.8515625" style="1352" customWidth="1"/>
    <col min="5" max="5" width="16.28125" style="1352" customWidth="1"/>
    <col min="6" max="6" width="19.28125" style="1352" customWidth="1"/>
    <col min="7" max="7" width="20.00390625" style="1352" customWidth="1"/>
    <col min="8" max="8" width="21.8515625" style="1352" customWidth="1"/>
    <col min="9" max="16384" width="8.8515625" style="1352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2.75">
      <c r="A3" s="1206"/>
      <c r="B3" s="268"/>
      <c r="C3" s="1206"/>
      <c r="D3" s="1206"/>
      <c r="E3" s="1206"/>
      <c r="F3" s="1206"/>
      <c r="G3" s="1206"/>
      <c r="H3" s="1206"/>
      <c r="I3"/>
      <c r="J3" s="1422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503"/>
      <c r="B7" s="1353"/>
      <c r="C7" s="1353"/>
      <c r="D7" s="1503"/>
      <c r="E7" s="1503"/>
      <c r="F7" s="1503"/>
      <c r="G7" s="1503"/>
      <c r="H7" s="1503"/>
    </row>
    <row r="8" spans="1:8" ht="12.75" customHeight="1">
      <c r="A8" s="2032" t="s">
        <v>1174</v>
      </c>
      <c r="B8" s="2032"/>
      <c r="C8" s="2032"/>
      <c r="D8" s="2032"/>
      <c r="E8" s="2032"/>
      <c r="F8" s="2032"/>
      <c r="G8" s="2032"/>
      <c r="H8" s="2032"/>
    </row>
    <row r="9" spans="1:8" ht="25.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11" ht="54.75" customHeight="1">
      <c r="A11" s="1508">
        <v>1</v>
      </c>
      <c r="B11" s="1509" t="s">
        <v>1175</v>
      </c>
      <c r="C11" s="1510" t="s">
        <v>17</v>
      </c>
      <c r="D11" s="1511">
        <v>150</v>
      </c>
      <c r="E11" s="1512"/>
      <c r="F11" s="1513">
        <f>D11*E11</f>
        <v>0</v>
      </c>
      <c r="G11" s="1514"/>
      <c r="H11" s="1515"/>
      <c r="K11" s="1516"/>
    </row>
    <row r="12" spans="1:8" ht="35.25" customHeight="1">
      <c r="A12" s="1517"/>
      <c r="B12" s="1441" t="s">
        <v>1176</v>
      </c>
      <c r="C12" s="1415" t="s">
        <v>1177</v>
      </c>
      <c r="D12" s="2010" t="s">
        <v>1064</v>
      </c>
      <c r="E12" s="2010"/>
      <c r="F12" s="1518"/>
      <c r="G12" s="1518"/>
      <c r="H12" s="1518"/>
    </row>
    <row r="13" spans="1:8" ht="12.75" customHeight="1">
      <c r="A13" s="1518"/>
      <c r="B13" s="1519" t="s">
        <v>26</v>
      </c>
      <c r="C13" s="1520"/>
      <c r="D13" s="2029"/>
      <c r="E13" s="2029"/>
      <c r="F13" s="1518"/>
      <c r="G13" s="1518"/>
      <c r="H13" s="1518"/>
    </row>
    <row r="14" spans="1:8" ht="12.75" customHeight="1">
      <c r="A14" s="1518"/>
      <c r="B14" s="1521" t="s">
        <v>386</v>
      </c>
      <c r="C14" s="1522"/>
      <c r="D14" s="2030"/>
      <c r="E14" s="2030"/>
      <c r="F14" s="1518"/>
      <c r="G14" s="1518"/>
      <c r="H14" s="1518"/>
    </row>
    <row r="15" spans="1:8" ht="12.75" customHeight="1">
      <c r="A15" s="1518"/>
      <c r="B15" s="1521" t="s">
        <v>532</v>
      </c>
      <c r="C15" s="1522"/>
      <c r="D15" s="2030"/>
      <c r="E15" s="2030"/>
      <c r="F15" s="1518"/>
      <c r="G15" s="1518"/>
      <c r="H15" s="1518"/>
    </row>
    <row r="16" spans="1:8" ht="12.75" customHeight="1">
      <c r="A16" s="1518"/>
      <c r="B16" s="1521" t="s">
        <v>1178</v>
      </c>
      <c r="C16" s="1522"/>
      <c r="D16" s="2030"/>
      <c r="E16" s="2030"/>
      <c r="F16" s="1518"/>
      <c r="G16" s="1518"/>
      <c r="H16" s="1518"/>
    </row>
    <row r="17" spans="1:5" ht="12.75" customHeight="1">
      <c r="A17" s="1518"/>
      <c r="B17" s="1523" t="s">
        <v>1179</v>
      </c>
      <c r="C17" s="1524"/>
      <c r="D17" s="2031"/>
      <c r="E17" s="2031"/>
    </row>
    <row r="18" spans="1:8" ht="12.75" customHeight="1">
      <c r="A18" s="1518"/>
      <c r="B18" s="1518"/>
      <c r="C18" s="1518"/>
      <c r="D18" s="1518"/>
      <c r="E18" s="1518"/>
      <c r="F18" s="2017" t="s">
        <v>568</v>
      </c>
      <c r="G18" s="2017"/>
      <c r="H18" s="2017"/>
    </row>
    <row r="19" ht="15">
      <c r="B19" s="620" t="s">
        <v>47</v>
      </c>
    </row>
    <row r="21" spans="6:8" ht="15" customHeight="1">
      <c r="F21" s="2028"/>
      <c r="G21" s="2028"/>
      <c r="H21" s="2028"/>
    </row>
    <row r="22" ht="12.75" customHeight="1"/>
  </sheetData>
  <sheetProtection selectLockedCells="1" selectUnlockedCells="1"/>
  <mergeCells count="13">
    <mergeCell ref="A2:I2"/>
    <mergeCell ref="G4:I4"/>
    <mergeCell ref="G5:I5"/>
    <mergeCell ref="B6:C6"/>
    <mergeCell ref="A8:H8"/>
    <mergeCell ref="D12:E12"/>
    <mergeCell ref="F21:H21"/>
    <mergeCell ref="D13:E13"/>
    <mergeCell ref="D14:E14"/>
    <mergeCell ref="D15:E15"/>
    <mergeCell ref="D16:E16"/>
    <mergeCell ref="D17:E17"/>
    <mergeCell ref="F18:H18"/>
  </mergeCells>
  <printOptions/>
  <pageMargins left="0.12986111111111112" right="0.15972222222222224" top="0.3701388888888889" bottom="0.3" header="0.5118110236220472" footer="0.5118110236220472"/>
  <pageSetup horizontalDpi="300" verticalDpi="300" orientation="landscape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PageLayoutView="0" workbookViewId="0" topLeftCell="A1">
      <selection activeCell="I24" sqref="I24"/>
    </sheetView>
  </sheetViews>
  <sheetFormatPr defaultColWidth="8.7109375" defaultRowHeight="12.75"/>
  <cols>
    <col min="1" max="1" width="7.28125" style="1440" customWidth="1"/>
    <col min="2" max="2" width="61.28125" style="1440" customWidth="1"/>
    <col min="3" max="3" width="10.28125" style="1440" customWidth="1"/>
    <col min="4" max="4" width="8.7109375" style="1440" customWidth="1"/>
    <col min="5" max="5" width="14.140625" style="1440" customWidth="1"/>
    <col min="6" max="6" width="15.00390625" style="1440" customWidth="1"/>
    <col min="7" max="7" width="13.28125" style="1440" customWidth="1"/>
    <col min="8" max="8" width="12.57421875" style="1440" customWidth="1"/>
    <col min="9" max="9" width="8.7109375" style="1440" customWidth="1"/>
    <col min="10" max="10" width="10.00390625" style="1440" customWidth="1"/>
    <col min="11" max="11" width="13.140625" style="1440" customWidth="1"/>
    <col min="12" max="16384" width="8.7109375" style="1440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525"/>
      <c r="K4" s="1526"/>
    </row>
    <row r="5" spans="1:11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525"/>
      <c r="K5" s="1526"/>
    </row>
    <row r="6" spans="1:11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525"/>
      <c r="K6" s="1526"/>
    </row>
    <row r="7" spans="1:11" ht="12.75">
      <c r="A7" s="1527"/>
      <c r="B7" s="1528"/>
      <c r="C7" s="1528"/>
      <c r="D7" s="1527"/>
      <c r="E7" s="1527"/>
      <c r="F7" s="1529"/>
      <c r="G7" s="1529"/>
      <c r="H7" s="1527"/>
      <c r="J7" s="1525"/>
      <c r="K7" s="1526"/>
    </row>
    <row r="8" spans="1:8" ht="21" customHeight="1">
      <c r="A8" s="2036" t="s">
        <v>1180</v>
      </c>
      <c r="B8" s="2036"/>
      <c r="C8" s="2036"/>
      <c r="D8" s="2036"/>
      <c r="E8" s="2036"/>
      <c r="F8" s="2036"/>
      <c r="G8" s="2036"/>
      <c r="H8" s="2036"/>
    </row>
    <row r="9" spans="1:11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  <c r="K9" s="1530"/>
    </row>
    <row r="10" spans="1:8" ht="12.75">
      <c r="A10" s="1531"/>
      <c r="B10" s="1532" t="s">
        <v>14</v>
      </c>
      <c r="C10" s="1532" t="s">
        <v>14</v>
      </c>
      <c r="D10" s="1532" t="s">
        <v>14</v>
      </c>
      <c r="E10" s="1532" t="s">
        <v>15</v>
      </c>
      <c r="F10" s="1532" t="s">
        <v>15</v>
      </c>
      <c r="G10" s="1532" t="s">
        <v>14</v>
      </c>
      <c r="H10" s="1533" t="s">
        <v>14</v>
      </c>
    </row>
    <row r="11" spans="1:8" ht="25.5">
      <c r="A11" s="1534">
        <v>1</v>
      </c>
      <c r="B11" s="1535" t="s">
        <v>1181</v>
      </c>
      <c r="C11" s="1536" t="s">
        <v>17</v>
      </c>
      <c r="D11" s="1536">
        <v>100</v>
      </c>
      <c r="E11" s="1537"/>
      <c r="F11" s="1538">
        <f aca="true" t="shared" si="0" ref="F11:F23">D11*E11</f>
        <v>0</v>
      </c>
      <c r="G11" s="1539"/>
      <c r="H11" s="1540"/>
    </row>
    <row r="12" spans="1:8" ht="25.5">
      <c r="A12" s="1541">
        <v>2</v>
      </c>
      <c r="B12" s="1542" t="s">
        <v>1182</v>
      </c>
      <c r="C12" s="1543" t="s">
        <v>17</v>
      </c>
      <c r="D12" s="1543">
        <v>50</v>
      </c>
      <c r="E12" s="1544"/>
      <c r="F12" s="1538">
        <f t="shared" si="0"/>
        <v>0</v>
      </c>
      <c r="G12" s="1545"/>
      <c r="H12" s="1546"/>
    </row>
    <row r="13" spans="1:11" ht="48" customHeight="1">
      <c r="A13" s="1541">
        <v>3</v>
      </c>
      <c r="B13" s="1542" t="s">
        <v>1183</v>
      </c>
      <c r="C13" s="1543" t="s">
        <v>17</v>
      </c>
      <c r="D13" s="1543">
        <v>100</v>
      </c>
      <c r="E13" s="1544"/>
      <c r="F13" s="1538">
        <f t="shared" si="0"/>
        <v>0</v>
      </c>
      <c r="G13" s="1545"/>
      <c r="H13" s="1546"/>
      <c r="K13" s="1547"/>
    </row>
    <row r="14" spans="1:8" ht="51">
      <c r="A14" s="1541">
        <v>4</v>
      </c>
      <c r="B14" s="1548" t="s">
        <v>1184</v>
      </c>
      <c r="C14" s="1543" t="s">
        <v>17</v>
      </c>
      <c r="D14" s="1543">
        <v>50</v>
      </c>
      <c r="E14" s="1544"/>
      <c r="F14" s="1538">
        <f t="shared" si="0"/>
        <v>0</v>
      </c>
      <c r="G14" s="1545"/>
      <c r="H14" s="1546"/>
    </row>
    <row r="15" spans="1:8" ht="25.5">
      <c r="A15" s="1541">
        <v>5</v>
      </c>
      <c r="B15" s="1548" t="s">
        <v>1185</v>
      </c>
      <c r="C15" s="1543" t="s">
        <v>17</v>
      </c>
      <c r="D15" s="1543">
        <v>20</v>
      </c>
      <c r="E15" s="1544"/>
      <c r="F15" s="1538">
        <f t="shared" si="0"/>
        <v>0</v>
      </c>
      <c r="G15" s="1545"/>
      <c r="H15" s="1546"/>
    </row>
    <row r="16" spans="1:8" ht="25.5">
      <c r="A16" s="1541">
        <v>6</v>
      </c>
      <c r="B16" s="1548" t="s">
        <v>1186</v>
      </c>
      <c r="C16" s="1543" t="s">
        <v>17</v>
      </c>
      <c r="D16" s="1543">
        <v>50</v>
      </c>
      <c r="E16" s="1544"/>
      <c r="F16" s="1538">
        <f t="shared" si="0"/>
        <v>0</v>
      </c>
      <c r="G16" s="1545"/>
      <c r="H16" s="1546"/>
    </row>
    <row r="17" spans="1:8" ht="12.75">
      <c r="A17" s="1541">
        <v>7</v>
      </c>
      <c r="B17" s="1548" t="s">
        <v>1187</v>
      </c>
      <c r="C17" s="1543" t="s">
        <v>17</v>
      </c>
      <c r="D17" s="1543">
        <v>20</v>
      </c>
      <c r="E17" s="1544"/>
      <c r="F17" s="1538">
        <f t="shared" si="0"/>
        <v>0</v>
      </c>
      <c r="G17" s="1545"/>
      <c r="H17" s="1546"/>
    </row>
    <row r="18" spans="1:8" ht="25.5">
      <c r="A18" s="1541">
        <v>8</v>
      </c>
      <c r="B18" s="1548" t="s">
        <v>1188</v>
      </c>
      <c r="C18" s="1543" t="s">
        <v>17</v>
      </c>
      <c r="D18" s="1543">
        <v>50</v>
      </c>
      <c r="E18" s="1544"/>
      <c r="F18" s="1538">
        <f t="shared" si="0"/>
        <v>0</v>
      </c>
      <c r="G18" s="1545"/>
      <c r="H18" s="1546"/>
    </row>
    <row r="19" spans="1:8" ht="25.5">
      <c r="A19" s="1541">
        <v>9</v>
      </c>
      <c r="B19" s="1548" t="s">
        <v>1189</v>
      </c>
      <c r="C19" s="1543" t="s">
        <v>283</v>
      </c>
      <c r="D19" s="1543">
        <v>15</v>
      </c>
      <c r="E19" s="1544"/>
      <c r="F19" s="1538">
        <f t="shared" si="0"/>
        <v>0</v>
      </c>
      <c r="G19" s="1545"/>
      <c r="H19" s="1546"/>
    </row>
    <row r="20" spans="1:8" ht="12.75">
      <c r="A20" s="1541">
        <v>10</v>
      </c>
      <c r="B20" s="1548" t="s">
        <v>1190</v>
      </c>
      <c r="C20" s="1543" t="s">
        <v>17</v>
      </c>
      <c r="D20" s="1543">
        <v>60</v>
      </c>
      <c r="E20" s="1544"/>
      <c r="F20" s="1538">
        <f t="shared" si="0"/>
        <v>0</v>
      </c>
      <c r="G20" s="1545"/>
      <c r="H20" s="1546"/>
    </row>
    <row r="21" spans="1:8" ht="12.75">
      <c r="A21" s="1541">
        <v>11</v>
      </c>
      <c r="B21" s="1548" t="s">
        <v>1191</v>
      </c>
      <c r="C21" s="1543" t="s">
        <v>17</v>
      </c>
      <c r="D21" s="1543">
        <v>20</v>
      </c>
      <c r="E21" s="1544"/>
      <c r="F21" s="1538">
        <f t="shared" si="0"/>
        <v>0</v>
      </c>
      <c r="G21" s="1545"/>
      <c r="H21" s="1546"/>
    </row>
    <row r="22" spans="1:8" ht="12.75">
      <c r="A22" s="1541">
        <v>12</v>
      </c>
      <c r="B22" s="1548" t="s">
        <v>1192</v>
      </c>
      <c r="C22" s="1543" t="s">
        <v>17</v>
      </c>
      <c r="D22" s="1543">
        <v>20</v>
      </c>
      <c r="E22" s="1544"/>
      <c r="F22" s="1538">
        <f t="shared" si="0"/>
        <v>0</v>
      </c>
      <c r="G22" s="1545"/>
      <c r="H22" s="1546"/>
    </row>
    <row r="23" spans="1:8" ht="12.75">
      <c r="A23" s="1549">
        <v>13</v>
      </c>
      <c r="B23" s="1550" t="s">
        <v>1193</v>
      </c>
      <c r="C23" s="1551" t="s">
        <v>17</v>
      </c>
      <c r="D23" s="1551">
        <v>20</v>
      </c>
      <c r="E23" s="1544"/>
      <c r="F23" s="1538">
        <f t="shared" si="0"/>
        <v>0</v>
      </c>
      <c r="G23" s="1552"/>
      <c r="H23" s="1553"/>
    </row>
    <row r="24" spans="1:8" ht="27.75" customHeight="1">
      <c r="A24" s="2037" t="s">
        <v>22</v>
      </c>
      <c r="B24" s="2037"/>
      <c r="C24" s="2037"/>
      <c r="D24" s="2037"/>
      <c r="E24" s="2037"/>
      <c r="F24" s="1554">
        <f>SUM(F11:F23)</f>
        <v>0</v>
      </c>
      <c r="G24" s="2038"/>
      <c r="H24" s="2038"/>
    </row>
    <row r="25" spans="2:5" ht="27" customHeight="1">
      <c r="B25" s="1555" t="s">
        <v>1194</v>
      </c>
      <c r="C25" s="1415" t="s">
        <v>1064</v>
      </c>
      <c r="D25" s="2010" t="s">
        <v>1118</v>
      </c>
      <c r="E25" s="2010"/>
    </row>
    <row r="26" spans="2:5" ht="12.75" customHeight="1">
      <c r="B26" s="1556" t="s">
        <v>82</v>
      </c>
      <c r="C26" s="1536"/>
      <c r="D26" s="2033"/>
      <c r="E26" s="2033"/>
    </row>
    <row r="27" spans="2:5" ht="12.75" customHeight="1">
      <c r="B27" s="1557" t="s">
        <v>27</v>
      </c>
      <c r="C27" s="1543"/>
      <c r="D27" s="2034"/>
      <c r="E27" s="2034"/>
    </row>
    <row r="28" spans="2:7" ht="12.75" customHeight="1">
      <c r="B28" s="1557" t="s">
        <v>28</v>
      </c>
      <c r="C28" s="1543"/>
      <c r="D28" s="2034"/>
      <c r="E28" s="2034"/>
      <c r="G28" s="1558" t="s">
        <v>568</v>
      </c>
    </row>
    <row r="29" spans="2:5" ht="27" customHeight="1">
      <c r="B29" s="1559" t="s">
        <v>1195</v>
      </c>
      <c r="C29" s="1551"/>
      <c r="D29" s="2035"/>
      <c r="E29" s="2035"/>
    </row>
    <row r="31" ht="15">
      <c r="B31" s="620" t="s">
        <v>47</v>
      </c>
    </row>
  </sheetData>
  <sheetProtection selectLockedCells="1" selectUnlockedCells="1"/>
  <mergeCells count="12">
    <mergeCell ref="A24:E24"/>
    <mergeCell ref="G24:H24"/>
    <mergeCell ref="D25:E25"/>
    <mergeCell ref="D26:E26"/>
    <mergeCell ref="D27:E27"/>
    <mergeCell ref="D28:E28"/>
    <mergeCell ref="D29:E29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57421875" style="1352" customWidth="1"/>
    <col min="2" max="2" width="50.28125" style="1352" customWidth="1"/>
    <col min="3" max="3" width="10.8515625" style="1352" customWidth="1"/>
    <col min="4" max="4" width="7.421875" style="1352" customWidth="1"/>
    <col min="5" max="5" width="13.57421875" style="1352" customWidth="1"/>
    <col min="6" max="6" width="17.421875" style="1352" customWidth="1"/>
    <col min="7" max="7" width="14.7109375" style="1352" customWidth="1"/>
    <col min="8" max="8" width="15.7109375" style="1352" customWidth="1"/>
    <col min="9" max="9" width="8.8515625" style="1352" hidden="1" customWidth="1"/>
    <col min="10" max="16384" width="8.8515625" style="1352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I3"/>
      <c r="J3" s="1560"/>
      <c r="K3" s="1561"/>
    </row>
    <row r="4" spans="1:11" ht="12.75" customHeight="1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560"/>
      <c r="K4" s="1516"/>
    </row>
    <row r="5" spans="1:10" ht="12.75" customHeight="1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562"/>
    </row>
    <row r="6" spans="1:10" ht="12.75" customHeight="1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562"/>
    </row>
    <row r="7" spans="1:10" ht="12.75" customHeight="1">
      <c r="A7" s="1563"/>
      <c r="B7" s="1563"/>
      <c r="C7" s="1564"/>
      <c r="D7" s="1564"/>
      <c r="E7" s="1564"/>
      <c r="F7" s="1564"/>
      <c r="G7" s="1564"/>
      <c r="H7" s="1565"/>
      <c r="I7" s="1562"/>
      <c r="J7" s="1562"/>
    </row>
    <row r="8" spans="1:11" s="1518" customFormat="1" ht="36">
      <c r="A8" s="1566" t="s">
        <v>201</v>
      </c>
      <c r="B8" s="1567" t="s">
        <v>694</v>
      </c>
      <c r="C8" s="1567" t="s">
        <v>7</v>
      </c>
      <c r="D8" s="1567" t="s">
        <v>8</v>
      </c>
      <c r="E8" s="1567" t="s">
        <v>1196</v>
      </c>
      <c r="F8" s="1567" t="s">
        <v>501</v>
      </c>
      <c r="G8" s="1567" t="s">
        <v>1197</v>
      </c>
      <c r="H8" s="1568" t="s">
        <v>13</v>
      </c>
      <c r="I8" s="1569"/>
      <c r="J8" s="1569"/>
      <c r="K8" s="1570"/>
    </row>
    <row r="9" spans="1:11" s="1518" customFormat="1" ht="12.75">
      <c r="A9" s="1571"/>
      <c r="B9" s="1572" t="s">
        <v>14</v>
      </c>
      <c r="C9" s="1573" t="s">
        <v>14</v>
      </c>
      <c r="D9" s="1573" t="s">
        <v>14</v>
      </c>
      <c r="E9" s="1573" t="s">
        <v>15</v>
      </c>
      <c r="F9" s="1573" t="s">
        <v>15</v>
      </c>
      <c r="G9" s="1573" t="s">
        <v>14</v>
      </c>
      <c r="H9" s="1574" t="s">
        <v>14</v>
      </c>
      <c r="I9" s="1569"/>
      <c r="J9" s="1569"/>
      <c r="K9" s="1570"/>
    </row>
    <row r="10" spans="1:10" s="1518" customFormat="1" ht="23.25" customHeight="1">
      <c r="A10" s="2043" t="s">
        <v>1198</v>
      </c>
      <c r="B10" s="2043"/>
      <c r="C10" s="2043"/>
      <c r="D10" s="2043"/>
      <c r="E10" s="2043"/>
      <c r="F10" s="2043"/>
      <c r="G10" s="2043"/>
      <c r="H10" s="2043"/>
      <c r="I10" s="1569"/>
      <c r="J10" s="1569"/>
    </row>
    <row r="11" spans="1:10" ht="27" customHeight="1">
      <c r="A11" s="1575">
        <v>1</v>
      </c>
      <c r="B11" s="1576" t="s">
        <v>1199</v>
      </c>
      <c r="C11" s="1577" t="s">
        <v>17</v>
      </c>
      <c r="D11" s="1578" t="s">
        <v>1200</v>
      </c>
      <c r="E11" s="1579"/>
      <c r="F11" s="1580">
        <f>D11*E11</f>
        <v>0</v>
      </c>
      <c r="G11" s="1581"/>
      <c r="H11" s="1582"/>
      <c r="I11" s="1583"/>
      <c r="J11" s="1583"/>
    </row>
    <row r="12" spans="1:10" ht="24">
      <c r="A12" s="1584">
        <v>2</v>
      </c>
      <c r="B12" s="1585" t="s">
        <v>1201</v>
      </c>
      <c r="C12" s="1586" t="s">
        <v>17</v>
      </c>
      <c r="D12" s="1587" t="s">
        <v>1202</v>
      </c>
      <c r="E12" s="1579"/>
      <c r="F12" s="1580">
        <f>D12*E12</f>
        <v>0</v>
      </c>
      <c r="G12" s="1588"/>
      <c r="H12" s="1589"/>
      <c r="I12" s="1583"/>
      <c r="J12" s="1583"/>
    </row>
    <row r="13" spans="1:10" ht="26.25" customHeight="1">
      <c r="A13" s="1590">
        <v>3</v>
      </c>
      <c r="B13" s="1591" t="s">
        <v>1203</v>
      </c>
      <c r="C13" s="1592" t="s">
        <v>17</v>
      </c>
      <c r="D13" s="1593" t="s">
        <v>1202</v>
      </c>
      <c r="E13" s="1594"/>
      <c r="F13" s="1580">
        <f>D13*E13</f>
        <v>0</v>
      </c>
      <c r="G13" s="1595"/>
      <c r="H13" s="1596"/>
      <c r="I13" s="1583"/>
      <c r="J13" s="1583"/>
    </row>
    <row r="14" spans="1:10" ht="21" customHeight="1">
      <c r="A14" s="2044" t="s">
        <v>22</v>
      </c>
      <c r="B14" s="2044"/>
      <c r="C14" s="2044"/>
      <c r="D14" s="2044"/>
      <c r="E14" s="2044"/>
      <c r="F14" s="1597">
        <f>SUM(F11:F13)</f>
        <v>0</v>
      </c>
      <c r="G14" s="2045"/>
      <c r="H14" s="2045"/>
      <c r="I14" s="1564"/>
      <c r="J14" s="1564"/>
    </row>
    <row r="15" spans="1:10" ht="36.75" customHeight="1">
      <c r="A15" s="1166" t="s">
        <v>811</v>
      </c>
      <c r="B15" s="1167" t="s">
        <v>1140</v>
      </c>
      <c r="C15" s="1167" t="s">
        <v>166</v>
      </c>
      <c r="D15" s="2001" t="s">
        <v>41</v>
      </c>
      <c r="E15" s="2001"/>
      <c r="F15" s="1598"/>
      <c r="G15" s="1598"/>
      <c r="H15" s="1598"/>
      <c r="I15" s="1564"/>
      <c r="J15" s="1564"/>
    </row>
    <row r="16" spans="1:10" ht="12.75" customHeight="1">
      <c r="A16" s="1599">
        <v>1</v>
      </c>
      <c r="B16" s="1600" t="s">
        <v>26</v>
      </c>
      <c r="C16" s="1601"/>
      <c r="D16" s="2042"/>
      <c r="E16" s="2042"/>
      <c r="F16" s="1598"/>
      <c r="G16" s="1598"/>
      <c r="H16" s="1598"/>
      <c r="I16" s="1564"/>
      <c r="J16" s="1564"/>
    </row>
    <row r="17" spans="1:10" ht="12.75" customHeight="1">
      <c r="A17" s="1602">
        <v>2</v>
      </c>
      <c r="B17" s="1603" t="s">
        <v>27</v>
      </c>
      <c r="C17" s="1604"/>
      <c r="D17" s="1996"/>
      <c r="E17" s="1996"/>
      <c r="F17" s="1598"/>
      <c r="G17" s="1598"/>
      <c r="H17" s="1598"/>
      <c r="I17" s="1564"/>
      <c r="J17" s="1564"/>
    </row>
    <row r="18" spans="1:10" ht="12.75" customHeight="1">
      <c r="A18" s="1602">
        <v>3</v>
      </c>
      <c r="B18" s="1603" t="s">
        <v>532</v>
      </c>
      <c r="C18" s="1604"/>
      <c r="D18" s="1996"/>
      <c r="E18" s="1996"/>
      <c r="F18" s="1598"/>
      <c r="G18" s="1598"/>
      <c r="H18" s="1598"/>
      <c r="I18" s="1564"/>
      <c r="J18" s="1564"/>
    </row>
    <row r="19" spans="1:10" ht="12.75" customHeight="1">
      <c r="A19" s="1602">
        <v>4</v>
      </c>
      <c r="B19" s="1603" t="s">
        <v>1204</v>
      </c>
      <c r="C19" s="1604"/>
      <c r="D19" s="1996"/>
      <c r="E19" s="1996"/>
      <c r="F19" s="1598"/>
      <c r="G19" s="1598"/>
      <c r="H19" s="1598"/>
      <c r="I19" s="1564"/>
      <c r="J19" s="1564"/>
    </row>
    <row r="20" spans="1:10" ht="22.5" customHeight="1">
      <c r="A20" s="1602">
        <v>5</v>
      </c>
      <c r="B20" s="1603" t="s">
        <v>1205</v>
      </c>
      <c r="C20" s="1604"/>
      <c r="D20" s="1996"/>
      <c r="E20" s="1996"/>
      <c r="F20" s="1598"/>
      <c r="G20" s="1598"/>
      <c r="H20" s="1598"/>
      <c r="I20" s="1564"/>
      <c r="J20" s="1564"/>
    </row>
    <row r="21" spans="1:10" ht="12.75" customHeight="1">
      <c r="A21" s="1602">
        <v>6</v>
      </c>
      <c r="B21" s="1603" t="s">
        <v>1206</v>
      </c>
      <c r="C21" s="1604"/>
      <c r="D21" s="1996"/>
      <c r="E21" s="1996"/>
      <c r="F21" s="1598"/>
      <c r="G21" s="1598"/>
      <c r="H21" s="1598"/>
      <c r="I21" s="1564"/>
      <c r="J21" s="1564"/>
    </row>
    <row r="22" spans="1:10" ht="27" customHeight="1">
      <c r="A22" s="1605">
        <v>7</v>
      </c>
      <c r="B22" s="1606" t="s">
        <v>1207</v>
      </c>
      <c r="C22" s="1607"/>
      <c r="D22" s="2041"/>
      <c r="E22" s="2041"/>
      <c r="F22" s="1598"/>
      <c r="G22" s="1598"/>
      <c r="H22" s="1598"/>
      <c r="I22" s="1564"/>
      <c r="J22" s="1564"/>
    </row>
    <row r="23" spans="1:10" ht="27" customHeight="1">
      <c r="A23" s="1166" t="s">
        <v>811</v>
      </c>
      <c r="B23" s="1167" t="s">
        <v>1208</v>
      </c>
      <c r="C23" s="1167" t="s">
        <v>166</v>
      </c>
      <c r="D23" s="2001" t="s">
        <v>41</v>
      </c>
      <c r="E23" s="2001"/>
      <c r="F23" s="1598"/>
      <c r="G23" s="1598"/>
      <c r="H23" s="1598"/>
      <c r="I23" s="1564"/>
      <c r="J23" s="1564"/>
    </row>
    <row r="24" spans="1:10" ht="12.75" customHeight="1">
      <c r="A24" s="1599">
        <v>1</v>
      </c>
      <c r="B24" s="1600" t="s">
        <v>26</v>
      </c>
      <c r="C24" s="1601"/>
      <c r="D24" s="2042"/>
      <c r="E24" s="2042"/>
      <c r="F24" s="1598"/>
      <c r="G24" s="1598"/>
      <c r="H24" s="1598"/>
      <c r="I24" s="1564"/>
      <c r="J24" s="1564"/>
    </row>
    <row r="25" spans="1:10" ht="12.75" customHeight="1">
      <c r="A25" s="1602">
        <v>2</v>
      </c>
      <c r="B25" s="1603" t="s">
        <v>27</v>
      </c>
      <c r="C25" s="1604"/>
      <c r="D25" s="1996"/>
      <c r="E25" s="1996"/>
      <c r="F25" s="1598"/>
      <c r="G25" s="1598"/>
      <c r="H25" s="1598"/>
      <c r="I25" s="1564"/>
      <c r="J25" s="1564"/>
    </row>
    <row r="26" spans="1:10" ht="12.75" customHeight="1">
      <c r="A26" s="1602">
        <v>3</v>
      </c>
      <c r="B26" s="1603" t="s">
        <v>532</v>
      </c>
      <c r="C26" s="1604"/>
      <c r="D26" s="1996"/>
      <c r="E26" s="1996"/>
      <c r="F26" s="1598"/>
      <c r="G26" s="1598"/>
      <c r="H26" s="1598"/>
      <c r="I26" s="1564"/>
      <c r="J26" s="1564"/>
    </row>
    <row r="27" spans="1:10" ht="12.75" customHeight="1">
      <c r="A27" s="1602">
        <v>4</v>
      </c>
      <c r="B27" s="1603" t="s">
        <v>1209</v>
      </c>
      <c r="C27" s="1604"/>
      <c r="D27" s="1996"/>
      <c r="E27" s="1996"/>
      <c r="F27" s="1598"/>
      <c r="G27" s="1598"/>
      <c r="H27" s="1598"/>
      <c r="I27" s="1564"/>
      <c r="J27" s="1564"/>
    </row>
    <row r="28" spans="1:10" ht="24.75" customHeight="1">
      <c r="A28" s="1602">
        <v>5</v>
      </c>
      <c r="B28" s="1603" t="s">
        <v>1210</v>
      </c>
      <c r="C28" s="1604"/>
      <c r="D28" s="1996"/>
      <c r="E28" s="1996"/>
      <c r="F28" s="1598"/>
      <c r="G28" s="1598"/>
      <c r="H28" s="1598"/>
      <c r="I28" s="1564"/>
      <c r="J28" s="1564"/>
    </row>
    <row r="29" spans="1:10" ht="12.75" customHeight="1">
      <c r="A29" s="1602">
        <v>6</v>
      </c>
      <c r="B29" s="1603" t="s">
        <v>1211</v>
      </c>
      <c r="C29" s="1604"/>
      <c r="D29" s="1996"/>
      <c r="E29" s="1996"/>
      <c r="F29" s="1598"/>
      <c r="G29" s="1598"/>
      <c r="H29" s="1598"/>
      <c r="I29" s="1564"/>
      <c r="J29" s="1564"/>
    </row>
    <row r="30" spans="1:10" ht="43.5" customHeight="1">
      <c r="A30" s="1605">
        <v>7</v>
      </c>
      <c r="B30" s="1606" t="s">
        <v>1212</v>
      </c>
      <c r="C30" s="1607"/>
      <c r="D30" s="2041"/>
      <c r="E30" s="2041"/>
      <c r="F30" s="1598"/>
      <c r="G30" s="1598"/>
      <c r="H30" s="1598"/>
      <c r="I30" s="1564"/>
      <c r="J30" s="1564"/>
    </row>
    <row r="31" spans="1:10" ht="27" customHeight="1">
      <c r="A31" s="1166" t="s">
        <v>811</v>
      </c>
      <c r="B31" s="1167" t="s">
        <v>1213</v>
      </c>
      <c r="C31" s="1167" t="s">
        <v>166</v>
      </c>
      <c r="D31" s="2001" t="s">
        <v>41</v>
      </c>
      <c r="E31" s="2001"/>
      <c r="F31" s="1598"/>
      <c r="G31" s="1598"/>
      <c r="H31" s="1598"/>
      <c r="I31" s="1564"/>
      <c r="J31" s="1564"/>
    </row>
    <row r="32" spans="1:10" ht="12.75" customHeight="1">
      <c r="A32" s="1599">
        <v>1</v>
      </c>
      <c r="B32" s="1600" t="s">
        <v>26</v>
      </c>
      <c r="C32" s="1601"/>
      <c r="D32" s="2042"/>
      <c r="E32" s="2042"/>
      <c r="F32" s="1598"/>
      <c r="G32" s="1598"/>
      <c r="H32" s="1598"/>
      <c r="I32" s="1564"/>
      <c r="J32" s="1564"/>
    </row>
    <row r="33" spans="1:10" ht="12.75" customHeight="1">
      <c r="A33" s="1602">
        <v>2</v>
      </c>
      <c r="B33" s="1603" t="s">
        <v>27</v>
      </c>
      <c r="C33" s="1604"/>
      <c r="D33" s="1996"/>
      <c r="E33" s="1996"/>
      <c r="F33" s="1598"/>
      <c r="G33" s="1598"/>
      <c r="H33" s="1598"/>
      <c r="I33" s="1564"/>
      <c r="J33" s="1564"/>
    </row>
    <row r="34" spans="1:10" ht="12.75" customHeight="1">
      <c r="A34" s="1602">
        <v>3</v>
      </c>
      <c r="B34" s="1603" t="s">
        <v>532</v>
      </c>
      <c r="C34" s="1604"/>
      <c r="D34" s="1996"/>
      <c r="E34" s="1996"/>
      <c r="F34" s="1598"/>
      <c r="G34" s="1598"/>
      <c r="H34" s="1598"/>
      <c r="I34" s="1564"/>
      <c r="J34" s="1564"/>
    </row>
    <row r="35" spans="1:10" ht="28.5" customHeight="1">
      <c r="A35" s="1602">
        <v>4</v>
      </c>
      <c r="B35" s="1603" t="s">
        <v>1214</v>
      </c>
      <c r="C35" s="1604"/>
      <c r="D35" s="1996"/>
      <c r="E35" s="1996"/>
      <c r="F35" s="1598"/>
      <c r="G35" s="1598"/>
      <c r="H35" s="1598"/>
      <c r="I35" s="1564"/>
      <c r="J35" s="1608"/>
    </row>
    <row r="36" spans="1:10" ht="23.25" customHeight="1">
      <c r="A36" s="1602">
        <v>5</v>
      </c>
      <c r="B36" s="1603" t="s">
        <v>1215</v>
      </c>
      <c r="C36" s="1604"/>
      <c r="D36" s="1996"/>
      <c r="E36" s="1996"/>
      <c r="F36" s="1598"/>
      <c r="G36" s="1598"/>
      <c r="H36" s="1598"/>
      <c r="I36" s="1564"/>
      <c r="J36" s="1564"/>
    </row>
    <row r="37" spans="1:10" ht="23.25" customHeight="1">
      <c r="A37" s="1605">
        <v>6</v>
      </c>
      <c r="B37" s="1609" t="s">
        <v>1216</v>
      </c>
      <c r="C37" s="1610"/>
      <c r="D37" s="1997"/>
      <c r="E37" s="1997"/>
      <c r="F37" s="1598"/>
      <c r="G37" s="1598"/>
      <c r="H37" s="1598"/>
      <c r="I37" s="1564"/>
      <c r="J37" s="1564"/>
    </row>
    <row r="38" spans="1:10" ht="12.75">
      <c r="A38" s="1562"/>
      <c r="B38" s="1516"/>
      <c r="C38" s="1516"/>
      <c r="D38" s="1516"/>
      <c r="E38" s="1516"/>
      <c r="F38" s="1516"/>
      <c r="G38" s="1516"/>
      <c r="H38" s="1562"/>
      <c r="I38" s="1562"/>
      <c r="J38" s="1562"/>
    </row>
    <row r="39" spans="1:10" ht="12.75" customHeight="1">
      <c r="A39" s="1562"/>
      <c r="B39" s="2040" t="s">
        <v>47</v>
      </c>
      <c r="C39" s="2040"/>
      <c r="D39" s="2040"/>
      <c r="E39" s="2040"/>
      <c r="F39" s="2040"/>
      <c r="G39" s="2040"/>
      <c r="H39" s="1516"/>
      <c r="I39" s="1516"/>
      <c r="J39" s="1562"/>
    </row>
    <row r="40" spans="1:10" ht="12.75" customHeight="1">
      <c r="A40" s="1562"/>
      <c r="B40" s="1562"/>
      <c r="C40" s="1562"/>
      <c r="D40" s="1562"/>
      <c r="E40" s="1562"/>
      <c r="F40" s="2039" t="s">
        <v>750</v>
      </c>
      <c r="G40" s="2039"/>
      <c r="H40" s="2039"/>
      <c r="I40" s="2039"/>
      <c r="J40" s="1562"/>
    </row>
    <row r="41" spans="1:10" ht="12.75">
      <c r="A41" s="1562"/>
      <c r="B41" s="1562"/>
      <c r="C41" s="1562"/>
      <c r="D41" s="1562"/>
      <c r="E41" s="1562"/>
      <c r="F41" s="1611"/>
      <c r="G41" s="1611"/>
      <c r="H41" s="1611"/>
      <c r="I41" s="1611"/>
      <c r="J41" s="1562"/>
    </row>
    <row r="42" spans="1:10" ht="12.75" customHeight="1">
      <c r="A42" s="1562"/>
      <c r="B42" s="1562"/>
      <c r="C42" s="1562"/>
      <c r="D42" s="1562"/>
      <c r="E42" s="1562"/>
      <c r="F42" s="2039"/>
      <c r="G42" s="2039"/>
      <c r="H42" s="2039"/>
      <c r="I42" s="1612"/>
      <c r="J42" s="1562"/>
    </row>
    <row r="43" spans="1:10" ht="12.75" customHeight="1">
      <c r="A43" s="1516"/>
      <c r="B43" s="1516"/>
      <c r="C43" s="1516"/>
      <c r="D43" s="1516"/>
      <c r="E43" s="1516"/>
      <c r="J43" s="1516"/>
    </row>
  </sheetData>
  <sheetProtection selectLockedCells="1" selectUnlockedCells="1"/>
  <mergeCells count="33">
    <mergeCell ref="A2:I2"/>
    <mergeCell ref="G4:I4"/>
    <mergeCell ref="G5:I5"/>
    <mergeCell ref="B6:C6"/>
    <mergeCell ref="A10:H10"/>
    <mergeCell ref="A14:E14"/>
    <mergeCell ref="G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40:I40"/>
    <mergeCell ref="F42:H42"/>
    <mergeCell ref="D33:E33"/>
    <mergeCell ref="D34:E34"/>
    <mergeCell ref="D35:E35"/>
    <mergeCell ref="D36:E36"/>
    <mergeCell ref="D37:E37"/>
    <mergeCell ref="B39:G3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8.7109375" style="0" customWidth="1"/>
    <col min="2" max="2" width="50.57421875" style="0" customWidth="1"/>
    <col min="3" max="3" width="13.28125" style="0" customWidth="1"/>
    <col min="4" max="4" width="13.7109375" style="0" customWidth="1"/>
    <col min="5" max="5" width="17.28125" style="0" customWidth="1"/>
    <col min="6" max="6" width="13.00390625" style="0" customWidth="1"/>
    <col min="7" max="7" width="13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10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0"/>
    </row>
    <row r="6" spans="1:10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0"/>
    </row>
    <row r="7" spans="1:8" ht="13.5" customHeight="1">
      <c r="A7" s="1440"/>
      <c r="B7" s="2052"/>
      <c r="C7" s="2052"/>
      <c r="D7" s="1440"/>
      <c r="E7" s="1440"/>
      <c r="F7" s="1440"/>
      <c r="G7" s="1440"/>
      <c r="H7" s="1440"/>
    </row>
    <row r="8" spans="1:8" ht="13.5" customHeight="1">
      <c r="A8" s="1613" t="s">
        <v>1217</v>
      </c>
      <c r="B8" s="1614"/>
      <c r="C8" s="1614"/>
      <c r="D8" s="1615"/>
      <c r="E8" s="1615"/>
      <c r="F8" s="1615"/>
      <c r="G8" s="1615"/>
      <c r="H8" s="1616"/>
    </row>
    <row r="9" spans="1:8" ht="39" customHeight="1">
      <c r="A9" s="1617" t="s">
        <v>5</v>
      </c>
      <c r="B9" s="1618" t="s">
        <v>6</v>
      </c>
      <c r="C9" s="1618" t="s">
        <v>7</v>
      </c>
      <c r="D9" s="1618" t="s">
        <v>8</v>
      </c>
      <c r="E9" s="1618" t="s">
        <v>9</v>
      </c>
      <c r="F9" s="1618" t="s">
        <v>10</v>
      </c>
      <c r="G9" s="1618" t="s">
        <v>502</v>
      </c>
      <c r="H9" s="1619" t="s">
        <v>13</v>
      </c>
    </row>
    <row r="10" spans="1:8" ht="12.75">
      <c r="A10" s="1620" t="s">
        <v>14</v>
      </c>
      <c r="B10" s="1621" t="s">
        <v>14</v>
      </c>
      <c r="C10" s="1622" t="s">
        <v>14</v>
      </c>
      <c r="D10" s="1623" t="s">
        <v>14</v>
      </c>
      <c r="E10" s="1623" t="s">
        <v>696</v>
      </c>
      <c r="F10" s="1624" t="s">
        <v>696</v>
      </c>
      <c r="G10" s="1621" t="s">
        <v>14</v>
      </c>
      <c r="H10" s="1625" t="s">
        <v>14</v>
      </c>
    </row>
    <row r="11" spans="1:8" ht="27.75" customHeight="1">
      <c r="A11" s="1626">
        <v>1</v>
      </c>
      <c r="B11" s="1627" t="s">
        <v>1218</v>
      </c>
      <c r="C11" s="1628" t="s">
        <v>17</v>
      </c>
      <c r="D11" s="1629">
        <v>60</v>
      </c>
      <c r="E11" s="1630"/>
      <c r="F11" s="1631">
        <f>E11*E11</f>
        <v>0</v>
      </c>
      <c r="G11" s="1632"/>
      <c r="H11" s="1633"/>
    </row>
    <row r="12" spans="1:8" ht="27" customHeight="1">
      <c r="A12" s="1432">
        <v>2</v>
      </c>
      <c r="B12" s="1550" t="s">
        <v>1219</v>
      </c>
      <c r="C12" s="1434" t="s">
        <v>17</v>
      </c>
      <c r="D12" s="1435">
        <v>450</v>
      </c>
      <c r="E12" s="1634"/>
      <c r="F12" s="1631">
        <f>E12*E12</f>
        <v>0</v>
      </c>
      <c r="G12" s="1438"/>
      <c r="H12" s="1439"/>
    </row>
    <row r="13" spans="1:8" ht="18" customHeight="1">
      <c r="A13" s="2053" t="s">
        <v>22</v>
      </c>
      <c r="B13" s="2053"/>
      <c r="C13" s="2053"/>
      <c r="D13" s="2053"/>
      <c r="E13" s="2053"/>
      <c r="F13" s="1437">
        <f>SUM(F11:F12)</f>
        <v>0</v>
      </c>
      <c r="G13" s="2054"/>
      <c r="H13" s="2054"/>
    </row>
    <row r="14" spans="1:8" ht="13.5" customHeight="1">
      <c r="A14" s="1440"/>
      <c r="B14" s="1414" t="s">
        <v>1140</v>
      </c>
      <c r="C14" s="1415" t="s">
        <v>166</v>
      </c>
      <c r="D14" s="2010" t="s">
        <v>41</v>
      </c>
      <c r="E14" s="2010"/>
      <c r="F14" s="1440"/>
      <c r="G14" s="1440"/>
      <c r="H14" s="1440"/>
    </row>
    <row r="15" spans="1:8" ht="12.75" customHeight="1">
      <c r="A15" s="1440"/>
      <c r="B15" s="1416" t="s">
        <v>26</v>
      </c>
      <c r="C15" s="1417"/>
      <c r="D15" s="2011"/>
      <c r="E15" s="2011"/>
      <c r="F15" s="1440"/>
      <c r="G15" s="1440"/>
      <c r="H15" s="1440"/>
    </row>
    <row r="16" spans="1:8" ht="20.25" customHeight="1">
      <c r="A16" s="1440"/>
      <c r="B16" s="1418" t="s">
        <v>27</v>
      </c>
      <c r="C16" s="1419"/>
      <c r="D16" s="2012"/>
      <c r="E16" s="2012"/>
      <c r="F16" s="1440"/>
      <c r="G16" s="1440"/>
      <c r="H16" s="1440"/>
    </row>
    <row r="17" spans="1:8" ht="17.25" customHeight="1">
      <c r="A17" s="1440"/>
      <c r="B17" s="1418" t="s">
        <v>532</v>
      </c>
      <c r="C17" s="1419"/>
      <c r="D17" s="2012"/>
      <c r="E17" s="2012"/>
      <c r="F17" s="1440"/>
      <c r="G17" s="1440"/>
      <c r="H17" s="1440"/>
    </row>
    <row r="18" spans="1:8" ht="39" customHeight="1">
      <c r="A18" s="1440"/>
      <c r="B18" s="1418" t="s">
        <v>1220</v>
      </c>
      <c r="C18" s="1419"/>
      <c r="D18" s="2012"/>
      <c r="E18" s="2012"/>
      <c r="F18" s="1440"/>
      <c r="G18" s="1440"/>
      <c r="H18" s="1440"/>
    </row>
    <row r="19" spans="1:8" ht="18" customHeight="1">
      <c r="A19" s="1440"/>
      <c r="B19" s="1418" t="s">
        <v>1221</v>
      </c>
      <c r="C19" s="1419"/>
      <c r="D19" s="2012"/>
      <c r="E19" s="2012"/>
      <c r="F19" s="1440"/>
      <c r="G19" s="1440"/>
      <c r="H19" s="1440"/>
    </row>
    <row r="20" spans="1:8" ht="12.75" customHeight="1">
      <c r="A20" s="1440"/>
      <c r="B20" s="1418" t="s">
        <v>1222</v>
      </c>
      <c r="C20" s="1419"/>
      <c r="D20" s="2012"/>
      <c r="E20" s="2012"/>
      <c r="F20" s="1440"/>
      <c r="G20" s="1440"/>
      <c r="H20" s="1440"/>
    </row>
    <row r="21" spans="1:8" ht="33" customHeight="1">
      <c r="A21" s="1440"/>
      <c r="B21" s="1418" t="s">
        <v>1223</v>
      </c>
      <c r="C21" s="1419"/>
      <c r="D21" s="2012"/>
      <c r="E21" s="2012"/>
      <c r="F21" s="1440"/>
      <c r="G21" s="1440"/>
      <c r="H21" s="1440"/>
    </row>
    <row r="22" spans="1:8" ht="26.25" customHeight="1">
      <c r="A22" s="1440"/>
      <c r="B22" s="1418" t="s">
        <v>1224</v>
      </c>
      <c r="C22" s="1419"/>
      <c r="D22" s="2012"/>
      <c r="E22" s="2012"/>
      <c r="F22" s="1440"/>
      <c r="G22" s="1440"/>
      <c r="H22" s="1440"/>
    </row>
    <row r="23" spans="1:8" ht="12.75" customHeight="1">
      <c r="A23" s="1440"/>
      <c r="B23" s="1418" t="s">
        <v>1225</v>
      </c>
      <c r="C23" s="1419"/>
      <c r="D23" s="2012"/>
      <c r="E23" s="2012"/>
      <c r="F23" s="1440"/>
      <c r="G23" s="1440"/>
      <c r="H23" s="1440"/>
    </row>
    <row r="24" spans="1:8" ht="12.75" customHeight="1">
      <c r="A24" s="1440"/>
      <c r="B24" s="1418" t="s">
        <v>1226</v>
      </c>
      <c r="C24" s="1419"/>
      <c r="D24" s="2012"/>
      <c r="E24" s="2012"/>
      <c r="F24" s="1440"/>
      <c r="G24" s="1440"/>
      <c r="H24" s="1440"/>
    </row>
    <row r="25" spans="1:8" ht="12.75">
      <c r="A25" s="1440"/>
      <c r="B25" s="1418" t="s">
        <v>1227</v>
      </c>
      <c r="C25" s="1419"/>
      <c r="D25" s="1635"/>
      <c r="E25" s="1420"/>
      <c r="F25" s="1440"/>
      <c r="G25" s="1440"/>
      <c r="H25" s="1440"/>
    </row>
    <row r="26" spans="1:8" ht="12.75" customHeight="1">
      <c r="A26" s="1440"/>
      <c r="B26" s="1418" t="s">
        <v>1228</v>
      </c>
      <c r="C26" s="1419"/>
      <c r="D26" s="2012"/>
      <c r="E26" s="2012"/>
      <c r="F26" s="1440"/>
      <c r="G26" s="1440"/>
      <c r="H26" s="1440"/>
    </row>
    <row r="27" spans="1:8" ht="13.5" customHeight="1">
      <c r="A27" s="1440"/>
      <c r="B27" s="1418" t="s">
        <v>185</v>
      </c>
      <c r="C27" s="1419"/>
      <c r="D27" s="2012"/>
      <c r="E27" s="2012"/>
      <c r="F27" s="1440"/>
      <c r="G27" s="1440"/>
      <c r="H27" s="1440"/>
    </row>
    <row r="28" spans="1:8" ht="24" customHeight="1">
      <c r="A28" s="1440"/>
      <c r="B28" s="1414" t="s">
        <v>1208</v>
      </c>
      <c r="C28" s="1636" t="s">
        <v>166</v>
      </c>
      <c r="D28" s="2048" t="s">
        <v>41</v>
      </c>
      <c r="E28" s="2048"/>
      <c r="F28" s="1440"/>
      <c r="G28" s="1440"/>
      <c r="H28" s="1440"/>
    </row>
    <row r="29" spans="1:8" ht="12.75" customHeight="1">
      <c r="A29" s="1440"/>
      <c r="B29" s="1416" t="s">
        <v>82</v>
      </c>
      <c r="C29" s="1637"/>
      <c r="D29" s="2049"/>
      <c r="E29" s="2049"/>
      <c r="F29" s="1440"/>
      <c r="G29" s="1440"/>
      <c r="H29" s="1440"/>
    </row>
    <row r="30" spans="1:8" ht="12.75" customHeight="1">
      <c r="A30" s="1440"/>
      <c r="B30" s="1418" t="s">
        <v>386</v>
      </c>
      <c r="C30" s="1638"/>
      <c r="D30" s="2050"/>
      <c r="E30" s="2050"/>
      <c r="F30" s="1440"/>
      <c r="G30" s="1440"/>
      <c r="H30" s="1440"/>
    </row>
    <row r="31" spans="1:8" ht="12.75" customHeight="1">
      <c r="A31" s="1440"/>
      <c r="B31" s="1418" t="s">
        <v>532</v>
      </c>
      <c r="C31" s="1638"/>
      <c r="D31" s="2051"/>
      <c r="E31" s="2051"/>
      <c r="F31" s="1440"/>
      <c r="G31" s="1440"/>
      <c r="H31" s="1440"/>
    </row>
    <row r="32" spans="1:8" ht="26.25" customHeight="1">
      <c r="A32" s="1440"/>
      <c r="B32" s="1418" t="s">
        <v>1229</v>
      </c>
      <c r="C32" s="1638"/>
      <c r="D32" s="2051"/>
      <c r="E32" s="2051"/>
      <c r="F32" s="1440"/>
      <c r="G32" s="1440"/>
      <c r="H32" s="1440"/>
    </row>
    <row r="33" spans="1:8" ht="34.5" customHeight="1">
      <c r="A33" s="1440"/>
      <c r="B33" s="1639" t="s">
        <v>1230</v>
      </c>
      <c r="C33" s="1638"/>
      <c r="D33" s="2046"/>
      <c r="E33" s="2046"/>
      <c r="F33" s="1440"/>
      <c r="G33" s="1440"/>
      <c r="H33" s="1440"/>
    </row>
    <row r="34" spans="1:8" ht="26.25" customHeight="1">
      <c r="A34" s="1440"/>
      <c r="B34" s="1639" t="s">
        <v>1231</v>
      </c>
      <c r="C34" s="1638"/>
      <c r="D34" s="2046"/>
      <c r="E34" s="2046"/>
      <c r="F34" s="1440"/>
      <c r="G34" s="1440"/>
      <c r="H34" s="1440"/>
    </row>
    <row r="35" spans="1:8" ht="12.75" customHeight="1">
      <c r="A35" s="1440"/>
      <c r="B35" s="1639" t="s">
        <v>1232</v>
      </c>
      <c r="C35" s="1638"/>
      <c r="D35" s="2046"/>
      <c r="E35" s="2046"/>
      <c r="F35" s="1440"/>
      <c r="G35" s="1440"/>
      <c r="H35" s="1440"/>
    </row>
    <row r="36" spans="1:8" ht="13.5" customHeight="1">
      <c r="A36" s="1440"/>
      <c r="B36" s="1640" t="s">
        <v>1233</v>
      </c>
      <c r="C36" s="1641"/>
      <c r="D36" s="2047"/>
      <c r="E36" s="2047"/>
      <c r="F36" s="1440"/>
      <c r="G36" s="1440"/>
      <c r="H36" s="1440"/>
    </row>
    <row r="37" spans="1:8" ht="12.75">
      <c r="A37" s="1440"/>
      <c r="B37" s="1642"/>
      <c r="C37" s="1643"/>
      <c r="D37" s="1643"/>
      <c r="E37" s="1643"/>
      <c r="F37" s="1440"/>
      <c r="G37" s="1440"/>
      <c r="H37" s="1440"/>
    </row>
    <row r="38" spans="1:8" ht="15">
      <c r="A38" s="1352"/>
      <c r="B38" s="620" t="s">
        <v>47</v>
      </c>
      <c r="C38" s="1352"/>
      <c r="D38" s="1352"/>
      <c r="E38" s="1352"/>
      <c r="F38" s="1352"/>
      <c r="G38" s="1352"/>
      <c r="H38" s="1352"/>
    </row>
    <row r="39" spans="2:8" ht="12.75">
      <c r="B39" s="1457"/>
      <c r="C39" s="1352"/>
      <c r="D39" s="1352"/>
      <c r="E39" s="1352"/>
      <c r="F39" s="1352"/>
      <c r="G39" s="1352"/>
      <c r="H39" s="1352"/>
    </row>
    <row r="42" spans="2:8" ht="12.75" customHeight="1">
      <c r="B42" s="1352"/>
      <c r="C42" s="1352"/>
      <c r="D42" s="1352"/>
      <c r="E42" s="1352"/>
      <c r="F42" s="2017" t="s">
        <v>568</v>
      </c>
      <c r="G42" s="2017"/>
      <c r="H42" s="2017"/>
    </row>
  </sheetData>
  <sheetProtection selectLockedCells="1" selectUnlockedCells="1"/>
  <mergeCells count="30">
    <mergeCell ref="A2:I2"/>
    <mergeCell ref="G4:I4"/>
    <mergeCell ref="G5:I5"/>
    <mergeCell ref="B6:C6"/>
    <mergeCell ref="B7:C7"/>
    <mergeCell ref="A13:E13"/>
    <mergeCell ref="G13:H13"/>
    <mergeCell ref="D14:E14"/>
    <mergeCell ref="D15:E15"/>
    <mergeCell ref="D16:E16"/>
    <mergeCell ref="D17:E17"/>
    <mergeCell ref="D18:E18"/>
    <mergeCell ref="D19:E19"/>
    <mergeCell ref="D32:E32"/>
    <mergeCell ref="D20:E20"/>
    <mergeCell ref="D21:E21"/>
    <mergeCell ref="D22:E22"/>
    <mergeCell ref="D23:E23"/>
    <mergeCell ref="D24:E24"/>
    <mergeCell ref="D26:E26"/>
    <mergeCell ref="D33:E33"/>
    <mergeCell ref="D34:E34"/>
    <mergeCell ref="D35:E35"/>
    <mergeCell ref="D36:E36"/>
    <mergeCell ref="F42:H42"/>
    <mergeCell ref="D27:E27"/>
    <mergeCell ref="D28:E28"/>
    <mergeCell ref="D29:E29"/>
    <mergeCell ref="D30:E30"/>
    <mergeCell ref="D31:E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7109375" style="0" customWidth="1"/>
    <col min="2" max="2" width="29.00390625" style="0" customWidth="1"/>
    <col min="5" max="5" width="15.8515625" style="0" customWidth="1"/>
    <col min="7" max="7" width="13.7109375" style="0" customWidth="1"/>
    <col min="8" max="8" width="11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0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0"/>
    </row>
    <row r="5" spans="1:9" ht="13.5" customHeight="1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3.5" customHeight="1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3.5" customHeight="1">
      <c r="A7" s="1644"/>
      <c r="B7" s="1645"/>
      <c r="C7" s="1645"/>
      <c r="D7" s="1645"/>
      <c r="E7" s="1645"/>
      <c r="F7" s="1645"/>
      <c r="G7" s="1645"/>
      <c r="H7" s="1644"/>
    </row>
    <row r="8" spans="1:8" ht="13.5" customHeight="1">
      <c r="A8" s="1646" t="s">
        <v>1234</v>
      </c>
      <c r="B8" s="1647"/>
      <c r="C8" s="1647"/>
      <c r="D8" s="1647"/>
      <c r="E8" s="1647"/>
      <c r="F8" s="1647"/>
      <c r="G8" s="1647"/>
      <c r="H8" s="1648"/>
    </row>
    <row r="9" spans="1:8" ht="36">
      <c r="A9" s="1649" t="s">
        <v>201</v>
      </c>
      <c r="B9" s="1650" t="s">
        <v>6</v>
      </c>
      <c r="C9" s="1650" t="s">
        <v>7</v>
      </c>
      <c r="D9" s="1650" t="s">
        <v>8</v>
      </c>
      <c r="E9" s="1650" t="s">
        <v>9</v>
      </c>
      <c r="F9" s="1650" t="s">
        <v>1235</v>
      </c>
      <c r="G9" s="1650" t="s">
        <v>502</v>
      </c>
      <c r="H9" s="1651" t="s">
        <v>545</v>
      </c>
    </row>
    <row r="10" spans="1:8" ht="12.75">
      <c r="A10" s="1652" t="s">
        <v>14</v>
      </c>
      <c r="B10" s="1653" t="s">
        <v>14</v>
      </c>
      <c r="C10" s="1653" t="s">
        <v>14</v>
      </c>
      <c r="D10" s="1653" t="s">
        <v>14</v>
      </c>
      <c r="E10" s="1653" t="s">
        <v>15</v>
      </c>
      <c r="F10" s="1653" t="s">
        <v>15</v>
      </c>
      <c r="G10" s="1653" t="s">
        <v>14</v>
      </c>
      <c r="H10" s="1654" t="s">
        <v>14</v>
      </c>
    </row>
    <row r="11" spans="1:8" ht="31.5" customHeight="1">
      <c r="A11" s="1655">
        <v>1</v>
      </c>
      <c r="B11" s="1656" t="s">
        <v>1236</v>
      </c>
      <c r="C11" s="1657" t="s">
        <v>249</v>
      </c>
      <c r="D11" s="1657">
        <v>1800</v>
      </c>
      <c r="E11" s="1658"/>
      <c r="F11" s="1659">
        <f>D11*E11</f>
        <v>0</v>
      </c>
      <c r="G11" s="1660"/>
      <c r="H11" s="1660"/>
    </row>
    <row r="12" spans="1:8" ht="40.5" customHeight="1">
      <c r="A12" s="1661"/>
      <c r="B12" s="1662" t="s">
        <v>1237</v>
      </c>
      <c r="C12" s="1663" t="s">
        <v>166</v>
      </c>
      <c r="D12" s="1664" t="s">
        <v>41</v>
      </c>
      <c r="E12" s="1665"/>
      <c r="F12" s="1666"/>
      <c r="G12" s="1661"/>
      <c r="H12" s="1661"/>
    </row>
    <row r="13" spans="1:8" ht="60" customHeight="1">
      <c r="A13" s="1661"/>
      <c r="B13" s="1667" t="s">
        <v>1238</v>
      </c>
      <c r="C13" s="1668"/>
      <c r="D13" s="1669"/>
      <c r="E13" s="1670"/>
      <c r="F13" s="1666"/>
      <c r="G13" s="1661"/>
      <c r="H13" s="1661"/>
    </row>
    <row r="14" spans="1:8" ht="51" customHeight="1">
      <c r="A14" s="1661"/>
      <c r="B14" s="1671" t="s">
        <v>1239</v>
      </c>
      <c r="C14" s="1672"/>
      <c r="D14" s="1673"/>
      <c r="E14" s="1670"/>
      <c r="F14" s="1666"/>
      <c r="G14" s="1661"/>
      <c r="H14" s="1661"/>
    </row>
    <row r="15" spans="1:8" ht="24.75" customHeight="1">
      <c r="A15" s="1661"/>
      <c r="B15" s="1674" t="s">
        <v>1240</v>
      </c>
      <c r="C15" s="1660"/>
      <c r="D15" s="1675"/>
      <c r="E15" s="1670"/>
      <c r="F15" s="1666"/>
      <c r="G15" s="1661"/>
      <c r="H15" s="1661"/>
    </row>
    <row r="16" spans="1:8" ht="21" customHeight="1">
      <c r="A16" s="1661"/>
      <c r="B16" s="1674" t="s">
        <v>1241</v>
      </c>
      <c r="C16" s="1660"/>
      <c r="D16" s="1675"/>
      <c r="E16" s="1670"/>
      <c r="F16" s="1666"/>
      <c r="G16" s="1661"/>
      <c r="H16" s="1661"/>
    </row>
    <row r="17" spans="1:8" ht="55.5" customHeight="1">
      <c r="A17" s="1661"/>
      <c r="B17" s="1674" t="s">
        <v>1242</v>
      </c>
      <c r="C17" s="1660"/>
      <c r="D17" s="1675"/>
      <c r="E17" s="1670"/>
      <c r="F17" s="1666"/>
      <c r="G17" s="1661"/>
      <c r="H17" s="1661"/>
    </row>
    <row r="18" spans="1:8" ht="12.75">
      <c r="A18" s="1661"/>
      <c r="B18" s="1676" t="s">
        <v>1243</v>
      </c>
      <c r="C18" s="1677"/>
      <c r="D18" s="1678"/>
      <c r="E18" s="1670"/>
      <c r="F18" s="1666"/>
      <c r="G18" s="1661"/>
      <c r="H18" s="1661"/>
    </row>
    <row r="20" ht="15">
      <c r="B20" s="620" t="s">
        <v>47</v>
      </c>
    </row>
  </sheetData>
  <sheetProtection selectLockedCells="1" selectUnlockedCells="1"/>
  <mergeCells count="4">
    <mergeCell ref="A2:I2"/>
    <mergeCell ref="G4:I4"/>
    <mergeCell ref="G5:I5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25.57421875" style="0" customWidth="1"/>
    <col min="3" max="3" width="13.140625" style="0" customWidth="1"/>
    <col min="4" max="4" width="13.57421875" style="0" customWidth="1"/>
    <col min="5" max="5" width="12.7109375" style="0" customWidth="1"/>
    <col min="6" max="7" width="14.7109375" style="0" customWidth="1"/>
    <col min="8" max="8" width="14.14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9" ht="15">
      <c r="A7" s="1679"/>
      <c r="B7" s="1680"/>
      <c r="C7" s="1679"/>
      <c r="D7" s="1679"/>
      <c r="E7" s="1679"/>
      <c r="F7" s="1679"/>
      <c r="G7" s="1681"/>
      <c r="H7" s="1681"/>
      <c r="I7" s="1682"/>
    </row>
    <row r="8" spans="1:9" ht="12.75">
      <c r="A8" s="1683" t="s">
        <v>1244</v>
      </c>
      <c r="B8" s="1684"/>
      <c r="C8" s="1684"/>
      <c r="D8" s="1684"/>
      <c r="E8" s="1684"/>
      <c r="F8" s="1684"/>
      <c r="G8" s="1685"/>
      <c r="H8" s="1686"/>
      <c r="I8" s="1687"/>
    </row>
    <row r="9" spans="1:9" ht="24">
      <c r="A9" s="1688" t="s">
        <v>201</v>
      </c>
      <c r="B9" s="1688" t="s">
        <v>544</v>
      </c>
      <c r="C9" s="1689" t="s">
        <v>1245</v>
      </c>
      <c r="D9" s="1690" t="s">
        <v>982</v>
      </c>
      <c r="E9" s="1690" t="s">
        <v>99</v>
      </c>
      <c r="F9" s="1690" t="s">
        <v>92</v>
      </c>
      <c r="G9" s="1688" t="s">
        <v>11</v>
      </c>
      <c r="H9" s="1688" t="s">
        <v>983</v>
      </c>
      <c r="I9" s="1691"/>
    </row>
    <row r="10" spans="1:9" ht="12.75">
      <c r="A10" s="1692" t="s">
        <v>14</v>
      </c>
      <c r="B10" s="1692" t="s">
        <v>14</v>
      </c>
      <c r="C10" s="1693" t="s">
        <v>984</v>
      </c>
      <c r="D10" s="1694" t="s">
        <v>696</v>
      </c>
      <c r="E10" s="1694" t="s">
        <v>696</v>
      </c>
      <c r="F10" s="1694" t="s">
        <v>14</v>
      </c>
      <c r="G10" s="1692" t="s">
        <v>14</v>
      </c>
      <c r="H10" s="1692" t="s">
        <v>14</v>
      </c>
      <c r="I10" s="1691"/>
    </row>
    <row r="11" spans="1:9" ht="30" customHeight="1">
      <c r="A11" s="1695">
        <v>1</v>
      </c>
      <c r="B11" s="1696" t="s">
        <v>1246</v>
      </c>
      <c r="C11" s="1697">
        <v>30000</v>
      </c>
      <c r="D11" s="1698"/>
      <c r="E11" s="1699">
        <f>C11*D11</f>
        <v>0</v>
      </c>
      <c r="F11" s="1700"/>
      <c r="G11" s="1701"/>
      <c r="H11" s="1701"/>
      <c r="I11" s="1691"/>
    </row>
    <row r="12" spans="1:9" ht="24" customHeight="1">
      <c r="A12" s="1687"/>
      <c r="B12" s="1702" t="s">
        <v>1247</v>
      </c>
      <c r="C12" s="1703" t="s">
        <v>1248</v>
      </c>
      <c r="D12" s="1704" t="s">
        <v>24</v>
      </c>
      <c r="E12" s="2060" t="s">
        <v>37</v>
      </c>
      <c r="F12" s="2060"/>
      <c r="G12" s="1705"/>
      <c r="H12" s="1706"/>
      <c r="I12" s="1706"/>
    </row>
    <row r="13" spans="1:9" ht="12.75" customHeight="1">
      <c r="A13" s="1707">
        <v>1</v>
      </c>
      <c r="B13" s="2061" t="s">
        <v>26</v>
      </c>
      <c r="C13" s="1708" t="s">
        <v>14</v>
      </c>
      <c r="D13" s="1709"/>
      <c r="E13" s="2056" t="s">
        <v>14</v>
      </c>
      <c r="F13" s="2056"/>
      <c r="G13" s="1710"/>
      <c r="H13" s="1706"/>
      <c r="I13" s="1706"/>
    </row>
    <row r="14" spans="1:9" ht="12.75" customHeight="1">
      <c r="A14" s="1707">
        <v>2</v>
      </c>
      <c r="B14" s="1711" t="s">
        <v>1249</v>
      </c>
      <c r="C14" s="1708" t="s">
        <v>14</v>
      </c>
      <c r="D14" s="1712"/>
      <c r="E14" s="2056" t="s">
        <v>14</v>
      </c>
      <c r="F14" s="2056"/>
      <c r="G14" s="1710"/>
      <c r="H14" s="1706"/>
      <c r="I14" s="1706"/>
    </row>
    <row r="15" spans="1:9" ht="27" customHeight="1">
      <c r="A15" s="1713">
        <v>3</v>
      </c>
      <c r="B15" s="1711" t="s">
        <v>1250</v>
      </c>
      <c r="C15" s="1714" t="s">
        <v>14</v>
      </c>
      <c r="D15" s="1715"/>
      <c r="E15" s="2057" t="s">
        <v>14</v>
      </c>
      <c r="F15" s="2057"/>
      <c r="G15" s="1716"/>
      <c r="H15" s="1717"/>
      <c r="I15" s="1716"/>
    </row>
    <row r="16" spans="1:9" ht="75" customHeight="1">
      <c r="A16" s="1713">
        <v>4</v>
      </c>
      <c r="B16" s="1718" t="s">
        <v>1251</v>
      </c>
      <c r="C16" s="1714"/>
      <c r="D16" s="1709"/>
      <c r="E16" s="2058"/>
      <c r="F16" s="2058"/>
      <c r="G16" s="1716"/>
      <c r="H16" s="1717"/>
      <c r="I16" s="1716"/>
    </row>
    <row r="17" spans="1:9" ht="21" customHeight="1">
      <c r="A17" s="1707">
        <v>5</v>
      </c>
      <c r="B17" s="1719" t="s">
        <v>1252</v>
      </c>
      <c r="C17" s="1720" t="s">
        <v>14</v>
      </c>
      <c r="D17" s="1709"/>
      <c r="E17" s="2058"/>
      <c r="F17" s="2058"/>
      <c r="G17" s="1705"/>
      <c r="H17" s="1706"/>
      <c r="I17" s="1706"/>
    </row>
    <row r="18" spans="1:9" ht="42.75" customHeight="1">
      <c r="A18" s="1707">
        <v>6</v>
      </c>
      <c r="B18" s="1721" t="s">
        <v>1253</v>
      </c>
      <c r="C18" s="1722" t="s">
        <v>14</v>
      </c>
      <c r="D18" s="1715"/>
      <c r="E18" s="2058"/>
      <c r="F18" s="2058"/>
      <c r="G18" s="1710"/>
      <c r="H18" s="1706"/>
      <c r="I18" s="1706" t="s">
        <v>1254</v>
      </c>
    </row>
    <row r="19" spans="1:9" ht="15">
      <c r="A19" s="1723"/>
      <c r="B19" s="1723"/>
      <c r="C19" s="1723"/>
      <c r="D19" s="1723"/>
      <c r="E19" s="1723"/>
      <c r="F19" s="1723"/>
      <c r="G19" s="1723"/>
      <c r="H19" s="1723"/>
      <c r="I19" s="1723"/>
    </row>
    <row r="20" spans="1:9" ht="15.75" customHeight="1">
      <c r="A20" s="1724"/>
      <c r="B20" s="620" t="s">
        <v>47</v>
      </c>
      <c r="C20" s="1725"/>
      <c r="D20" s="1726"/>
      <c r="E20" s="1727"/>
      <c r="F20" s="2059" t="s">
        <v>988</v>
      </c>
      <c r="G20" s="2059"/>
      <c r="H20" s="2059"/>
      <c r="I20" s="1728"/>
    </row>
    <row r="21" spans="1:9" ht="15" customHeight="1">
      <c r="A21" s="1687"/>
      <c r="B21" s="1729"/>
      <c r="C21" s="1723"/>
      <c r="D21" s="1723"/>
      <c r="E21" s="1723"/>
      <c r="F21" s="2055" t="s">
        <v>706</v>
      </c>
      <c r="G21" s="2055"/>
      <c r="H21" s="2055"/>
      <c r="I21" s="2055"/>
    </row>
    <row r="22" spans="1:9" ht="15">
      <c r="A22" s="1723"/>
      <c r="B22" s="1723"/>
      <c r="C22" s="1723"/>
      <c r="D22" s="1723"/>
      <c r="E22" s="1723"/>
      <c r="F22" s="1723"/>
      <c r="G22" s="1723"/>
      <c r="H22" s="1723"/>
      <c r="I22" s="1723"/>
    </row>
  </sheetData>
  <sheetProtection selectLockedCells="1" selectUnlockedCells="1"/>
  <mergeCells count="13">
    <mergeCell ref="A2:I2"/>
    <mergeCell ref="G4:I4"/>
    <mergeCell ref="G5:I5"/>
    <mergeCell ref="B6:C6"/>
    <mergeCell ref="E12:F12"/>
    <mergeCell ref="E13:F13"/>
    <mergeCell ref="F21:I21"/>
    <mergeCell ref="E14:F14"/>
    <mergeCell ref="E15:F15"/>
    <mergeCell ref="E16:F16"/>
    <mergeCell ref="E17:F17"/>
    <mergeCell ref="E18:F18"/>
    <mergeCell ref="F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indexed="9"/>
  </sheetPr>
  <dimension ref="A2:I14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30.0039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503"/>
      <c r="B7" s="1730"/>
      <c r="C7" s="1730"/>
      <c r="D7" s="1503"/>
      <c r="E7" s="1503"/>
      <c r="F7" s="1503"/>
      <c r="G7" s="1503"/>
      <c r="H7" s="1503"/>
    </row>
    <row r="8" spans="1:8" ht="13.5" customHeight="1">
      <c r="A8" s="1989" t="s">
        <v>1255</v>
      </c>
      <c r="B8" s="1989"/>
      <c r="C8" s="1989"/>
      <c r="D8" s="1989"/>
      <c r="E8" s="1989"/>
      <c r="F8" s="1989"/>
      <c r="G8" s="1989"/>
      <c r="H8" s="1989"/>
    </row>
    <row r="9" spans="1:8" ht="63.7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8" ht="115.5" customHeight="1">
      <c r="A11" s="1508">
        <v>1</v>
      </c>
      <c r="B11" s="1731" t="s">
        <v>1256</v>
      </c>
      <c r="C11" s="1510" t="s">
        <v>17</v>
      </c>
      <c r="D11" s="1511">
        <v>6</v>
      </c>
      <c r="E11" s="1512"/>
      <c r="F11" s="1513">
        <f>D11*E11</f>
        <v>0</v>
      </c>
      <c r="G11" s="1514"/>
      <c r="H11" s="1515"/>
    </row>
    <row r="12" spans="1:8" ht="12.75" customHeight="1">
      <c r="A12" s="2004" t="s">
        <v>22</v>
      </c>
      <c r="B12" s="2004"/>
      <c r="C12" s="2004"/>
      <c r="D12" s="2004"/>
      <c r="E12" s="2004"/>
      <c r="F12" s="1371">
        <f>D11*E11</f>
        <v>0</v>
      </c>
      <c r="G12" s="2005"/>
      <c r="H12" s="2005"/>
    </row>
    <row r="13" spans="1:8" ht="12.75">
      <c r="A13" s="1352"/>
      <c r="B13" s="1352"/>
      <c r="C13" s="1352"/>
      <c r="D13" s="1352"/>
      <c r="E13" s="1352"/>
      <c r="F13" s="1352"/>
      <c r="G13" s="1352"/>
      <c r="H13" s="1352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9.00390625" style="0" customWidth="1"/>
    <col min="4" max="4" width="7.28125" style="0" customWidth="1"/>
    <col min="5" max="5" width="12.28125" style="0" customWidth="1"/>
    <col min="6" max="6" width="16.28125" style="0" customWidth="1"/>
    <col min="7" max="7" width="12.00390625" style="0" customWidth="1"/>
    <col min="8" max="8" width="13.57421875" style="0" customWidth="1"/>
    <col min="9" max="9" width="13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4" t="s">
        <v>1</v>
      </c>
      <c r="H4" s="1764"/>
      <c r="I4" s="1764"/>
    </row>
    <row r="5" spans="2:10" ht="12.75">
      <c r="B5" s="70" t="s">
        <v>199</v>
      </c>
      <c r="E5" s="268"/>
      <c r="G5" s="1765" t="s">
        <v>2</v>
      </c>
      <c r="H5" s="1765"/>
      <c r="I5" s="1765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242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7" customHeight="1">
      <c r="A10" s="269">
        <v>1</v>
      </c>
      <c r="B10" s="270" t="s">
        <v>243</v>
      </c>
      <c r="C10" s="271" t="s">
        <v>17</v>
      </c>
      <c r="D10" s="271">
        <v>800</v>
      </c>
      <c r="E10" s="272"/>
      <c r="F10" s="273">
        <f>D10*E10</f>
        <v>0</v>
      </c>
      <c r="G10" s="274"/>
      <c r="H10" s="187"/>
      <c r="I10" s="188"/>
    </row>
    <row r="11" spans="1:9" ht="39.75" customHeight="1">
      <c r="A11" s="143"/>
      <c r="B11" s="275" t="s">
        <v>23</v>
      </c>
      <c r="C11" s="276" t="s">
        <v>24</v>
      </c>
      <c r="D11" s="1803" t="s">
        <v>37</v>
      </c>
      <c r="E11" s="1803"/>
      <c r="F11" s="107"/>
      <c r="G11" s="107"/>
      <c r="H11" s="107"/>
      <c r="I11" s="107"/>
    </row>
    <row r="12" spans="1:9" ht="12.75" customHeight="1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55" t="s">
        <v>28</v>
      </c>
      <c r="C14" s="156"/>
      <c r="D14" s="1785"/>
      <c r="E14" s="1785"/>
      <c r="F14" s="107"/>
      <c r="G14" s="107"/>
      <c r="H14" s="107"/>
      <c r="I14" s="107"/>
    </row>
    <row r="15" spans="1:9" ht="12.75">
      <c r="A15" s="107"/>
      <c r="B15" s="277"/>
      <c r="C15" s="185"/>
      <c r="D15" s="69"/>
      <c r="E15" s="69"/>
      <c r="F15" s="107"/>
      <c r="G15" s="107"/>
      <c r="H15" s="107"/>
      <c r="I15" s="107"/>
    </row>
    <row r="16" spans="1:9" ht="12.75">
      <c r="A16" s="107"/>
      <c r="B16" s="10" t="s">
        <v>47</v>
      </c>
      <c r="C16" s="107"/>
      <c r="D16" s="107"/>
      <c r="E16" s="107"/>
      <c r="F16" s="107"/>
      <c r="G16" s="107"/>
      <c r="H16" s="107"/>
      <c r="I16" s="107"/>
    </row>
    <row r="17" spans="1:5" ht="12.75" customHeight="1">
      <c r="A17" s="107"/>
      <c r="B17" s="107"/>
      <c r="C17" s="107"/>
      <c r="D17" s="107"/>
      <c r="E17" s="107"/>
    </row>
    <row r="18" spans="1:5" ht="12.75" customHeight="1">
      <c r="A18" s="107"/>
      <c r="B18" s="107"/>
      <c r="C18" s="107"/>
      <c r="D18" s="107"/>
      <c r="E18" s="107"/>
    </row>
    <row r="20" spans="6:9" ht="12.75" customHeight="1">
      <c r="F20" s="1761" t="s">
        <v>48</v>
      </c>
      <c r="G20" s="1761"/>
      <c r="H20" s="1761"/>
      <c r="I20" s="1761"/>
    </row>
    <row r="21" spans="6:9" ht="12.75" customHeight="1">
      <c r="F21" s="1762" t="s">
        <v>49</v>
      </c>
      <c r="G21" s="1762"/>
      <c r="H21" s="1762"/>
      <c r="I21" s="1762"/>
    </row>
  </sheetData>
  <sheetProtection selectLockedCells="1" selectUnlockedCells="1"/>
  <mergeCells count="9">
    <mergeCell ref="D14:E14"/>
    <mergeCell ref="F20:I20"/>
    <mergeCell ref="F21:I21"/>
    <mergeCell ref="A2:I2"/>
    <mergeCell ref="G4:I4"/>
    <mergeCell ref="G5:I5"/>
    <mergeCell ref="D11:E11"/>
    <mergeCell ref="D12:E12"/>
    <mergeCell ref="D13:E13"/>
  </mergeCells>
  <printOptions/>
  <pageMargins left="0.22013888888888888" right="0.2" top="0.42986111111111114" bottom="0.9840277777777778" header="0.5118110236220472" footer="0.5118110236220472"/>
  <pageSetup horizontalDpi="300" verticalDpi="300" orientation="landscape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2.421875" style="0" customWidth="1"/>
    <col min="3" max="3" width="11.00390625" style="0" customWidth="1"/>
    <col min="5" max="5" width="10.28125" style="0" customWidth="1"/>
    <col min="6" max="6" width="11.28125" style="0" customWidth="1"/>
    <col min="8" max="8" width="11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 customHeight="1">
      <c r="A7" s="1440"/>
      <c r="B7" s="2052"/>
      <c r="C7" s="2052"/>
      <c r="D7" s="1440"/>
      <c r="E7" s="1440"/>
      <c r="F7" s="1440"/>
      <c r="G7" s="1440"/>
      <c r="H7" s="1440"/>
    </row>
    <row r="8" spans="1:9" ht="21" customHeight="1">
      <c r="A8" s="1732" t="s">
        <v>1257</v>
      </c>
      <c r="B8" s="1733"/>
      <c r="C8" s="1734"/>
      <c r="D8" s="1735"/>
      <c r="E8" s="1736"/>
      <c r="F8" s="1736"/>
      <c r="G8" s="1736"/>
      <c r="H8" s="1737"/>
      <c r="I8" s="116"/>
    </row>
    <row r="9" spans="1:9" ht="21" customHeight="1">
      <c r="A9" s="1738" t="s">
        <v>1258</v>
      </c>
      <c r="B9" s="1739"/>
      <c r="C9" s="1740"/>
      <c r="D9" s="1741"/>
      <c r="E9" s="1742"/>
      <c r="F9" s="1742"/>
      <c r="G9" s="1742"/>
      <c r="H9" s="1743"/>
      <c r="I9" s="116"/>
    </row>
    <row r="10" spans="1:8" ht="63.75">
      <c r="A10" s="1617" t="s">
        <v>5</v>
      </c>
      <c r="B10" s="1618" t="s">
        <v>6</v>
      </c>
      <c r="C10" s="1618" t="s">
        <v>7</v>
      </c>
      <c r="D10" s="1618" t="s">
        <v>8</v>
      </c>
      <c r="E10" s="1618" t="s">
        <v>9</v>
      </c>
      <c r="F10" s="1618" t="s">
        <v>10</v>
      </c>
      <c r="G10" s="1618" t="s">
        <v>502</v>
      </c>
      <c r="H10" s="1619" t="s">
        <v>13</v>
      </c>
    </row>
    <row r="11" spans="1:8" ht="12.75">
      <c r="A11" s="1620" t="s">
        <v>14</v>
      </c>
      <c r="B11" s="1621" t="s">
        <v>14</v>
      </c>
      <c r="C11" s="1622" t="s">
        <v>14</v>
      </c>
      <c r="D11" s="1623" t="s">
        <v>14</v>
      </c>
      <c r="E11" s="1623" t="s">
        <v>696</v>
      </c>
      <c r="F11" s="1624" t="s">
        <v>696</v>
      </c>
      <c r="G11" s="1621" t="s">
        <v>14</v>
      </c>
      <c r="H11" s="1625" t="s">
        <v>14</v>
      </c>
    </row>
    <row r="12" spans="1:8" ht="26.25" customHeight="1">
      <c r="A12" s="1626">
        <v>1</v>
      </c>
      <c r="B12" s="116" t="s">
        <v>1259</v>
      </c>
      <c r="C12" s="1628" t="s">
        <v>17</v>
      </c>
      <c r="D12" s="1629">
        <v>25000</v>
      </c>
      <c r="E12" s="1630"/>
      <c r="F12" s="1631">
        <f>D12*E12</f>
        <v>0</v>
      </c>
      <c r="G12" s="1632"/>
      <c r="H12" s="1633"/>
    </row>
    <row r="13" spans="1:8" ht="35.25" customHeight="1">
      <c r="A13" s="1744">
        <v>2</v>
      </c>
      <c r="B13" s="116" t="s">
        <v>1260</v>
      </c>
      <c r="C13" s="1628" t="s">
        <v>17</v>
      </c>
      <c r="D13" s="1629">
        <v>25000</v>
      </c>
      <c r="E13" s="1630"/>
      <c r="F13" s="1631">
        <f>D13*E13</f>
        <v>0</v>
      </c>
      <c r="G13" s="1745"/>
      <c r="H13" s="1746"/>
    </row>
    <row r="14" spans="1:8" ht="35.25" customHeight="1">
      <c r="A14" s="1744">
        <v>3</v>
      </c>
      <c r="B14" s="116" t="s">
        <v>1261</v>
      </c>
      <c r="C14" s="1628" t="s">
        <v>17</v>
      </c>
      <c r="D14" s="1629">
        <v>25000</v>
      </c>
      <c r="E14" s="1630"/>
      <c r="F14" s="1631">
        <f>D14*E14</f>
        <v>0</v>
      </c>
      <c r="G14" s="1745"/>
      <c r="H14" s="1746"/>
    </row>
    <row r="15" spans="1:8" ht="30.75" customHeight="1">
      <c r="A15" s="1744">
        <v>4</v>
      </c>
      <c r="B15" s="116" t="s">
        <v>1262</v>
      </c>
      <c r="C15" s="1628" t="s">
        <v>17</v>
      </c>
      <c r="D15" s="1629">
        <v>25000</v>
      </c>
      <c r="E15" s="1747"/>
      <c r="F15" s="1631">
        <f>D15*E15</f>
        <v>0</v>
      </c>
      <c r="G15" s="1745"/>
      <c r="H15" s="1746"/>
    </row>
    <row r="16" spans="1:8" ht="26.25" customHeight="1">
      <c r="A16" s="1432">
        <v>5</v>
      </c>
      <c r="B16" s="116" t="s">
        <v>1263</v>
      </c>
      <c r="C16" s="1434" t="s">
        <v>17</v>
      </c>
      <c r="D16" s="1629">
        <v>25000</v>
      </c>
      <c r="E16" s="1634"/>
      <c r="F16" s="1631">
        <f>D16*E16</f>
        <v>0</v>
      </c>
      <c r="G16" s="1438"/>
      <c r="H16" s="1439"/>
    </row>
    <row r="17" spans="1:8" ht="13.5" customHeight="1">
      <c r="A17" s="2053" t="s">
        <v>22</v>
      </c>
      <c r="B17" s="2053"/>
      <c r="C17" s="2053"/>
      <c r="D17" s="2053"/>
      <c r="E17" s="2053"/>
      <c r="F17" s="1437">
        <f>SUM(F12:F16)</f>
        <v>0</v>
      </c>
      <c r="G17" s="2054"/>
      <c r="H17" s="2054"/>
    </row>
    <row r="18" spans="1:8" ht="26.25" customHeight="1">
      <c r="A18" s="1748"/>
      <c r="B18" s="1414" t="s">
        <v>1140</v>
      </c>
      <c r="C18" s="1415" t="s">
        <v>166</v>
      </c>
      <c r="D18" s="2010" t="s">
        <v>41</v>
      </c>
      <c r="E18" s="2010"/>
      <c r="F18" s="1440"/>
      <c r="G18" s="1440"/>
      <c r="H18" s="1440"/>
    </row>
    <row r="19" spans="1:8" ht="12.75" customHeight="1">
      <c r="A19" s="1440"/>
      <c r="B19" s="1416" t="s">
        <v>26</v>
      </c>
      <c r="C19" s="1417"/>
      <c r="D19" s="2011"/>
      <c r="E19" s="2011"/>
      <c r="F19" s="1440"/>
      <c r="G19" s="1440"/>
      <c r="H19" s="1440"/>
    </row>
    <row r="20" spans="1:8" ht="12.75" customHeight="1">
      <c r="A20" s="1440"/>
      <c r="B20" s="1418" t="s">
        <v>27</v>
      </c>
      <c r="C20" s="1419"/>
      <c r="D20" s="2012"/>
      <c r="E20" s="2012"/>
      <c r="F20" s="1440"/>
      <c r="G20" s="1440"/>
      <c r="H20" s="1440"/>
    </row>
    <row r="21" spans="1:8" ht="12.75" customHeight="1">
      <c r="A21" s="1440"/>
      <c r="B21" s="1418" t="s">
        <v>532</v>
      </c>
      <c r="C21" s="1419"/>
      <c r="D21" s="2012"/>
      <c r="E21" s="2012"/>
      <c r="F21" s="1440"/>
      <c r="G21" s="1440"/>
      <c r="H21" s="1440"/>
    </row>
    <row r="22" spans="1:8" ht="63.75" customHeight="1">
      <c r="A22" s="1440"/>
      <c r="B22" s="1418" t="s">
        <v>1220</v>
      </c>
      <c r="C22" s="1419"/>
      <c r="D22" s="2012"/>
      <c r="E22" s="2012"/>
      <c r="F22" s="1440"/>
      <c r="G22" s="1440"/>
      <c r="H22" s="1440"/>
    </row>
    <row r="23" spans="1:8" ht="25.5" customHeight="1">
      <c r="A23" s="1440"/>
      <c r="B23" s="1418" t="s">
        <v>1221</v>
      </c>
      <c r="C23" s="1419"/>
      <c r="D23" s="2012"/>
      <c r="E23" s="2012"/>
      <c r="F23" s="1440"/>
      <c r="G23" s="1440"/>
      <c r="H23" s="1440"/>
    </row>
    <row r="24" spans="1:8" ht="25.5" customHeight="1">
      <c r="A24" s="1440"/>
      <c r="B24" s="1418" t="s">
        <v>1222</v>
      </c>
      <c r="C24" s="1419"/>
      <c r="D24" s="2012"/>
      <c r="E24" s="2012"/>
      <c r="F24" s="1440"/>
      <c r="G24" s="1440"/>
      <c r="H24" s="1440"/>
    </row>
    <row r="26" ht="15">
      <c r="B26" s="620" t="s">
        <v>47</v>
      </c>
    </row>
  </sheetData>
  <sheetProtection selectLockedCells="1" selectUnlockedCells="1"/>
  <mergeCells count="14">
    <mergeCell ref="A2:I2"/>
    <mergeCell ref="G4:I4"/>
    <mergeCell ref="G5:I5"/>
    <mergeCell ref="B6:C6"/>
    <mergeCell ref="B7:C7"/>
    <mergeCell ref="A17:E17"/>
    <mergeCell ref="G17:H17"/>
    <mergeCell ref="D24:E24"/>
    <mergeCell ref="D18:E18"/>
    <mergeCell ref="D19:E19"/>
    <mergeCell ref="D20:E20"/>
    <mergeCell ref="D21:E21"/>
    <mergeCell ref="D22:E22"/>
    <mergeCell ref="D23:E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88">
      <selection activeCell="I90" sqref="I90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4.140625" style="0" customWidth="1"/>
    <col min="4" max="4" width="11.57421875" style="0" customWidth="1"/>
    <col min="5" max="5" width="18.7109375" style="0" customWidth="1"/>
  </cols>
  <sheetData>
    <row r="3" spans="1:6" ht="14.25">
      <c r="A3" s="1749"/>
      <c r="B3" s="1750" t="s">
        <v>1264</v>
      </c>
      <c r="C3" s="1750" t="s">
        <v>1265</v>
      </c>
      <c r="D3" s="1750" t="s">
        <v>1266</v>
      </c>
      <c r="E3" s="1750" t="s">
        <v>1267</v>
      </c>
      <c r="F3" s="1751" t="s">
        <v>1268</v>
      </c>
    </row>
    <row r="4" spans="1:6" ht="14.25">
      <c r="A4" s="1749" t="s">
        <v>1269</v>
      </c>
      <c r="B4" s="1752">
        <f>'CZĘŚĆ 1'!F15</f>
        <v>0</v>
      </c>
      <c r="C4" s="1753">
        <f aca="true" t="shared" si="0" ref="C4:C112">B4/1.08</f>
        <v>0</v>
      </c>
      <c r="D4" s="1752">
        <f aca="true" t="shared" si="1" ref="D4:D112">C4/4.4536</f>
        <v>0</v>
      </c>
      <c r="E4" s="1749" t="s">
        <v>1270</v>
      </c>
      <c r="F4" s="1751" t="s">
        <v>1271</v>
      </c>
    </row>
    <row r="5" spans="1:6" ht="14.25">
      <c r="A5" s="1749" t="s">
        <v>1272</v>
      </c>
      <c r="B5" s="1752">
        <f>'CZĘŚĆ 2'!F23</f>
        <v>0</v>
      </c>
      <c r="C5" s="1753">
        <f t="shared" si="0"/>
        <v>0</v>
      </c>
      <c r="D5" s="1752">
        <f t="shared" si="1"/>
        <v>0</v>
      </c>
      <c r="E5" s="1749" t="s">
        <v>1270</v>
      </c>
      <c r="F5" s="1751" t="s">
        <v>1271</v>
      </c>
    </row>
    <row r="6" spans="1:6" ht="14.25">
      <c r="A6" s="1749" t="s">
        <v>1273</v>
      </c>
      <c r="B6" s="1752">
        <f>'CZĘŚĆ 3'!F11</f>
        <v>0</v>
      </c>
      <c r="C6" s="1753">
        <f t="shared" si="0"/>
        <v>0</v>
      </c>
      <c r="D6" s="1752">
        <f t="shared" si="1"/>
        <v>0</v>
      </c>
      <c r="E6" s="1749" t="s">
        <v>1270</v>
      </c>
      <c r="F6" s="1751" t="s">
        <v>1271</v>
      </c>
    </row>
    <row r="7" spans="1:6" ht="14.25">
      <c r="A7" s="1749" t="s">
        <v>1274</v>
      </c>
      <c r="B7" s="1752">
        <f>'CZĘŚĆ 4'!F12</f>
        <v>0</v>
      </c>
      <c r="C7" s="1753">
        <f t="shared" si="0"/>
        <v>0</v>
      </c>
      <c r="D7" s="1752">
        <f t="shared" si="1"/>
        <v>0</v>
      </c>
      <c r="E7" s="1749" t="s">
        <v>1270</v>
      </c>
      <c r="F7" s="1751" t="s">
        <v>1271</v>
      </c>
    </row>
    <row r="8" spans="1:6" ht="14.25">
      <c r="A8" s="1749" t="s">
        <v>1275</v>
      </c>
      <c r="B8" s="1752">
        <f>'CZĘŚĆ 5'!F20</f>
        <v>0</v>
      </c>
      <c r="C8" s="1753">
        <f t="shared" si="0"/>
        <v>0</v>
      </c>
      <c r="D8" s="1752">
        <f t="shared" si="1"/>
        <v>0</v>
      </c>
      <c r="E8" s="1749" t="s">
        <v>1270</v>
      </c>
      <c r="F8" s="1751" t="s">
        <v>1271</v>
      </c>
    </row>
    <row r="9" spans="1:6" ht="14.25">
      <c r="A9" s="1749" t="s">
        <v>1276</v>
      </c>
      <c r="B9" s="1754">
        <f>'CZĘŚĆ 6'!F21</f>
        <v>0</v>
      </c>
      <c r="C9" s="1753">
        <f t="shared" si="0"/>
        <v>0</v>
      </c>
      <c r="D9" s="1752">
        <f t="shared" si="1"/>
        <v>0</v>
      </c>
      <c r="E9" s="1749" t="s">
        <v>1270</v>
      </c>
      <c r="F9" s="1751" t="s">
        <v>1271</v>
      </c>
    </row>
    <row r="10" spans="1:6" ht="14.25">
      <c r="A10" s="1749" t="s">
        <v>1277</v>
      </c>
      <c r="B10" s="1755">
        <f>'CZĘŚĆ 7'!F16</f>
        <v>0</v>
      </c>
      <c r="C10" s="1753">
        <f t="shared" si="0"/>
        <v>0</v>
      </c>
      <c r="D10" s="1752">
        <f t="shared" si="1"/>
        <v>0</v>
      </c>
      <c r="E10" s="1749" t="s">
        <v>1270</v>
      </c>
      <c r="F10" s="1751" t="s">
        <v>1271</v>
      </c>
    </row>
    <row r="11" spans="1:8" ht="14.25">
      <c r="A11" s="1749" t="s">
        <v>1278</v>
      </c>
      <c r="B11" s="1755">
        <f>'CZĘŚĆ 8'!F11</f>
        <v>0</v>
      </c>
      <c r="C11" s="1753">
        <f t="shared" si="0"/>
        <v>0</v>
      </c>
      <c r="D11" s="1752">
        <f t="shared" si="1"/>
        <v>0</v>
      </c>
      <c r="E11" s="1749" t="s">
        <v>1270</v>
      </c>
      <c r="F11" s="1751" t="s">
        <v>1271</v>
      </c>
      <c r="H11" s="1756"/>
    </row>
    <row r="12" spans="1:6" ht="14.25">
      <c r="A12" s="1749" t="s">
        <v>1279</v>
      </c>
      <c r="B12" s="1755">
        <f>'CZĘŚĆ 9'!F12</f>
        <v>0</v>
      </c>
      <c r="C12" s="1753">
        <f t="shared" si="0"/>
        <v>0</v>
      </c>
      <c r="D12" s="1752">
        <f t="shared" si="1"/>
        <v>0</v>
      </c>
      <c r="E12" s="1749" t="s">
        <v>1270</v>
      </c>
      <c r="F12" s="1751" t="s">
        <v>1271</v>
      </c>
    </row>
    <row r="13" spans="1:6" ht="14.25">
      <c r="A13" s="1749" t="s">
        <v>1280</v>
      </c>
      <c r="B13" s="1755">
        <f>'CZĘŚĆ 10'!F16</f>
        <v>0</v>
      </c>
      <c r="C13" s="1753">
        <f t="shared" si="0"/>
        <v>0</v>
      </c>
      <c r="D13" s="1752">
        <f t="shared" si="1"/>
        <v>0</v>
      </c>
      <c r="E13" s="1749" t="s">
        <v>1270</v>
      </c>
      <c r="F13" s="1751" t="s">
        <v>1271</v>
      </c>
    </row>
    <row r="14" spans="1:6" ht="14.25">
      <c r="A14" s="1749" t="s">
        <v>1281</v>
      </c>
      <c r="B14" s="1755">
        <f>'CZĘŚĆ 11'!F10</f>
        <v>0</v>
      </c>
      <c r="C14" s="1753">
        <f t="shared" si="0"/>
        <v>0</v>
      </c>
      <c r="D14" s="1752">
        <f t="shared" si="1"/>
        <v>0</v>
      </c>
      <c r="E14" s="1749" t="s">
        <v>1270</v>
      </c>
      <c r="F14" s="1751" t="s">
        <v>1271</v>
      </c>
    </row>
    <row r="15" spans="1:6" ht="14.25">
      <c r="A15" s="1749" t="s">
        <v>1282</v>
      </c>
      <c r="B15" s="1755">
        <f>'CZĘŚĆ 12'!F13</f>
        <v>0</v>
      </c>
      <c r="C15" s="1753">
        <f t="shared" si="0"/>
        <v>0</v>
      </c>
      <c r="D15" s="1752">
        <f t="shared" si="1"/>
        <v>0</v>
      </c>
      <c r="E15" s="1749" t="s">
        <v>1270</v>
      </c>
      <c r="F15" s="1751" t="s">
        <v>1271</v>
      </c>
    </row>
    <row r="16" spans="1:6" ht="14.25">
      <c r="A16" s="1749" t="s">
        <v>1283</v>
      </c>
      <c r="B16" s="1755">
        <f>'CZĘŚĆ 13'!F12</f>
        <v>0</v>
      </c>
      <c r="C16" s="1753">
        <f t="shared" si="0"/>
        <v>0</v>
      </c>
      <c r="D16" s="1752">
        <f t="shared" si="1"/>
        <v>0</v>
      </c>
      <c r="E16" s="1749" t="s">
        <v>1270</v>
      </c>
      <c r="F16" s="1751" t="s">
        <v>1271</v>
      </c>
    </row>
    <row r="17" spans="1:6" ht="14.25">
      <c r="A17" s="1749" t="s">
        <v>1284</v>
      </c>
      <c r="B17" s="1755">
        <f>'CZĘŚĆ 14'!F12</f>
        <v>0</v>
      </c>
      <c r="C17" s="1753">
        <f t="shared" si="0"/>
        <v>0</v>
      </c>
      <c r="D17" s="1752">
        <f t="shared" si="1"/>
        <v>0</v>
      </c>
      <c r="E17" s="1749" t="s">
        <v>1270</v>
      </c>
      <c r="F17" s="1751" t="s">
        <v>1271</v>
      </c>
    </row>
    <row r="18" spans="1:6" ht="14.25">
      <c r="A18" s="1749" t="s">
        <v>1285</v>
      </c>
      <c r="B18" s="1755">
        <f>'CZĘŚĆ 15'!F10</f>
        <v>0</v>
      </c>
      <c r="C18" s="1753">
        <f t="shared" si="0"/>
        <v>0</v>
      </c>
      <c r="D18" s="1752">
        <f t="shared" si="1"/>
        <v>0</v>
      </c>
      <c r="E18" s="1749" t="s">
        <v>1270</v>
      </c>
      <c r="F18" s="1751" t="s">
        <v>1271</v>
      </c>
    </row>
    <row r="19" spans="1:6" ht="14.25">
      <c r="A19" s="1749" t="s">
        <v>1286</v>
      </c>
      <c r="B19" s="1755">
        <f>'CZĘŚĆ 16'!F17</f>
        <v>0</v>
      </c>
      <c r="C19" s="1753">
        <f t="shared" si="0"/>
        <v>0</v>
      </c>
      <c r="D19" s="1752">
        <f t="shared" si="1"/>
        <v>0</v>
      </c>
      <c r="E19" s="1749" t="s">
        <v>1270</v>
      </c>
      <c r="F19" s="1751" t="s">
        <v>1271</v>
      </c>
    </row>
    <row r="20" spans="1:6" ht="14.25">
      <c r="A20" s="1749" t="s">
        <v>1287</v>
      </c>
      <c r="B20" s="1755">
        <f>'CZĘŚĆ 17'!F12</f>
        <v>0</v>
      </c>
      <c r="C20" s="1753">
        <f t="shared" si="0"/>
        <v>0</v>
      </c>
      <c r="D20" s="1752">
        <f t="shared" si="1"/>
        <v>0</v>
      </c>
      <c r="E20" s="1749" t="s">
        <v>1270</v>
      </c>
      <c r="F20" s="1751" t="s">
        <v>1271</v>
      </c>
    </row>
    <row r="21" spans="1:6" ht="14.25">
      <c r="A21" s="1749" t="s">
        <v>1288</v>
      </c>
      <c r="B21" s="1755">
        <f>'CZĘŚĆ 18'!F13</f>
        <v>0</v>
      </c>
      <c r="C21" s="1753">
        <f t="shared" si="0"/>
        <v>0</v>
      </c>
      <c r="D21" s="1752">
        <f t="shared" si="1"/>
        <v>0</v>
      </c>
      <c r="E21" s="1749" t="s">
        <v>1270</v>
      </c>
      <c r="F21" s="1751" t="s">
        <v>1271</v>
      </c>
    </row>
    <row r="22" spans="1:6" ht="14.25">
      <c r="A22" s="1749" t="s">
        <v>1289</v>
      </c>
      <c r="B22" s="1755">
        <f>'CZĘŚĆ 19'!F17</f>
        <v>0</v>
      </c>
      <c r="C22" s="1753">
        <f t="shared" si="0"/>
        <v>0</v>
      </c>
      <c r="D22" s="1752">
        <f t="shared" si="1"/>
        <v>0</v>
      </c>
      <c r="E22" s="1749" t="s">
        <v>1270</v>
      </c>
      <c r="F22" s="1751" t="s">
        <v>1271</v>
      </c>
    </row>
    <row r="23" spans="1:6" ht="14.25">
      <c r="A23" s="1749" t="s">
        <v>1290</v>
      </c>
      <c r="B23" s="1755">
        <f>'CZĘŚĆ 20'!G10</f>
        <v>0</v>
      </c>
      <c r="C23" s="1753">
        <f t="shared" si="0"/>
        <v>0</v>
      </c>
      <c r="D23" s="1752">
        <f t="shared" si="1"/>
        <v>0</v>
      </c>
      <c r="E23" s="1749" t="s">
        <v>1270</v>
      </c>
      <c r="F23" s="1751" t="s">
        <v>1271</v>
      </c>
    </row>
    <row r="24" spans="1:6" ht="14.25">
      <c r="A24" s="1749" t="s">
        <v>1291</v>
      </c>
      <c r="B24" s="1755">
        <f>'CZĘŚĆ  21'!F10</f>
        <v>0</v>
      </c>
      <c r="C24" s="1753">
        <f t="shared" si="0"/>
        <v>0</v>
      </c>
      <c r="D24" s="1752">
        <f t="shared" si="1"/>
        <v>0</v>
      </c>
      <c r="E24" s="1749" t="s">
        <v>1270</v>
      </c>
      <c r="F24" s="1751" t="s">
        <v>1271</v>
      </c>
    </row>
    <row r="25" spans="1:6" ht="14.25">
      <c r="A25" s="1749" t="s">
        <v>1292</v>
      </c>
      <c r="B25" s="1755">
        <f>'CZĘŚĆ 22'!F12</f>
        <v>0</v>
      </c>
      <c r="C25" s="1753">
        <f t="shared" si="0"/>
        <v>0</v>
      </c>
      <c r="D25" s="1752">
        <f t="shared" si="1"/>
        <v>0</v>
      </c>
      <c r="E25" s="1749" t="s">
        <v>1270</v>
      </c>
      <c r="F25" s="1751" t="s">
        <v>1271</v>
      </c>
    </row>
    <row r="26" spans="1:6" ht="14.25">
      <c r="A26" s="1749" t="s">
        <v>1293</v>
      </c>
      <c r="B26" s="1755">
        <f>'CZĘŚĆ 23'!F10</f>
        <v>0</v>
      </c>
      <c r="C26" s="1753">
        <f t="shared" si="0"/>
        <v>0</v>
      </c>
      <c r="D26" s="1752">
        <f t="shared" si="1"/>
        <v>0</v>
      </c>
      <c r="E26" s="1749" t="s">
        <v>1270</v>
      </c>
      <c r="F26" s="1751" t="s">
        <v>1271</v>
      </c>
    </row>
    <row r="27" spans="1:6" ht="14.25">
      <c r="A27" s="1749" t="s">
        <v>1294</v>
      </c>
      <c r="B27" s="1755">
        <f>'CZĘŚĆ 24'!F16</f>
        <v>0</v>
      </c>
      <c r="C27" s="1753">
        <f t="shared" si="0"/>
        <v>0</v>
      </c>
      <c r="D27" s="1752">
        <f t="shared" si="1"/>
        <v>0</v>
      </c>
      <c r="E27" s="1749" t="s">
        <v>1270</v>
      </c>
      <c r="F27" s="1751" t="s">
        <v>1271</v>
      </c>
    </row>
    <row r="28" spans="1:6" ht="14.25">
      <c r="A28" s="1749" t="s">
        <v>1295</v>
      </c>
      <c r="B28" s="1755">
        <f>'CZĘŚĆ 25'!F11</f>
        <v>0</v>
      </c>
      <c r="C28" s="1753">
        <f t="shared" si="0"/>
        <v>0</v>
      </c>
      <c r="D28" s="1752">
        <f t="shared" si="1"/>
        <v>0</v>
      </c>
      <c r="E28" s="1749" t="s">
        <v>1270</v>
      </c>
      <c r="F28" s="1751" t="s">
        <v>1271</v>
      </c>
    </row>
    <row r="29" spans="1:6" ht="14.25">
      <c r="A29" s="1749" t="s">
        <v>1296</v>
      </c>
      <c r="B29" s="1755">
        <f>'CZĘŚĆ 26'!F10</f>
        <v>0</v>
      </c>
      <c r="C29" s="1753">
        <f t="shared" si="0"/>
        <v>0</v>
      </c>
      <c r="D29" s="1752">
        <f t="shared" si="1"/>
        <v>0</v>
      </c>
      <c r="E29" s="1749" t="s">
        <v>1270</v>
      </c>
      <c r="F29" s="1751" t="s">
        <v>1271</v>
      </c>
    </row>
    <row r="30" spans="1:6" ht="14.25">
      <c r="A30" s="1749" t="s">
        <v>1297</v>
      </c>
      <c r="B30" s="1755">
        <f>'CZĘŚĆ  27'!F12</f>
        <v>0</v>
      </c>
      <c r="C30" s="1753">
        <f t="shared" si="0"/>
        <v>0</v>
      </c>
      <c r="D30" s="1752">
        <f t="shared" si="1"/>
        <v>0</v>
      </c>
      <c r="E30" s="1749" t="s">
        <v>1270</v>
      </c>
      <c r="F30" s="1751" t="s">
        <v>1271</v>
      </c>
    </row>
    <row r="31" spans="1:6" ht="14.25">
      <c r="A31" s="1749" t="s">
        <v>1298</v>
      </c>
      <c r="B31" s="1755">
        <f>'CZĘŚĆ 28'!F15</f>
        <v>0</v>
      </c>
      <c r="C31" s="1753">
        <f t="shared" si="0"/>
        <v>0</v>
      </c>
      <c r="D31" s="1752">
        <f t="shared" si="1"/>
        <v>0</v>
      </c>
      <c r="E31" s="1749" t="s">
        <v>1270</v>
      </c>
      <c r="F31" s="1751" t="s">
        <v>1271</v>
      </c>
    </row>
    <row r="32" spans="1:6" ht="14.25">
      <c r="A32" s="1749" t="s">
        <v>1299</v>
      </c>
      <c r="B32" s="1755">
        <f>'CZĘŚĆ 29'!F13</f>
        <v>0</v>
      </c>
      <c r="C32" s="1753">
        <f t="shared" si="0"/>
        <v>0</v>
      </c>
      <c r="D32" s="1752">
        <f t="shared" si="1"/>
        <v>0</v>
      </c>
      <c r="E32" s="1749" t="s">
        <v>1270</v>
      </c>
      <c r="F32" s="1751" t="s">
        <v>1271</v>
      </c>
    </row>
    <row r="33" spans="1:6" ht="14.25">
      <c r="A33" s="1749" t="s">
        <v>1300</v>
      </c>
      <c r="B33" s="1755">
        <f>'CZĘŚĆ 30'!F10</f>
        <v>0</v>
      </c>
      <c r="C33" s="1753">
        <f t="shared" si="0"/>
        <v>0</v>
      </c>
      <c r="D33" s="1752">
        <f t="shared" si="1"/>
        <v>0</v>
      </c>
      <c r="E33" s="1749" t="s">
        <v>1270</v>
      </c>
      <c r="F33" s="1751" t="s">
        <v>1271</v>
      </c>
    </row>
    <row r="34" spans="1:6" ht="14.25">
      <c r="A34" s="1749" t="s">
        <v>1301</v>
      </c>
      <c r="B34" s="1755">
        <f>'CZĘŚĆ  31'!F13</f>
        <v>0</v>
      </c>
      <c r="C34" s="1753">
        <f t="shared" si="0"/>
        <v>0</v>
      </c>
      <c r="D34" s="1752">
        <f t="shared" si="1"/>
        <v>0</v>
      </c>
      <c r="E34" s="1749" t="s">
        <v>1270</v>
      </c>
      <c r="F34" s="1751" t="s">
        <v>1271</v>
      </c>
    </row>
    <row r="35" spans="1:6" ht="14.25">
      <c r="A35" s="1749" t="s">
        <v>1302</v>
      </c>
      <c r="B35" s="1755">
        <f>'CZĘŚĆ 32'!F14</f>
        <v>0</v>
      </c>
      <c r="C35" s="1753">
        <f t="shared" si="0"/>
        <v>0</v>
      </c>
      <c r="D35" s="1752">
        <f t="shared" si="1"/>
        <v>0</v>
      </c>
      <c r="E35" s="1749" t="s">
        <v>1270</v>
      </c>
      <c r="F35" s="1751" t="s">
        <v>1271</v>
      </c>
    </row>
    <row r="36" spans="1:6" ht="14.25">
      <c r="A36" s="1749" t="s">
        <v>1303</v>
      </c>
      <c r="B36" s="1755">
        <f>'CZĘŚĆ 33'!H13</f>
        <v>0</v>
      </c>
      <c r="C36" s="1753">
        <f t="shared" si="0"/>
        <v>0</v>
      </c>
      <c r="D36" s="1752">
        <f t="shared" si="1"/>
        <v>0</v>
      </c>
      <c r="E36" s="1749" t="s">
        <v>1270</v>
      </c>
      <c r="F36" s="1751" t="s">
        <v>1271</v>
      </c>
    </row>
    <row r="37" spans="1:6" ht="14.25">
      <c r="A37" s="1749" t="s">
        <v>1304</v>
      </c>
      <c r="B37" s="1755">
        <f>'CZĘŚĆ 34'!F13</f>
        <v>0</v>
      </c>
      <c r="C37" s="1753">
        <f t="shared" si="0"/>
        <v>0</v>
      </c>
      <c r="D37" s="1752">
        <f t="shared" si="1"/>
        <v>0</v>
      </c>
      <c r="E37" s="1749" t="s">
        <v>1270</v>
      </c>
      <c r="F37" s="1751" t="s">
        <v>1271</v>
      </c>
    </row>
    <row r="38" spans="1:6" ht="14.25">
      <c r="A38" s="1749" t="s">
        <v>1305</v>
      </c>
      <c r="B38" s="1755">
        <f>'CZĘŚĆ  35'!F12</f>
        <v>0</v>
      </c>
      <c r="C38" s="1753">
        <f t="shared" si="0"/>
        <v>0</v>
      </c>
      <c r="D38" s="1752">
        <f t="shared" si="1"/>
        <v>0</v>
      </c>
      <c r="E38" s="1749" t="s">
        <v>1270</v>
      </c>
      <c r="F38" s="1751" t="s">
        <v>1271</v>
      </c>
    </row>
    <row r="39" spans="1:6" ht="14.25">
      <c r="A39" s="1749" t="s">
        <v>1306</v>
      </c>
      <c r="B39" s="1755">
        <f>'CZĘŚĆ 36'!F12</f>
        <v>0</v>
      </c>
      <c r="C39" s="1753">
        <f t="shared" si="0"/>
        <v>0</v>
      </c>
      <c r="D39" s="1752">
        <f t="shared" si="1"/>
        <v>0</v>
      </c>
      <c r="E39" s="1749" t="s">
        <v>1270</v>
      </c>
      <c r="F39" s="1751" t="s">
        <v>1271</v>
      </c>
    </row>
    <row r="40" spans="1:6" ht="14.25">
      <c r="A40" s="1749" t="s">
        <v>1307</v>
      </c>
      <c r="B40" s="1755">
        <f>'CZĘŚĆ 37'!F11</f>
        <v>0</v>
      </c>
      <c r="C40" s="1753">
        <f t="shared" si="0"/>
        <v>0</v>
      </c>
      <c r="D40" s="1752">
        <f t="shared" si="1"/>
        <v>0</v>
      </c>
      <c r="E40" s="1749" t="s">
        <v>1270</v>
      </c>
      <c r="F40" s="1751" t="s">
        <v>1271</v>
      </c>
    </row>
    <row r="41" spans="1:6" ht="14.25">
      <c r="A41" s="1749" t="s">
        <v>1308</v>
      </c>
      <c r="B41" s="1755">
        <f>'CZĘŚĆ 38'!F10</f>
        <v>0</v>
      </c>
      <c r="C41" s="1753">
        <f t="shared" si="0"/>
        <v>0</v>
      </c>
      <c r="D41" s="1752">
        <f t="shared" si="1"/>
        <v>0</v>
      </c>
      <c r="E41" s="1749" t="s">
        <v>1270</v>
      </c>
      <c r="F41" s="1751" t="s">
        <v>1271</v>
      </c>
    </row>
    <row r="42" spans="1:6" ht="14.25">
      <c r="A42" s="1749" t="s">
        <v>1309</v>
      </c>
      <c r="B42" s="1755">
        <f>'CZĘŚĆ 39'!F13</f>
        <v>0</v>
      </c>
      <c r="C42" s="1753">
        <f t="shared" si="0"/>
        <v>0</v>
      </c>
      <c r="D42" s="1752">
        <f t="shared" si="1"/>
        <v>0</v>
      </c>
      <c r="E42" s="1749" t="s">
        <v>1270</v>
      </c>
      <c r="F42" s="1751" t="s">
        <v>1271</v>
      </c>
    </row>
    <row r="43" spans="1:6" ht="14.25">
      <c r="A43" s="1749" t="s">
        <v>1310</v>
      </c>
      <c r="B43" s="1755">
        <f>'CZĘŚĆ 40'!F10</f>
        <v>0</v>
      </c>
      <c r="C43" s="1753">
        <f t="shared" si="0"/>
        <v>0</v>
      </c>
      <c r="D43" s="1752">
        <f t="shared" si="1"/>
        <v>0</v>
      </c>
      <c r="E43" s="1749" t="s">
        <v>1270</v>
      </c>
      <c r="F43" s="1751" t="s">
        <v>1271</v>
      </c>
    </row>
    <row r="44" spans="1:6" ht="14.25">
      <c r="A44" s="1749" t="s">
        <v>1311</v>
      </c>
      <c r="B44" s="1755">
        <f>'CZĘŚĆ 41'!F13</f>
        <v>0</v>
      </c>
      <c r="C44" s="1753">
        <f t="shared" si="0"/>
        <v>0</v>
      </c>
      <c r="D44" s="1752">
        <f t="shared" si="1"/>
        <v>0</v>
      </c>
      <c r="E44" s="1749" t="s">
        <v>1270</v>
      </c>
      <c r="F44" s="1751" t="s">
        <v>1271</v>
      </c>
    </row>
    <row r="45" spans="1:6" ht="14.25">
      <c r="A45" s="1749" t="s">
        <v>1312</v>
      </c>
      <c r="B45" s="1755">
        <f>'CZĘŚĆ 42'!F12</f>
        <v>0</v>
      </c>
      <c r="C45" s="1753">
        <f t="shared" si="0"/>
        <v>0</v>
      </c>
      <c r="D45" s="1752">
        <f t="shared" si="1"/>
        <v>0</v>
      </c>
      <c r="E45" s="1749" t="s">
        <v>1270</v>
      </c>
      <c r="F45" s="1751" t="s">
        <v>1271</v>
      </c>
    </row>
    <row r="46" spans="1:6" ht="14.25">
      <c r="A46" s="1749" t="s">
        <v>1313</v>
      </c>
      <c r="B46" s="1755">
        <f>'CZĘŚĆ 43'!F13</f>
        <v>0</v>
      </c>
      <c r="C46" s="1753">
        <f t="shared" si="0"/>
        <v>0</v>
      </c>
      <c r="D46" s="1752">
        <f t="shared" si="1"/>
        <v>0</v>
      </c>
      <c r="E46" s="1749" t="s">
        <v>1270</v>
      </c>
      <c r="F46" s="1751" t="s">
        <v>1271</v>
      </c>
    </row>
    <row r="47" spans="1:6" ht="14.25">
      <c r="A47" s="1749" t="s">
        <v>1314</v>
      </c>
      <c r="B47" s="1755">
        <f>'CZĘŚĆ 44'!F10</f>
        <v>0</v>
      </c>
      <c r="C47" s="1753">
        <f t="shared" si="0"/>
        <v>0</v>
      </c>
      <c r="D47" s="1752">
        <f t="shared" si="1"/>
        <v>0</v>
      </c>
      <c r="E47" s="1749" t="s">
        <v>1270</v>
      </c>
      <c r="F47" s="1751" t="s">
        <v>1271</v>
      </c>
    </row>
    <row r="48" spans="1:6" ht="14.25">
      <c r="A48" s="1749" t="s">
        <v>1315</v>
      </c>
      <c r="B48" s="1755">
        <f>'CZĘŚĆ 45'!F13</f>
        <v>0</v>
      </c>
      <c r="C48" s="1753">
        <f t="shared" si="0"/>
        <v>0</v>
      </c>
      <c r="D48" s="1752">
        <f t="shared" si="1"/>
        <v>0</v>
      </c>
      <c r="E48" s="1749" t="s">
        <v>1270</v>
      </c>
      <c r="F48" s="1751" t="s">
        <v>1271</v>
      </c>
    </row>
    <row r="49" spans="1:6" ht="14.25">
      <c r="A49" s="1749" t="s">
        <v>1316</v>
      </c>
      <c r="B49" s="1755">
        <f>'CZĘŚĆ 46'!F12</f>
        <v>0</v>
      </c>
      <c r="C49" s="1753">
        <f t="shared" si="0"/>
        <v>0</v>
      </c>
      <c r="D49" s="1752">
        <f t="shared" si="1"/>
        <v>0</v>
      </c>
      <c r="E49" s="1749" t="s">
        <v>1270</v>
      </c>
      <c r="F49" s="1751" t="s">
        <v>1271</v>
      </c>
    </row>
    <row r="50" spans="1:6" ht="14.25">
      <c r="A50" s="1749" t="s">
        <v>1317</v>
      </c>
      <c r="B50" s="1755">
        <f>'CZĘŚĆ 47'!F10</f>
        <v>0</v>
      </c>
      <c r="C50" s="1753">
        <f t="shared" si="0"/>
        <v>0</v>
      </c>
      <c r="D50" s="1752">
        <f t="shared" si="1"/>
        <v>0</v>
      </c>
      <c r="E50" s="1749" t="s">
        <v>1270</v>
      </c>
      <c r="F50" s="1751" t="s">
        <v>1271</v>
      </c>
    </row>
    <row r="51" spans="1:6" ht="14.25">
      <c r="A51" s="1749" t="s">
        <v>1318</v>
      </c>
      <c r="B51" s="1755">
        <f>'CZĘŚĆ 48'!F10</f>
        <v>0</v>
      </c>
      <c r="C51" s="1753">
        <f t="shared" si="0"/>
        <v>0</v>
      </c>
      <c r="D51" s="1752">
        <f t="shared" si="1"/>
        <v>0</v>
      </c>
      <c r="E51" s="1749" t="s">
        <v>1270</v>
      </c>
      <c r="F51" s="1751" t="s">
        <v>1271</v>
      </c>
    </row>
    <row r="52" spans="1:6" ht="14.25">
      <c r="A52" s="1749" t="s">
        <v>1319</v>
      </c>
      <c r="B52" s="1755">
        <f>'CZĘŚĆ 49'!F10</f>
        <v>0</v>
      </c>
      <c r="C52" s="1753">
        <f t="shared" si="0"/>
        <v>0</v>
      </c>
      <c r="D52" s="1752">
        <f t="shared" si="1"/>
        <v>0</v>
      </c>
      <c r="E52" s="1749" t="s">
        <v>1270</v>
      </c>
      <c r="F52" s="1751" t="s">
        <v>1271</v>
      </c>
    </row>
    <row r="53" spans="1:6" ht="14.25">
      <c r="A53" s="1749" t="s">
        <v>1320</v>
      </c>
      <c r="B53" s="1755">
        <f>'CZĘŚĆ 50'!F10</f>
        <v>0</v>
      </c>
      <c r="C53" s="1753">
        <f t="shared" si="0"/>
        <v>0</v>
      </c>
      <c r="D53" s="1752">
        <f t="shared" si="1"/>
        <v>0</v>
      </c>
      <c r="E53" s="1749" t="s">
        <v>1270</v>
      </c>
      <c r="F53" s="1751" t="s">
        <v>1271</v>
      </c>
    </row>
    <row r="54" spans="1:6" ht="14.25">
      <c r="A54" s="1749" t="s">
        <v>1321</v>
      </c>
      <c r="B54" s="1755">
        <f>'CZĘŚĆ 51'!F12</f>
        <v>0</v>
      </c>
      <c r="C54" s="1753">
        <f t="shared" si="0"/>
        <v>0</v>
      </c>
      <c r="D54" s="1752">
        <f t="shared" si="1"/>
        <v>0</v>
      </c>
      <c r="E54" s="1749" t="s">
        <v>1270</v>
      </c>
      <c r="F54" s="1751" t="s">
        <v>1271</v>
      </c>
    </row>
    <row r="55" spans="1:6" ht="14.25">
      <c r="A55" s="1749" t="s">
        <v>1322</v>
      </c>
      <c r="B55" s="1755">
        <f>'CZĘŚĆ 52'!F12</f>
        <v>0</v>
      </c>
      <c r="C55" s="1753">
        <f t="shared" si="0"/>
        <v>0</v>
      </c>
      <c r="D55" s="1752">
        <f t="shared" si="1"/>
        <v>0</v>
      </c>
      <c r="E55" s="1749" t="s">
        <v>1270</v>
      </c>
      <c r="F55" s="1751" t="s">
        <v>1271</v>
      </c>
    </row>
    <row r="56" spans="1:6" ht="14.25">
      <c r="A56" s="1749" t="s">
        <v>1323</v>
      </c>
      <c r="B56" s="1755">
        <f>'CZĘŚĆ 53'!F10</f>
        <v>0</v>
      </c>
      <c r="C56" s="1753">
        <f t="shared" si="0"/>
        <v>0</v>
      </c>
      <c r="D56" s="1752">
        <f t="shared" si="1"/>
        <v>0</v>
      </c>
      <c r="E56" s="1749" t="s">
        <v>1270</v>
      </c>
      <c r="F56" s="1751" t="s">
        <v>1271</v>
      </c>
    </row>
    <row r="57" spans="1:6" ht="14.25">
      <c r="A57" s="1749" t="s">
        <v>1324</v>
      </c>
      <c r="B57" s="1755">
        <f>'CZĘŚĆ 54'!F18</f>
        <v>0</v>
      </c>
      <c r="C57" s="1753">
        <f t="shared" si="0"/>
        <v>0</v>
      </c>
      <c r="D57" s="1752">
        <f t="shared" si="1"/>
        <v>0</v>
      </c>
      <c r="E57" s="1749" t="s">
        <v>1270</v>
      </c>
      <c r="F57" s="1751" t="s">
        <v>1271</v>
      </c>
    </row>
    <row r="58" spans="1:6" ht="14.25">
      <c r="A58" s="1749" t="s">
        <v>1325</v>
      </c>
      <c r="B58" s="1755">
        <f>'CZĘŚĆ 55'!F14</f>
        <v>0</v>
      </c>
      <c r="C58" s="1753">
        <f t="shared" si="0"/>
        <v>0</v>
      </c>
      <c r="D58" s="1752">
        <f t="shared" si="1"/>
        <v>0</v>
      </c>
      <c r="E58" s="1749" t="s">
        <v>1270</v>
      </c>
      <c r="F58" s="1751" t="s">
        <v>1271</v>
      </c>
    </row>
    <row r="59" spans="1:6" ht="14.25">
      <c r="A59" s="1749" t="s">
        <v>1326</v>
      </c>
      <c r="B59" s="1755">
        <f>'CZĘŚĆ 56'!F10</f>
        <v>0</v>
      </c>
      <c r="C59" s="1753">
        <f t="shared" si="0"/>
        <v>0</v>
      </c>
      <c r="D59" s="1752">
        <f t="shared" si="1"/>
        <v>0</v>
      </c>
      <c r="E59" s="1749" t="s">
        <v>1270</v>
      </c>
      <c r="F59" s="1751" t="s">
        <v>1271</v>
      </c>
    </row>
    <row r="60" spans="1:6" ht="14.25">
      <c r="A60" s="1749" t="s">
        <v>1327</v>
      </c>
      <c r="B60" s="1755">
        <f>'CZĘŚĆ 57'!F11</f>
        <v>0</v>
      </c>
      <c r="C60" s="1753">
        <f t="shared" si="0"/>
        <v>0</v>
      </c>
      <c r="D60" s="1752">
        <f t="shared" si="1"/>
        <v>0</v>
      </c>
      <c r="E60" s="1749" t="s">
        <v>1270</v>
      </c>
      <c r="F60" s="1751" t="s">
        <v>1271</v>
      </c>
    </row>
    <row r="61" spans="1:6" ht="14.25">
      <c r="A61" s="1749" t="s">
        <v>1328</v>
      </c>
      <c r="B61" s="1755">
        <f>'CZĘŚĆ 58'!F10</f>
        <v>0</v>
      </c>
      <c r="C61" s="1753">
        <f t="shared" si="0"/>
        <v>0</v>
      </c>
      <c r="D61" s="1752">
        <f t="shared" si="1"/>
        <v>0</v>
      </c>
      <c r="E61" s="1749" t="s">
        <v>1270</v>
      </c>
      <c r="F61" s="1751" t="s">
        <v>1271</v>
      </c>
    </row>
    <row r="62" spans="1:6" ht="14.25">
      <c r="A62" s="1749" t="s">
        <v>1329</v>
      </c>
      <c r="B62" s="1755">
        <f>'CZĘŚĆ 59'!F15</f>
        <v>0</v>
      </c>
      <c r="C62" s="1753">
        <f t="shared" si="0"/>
        <v>0</v>
      </c>
      <c r="D62" s="1752">
        <f t="shared" si="1"/>
        <v>0</v>
      </c>
      <c r="E62" s="1749" t="s">
        <v>1270</v>
      </c>
      <c r="F62" s="1751" t="s">
        <v>1271</v>
      </c>
    </row>
    <row r="63" spans="1:6" ht="14.25">
      <c r="A63" s="1749" t="s">
        <v>1330</v>
      </c>
      <c r="B63" s="1755">
        <f>'CZĘŚĆ 60'!F15</f>
        <v>0</v>
      </c>
      <c r="C63" s="1753">
        <f t="shared" si="0"/>
        <v>0</v>
      </c>
      <c r="D63" s="1752">
        <f t="shared" si="1"/>
        <v>0</v>
      </c>
      <c r="E63" s="1749" t="s">
        <v>1270</v>
      </c>
      <c r="F63" s="1751" t="s">
        <v>1271</v>
      </c>
    </row>
    <row r="64" spans="1:6" ht="14.25">
      <c r="A64" s="1749" t="s">
        <v>1331</v>
      </c>
      <c r="B64" s="1755">
        <f>'CZĘŚĆ 61'!F14</f>
        <v>0</v>
      </c>
      <c r="C64" s="1753">
        <f t="shared" si="0"/>
        <v>0</v>
      </c>
      <c r="D64" s="1752">
        <f t="shared" si="1"/>
        <v>0</v>
      </c>
      <c r="E64" s="1749" t="s">
        <v>1270</v>
      </c>
      <c r="F64" s="1751" t="s">
        <v>1271</v>
      </c>
    </row>
    <row r="65" spans="1:6" ht="14.25">
      <c r="A65" s="1749" t="s">
        <v>1332</v>
      </c>
      <c r="B65" s="1755">
        <f>'CZĘŚĆ 62'!F16</f>
        <v>0</v>
      </c>
      <c r="C65" s="1753">
        <f t="shared" si="0"/>
        <v>0</v>
      </c>
      <c r="D65" s="1752">
        <f t="shared" si="1"/>
        <v>0</v>
      </c>
      <c r="E65" s="1749" t="s">
        <v>1270</v>
      </c>
      <c r="F65" s="1751" t="s">
        <v>1271</v>
      </c>
    </row>
    <row r="66" spans="1:6" ht="14.25">
      <c r="A66" s="1749" t="s">
        <v>1333</v>
      </c>
      <c r="B66" s="1755">
        <f>'CZĘŚĆ 63'!F12</f>
        <v>0</v>
      </c>
      <c r="C66" s="1753">
        <f t="shared" si="0"/>
        <v>0</v>
      </c>
      <c r="D66" s="1752">
        <f t="shared" si="1"/>
        <v>0</v>
      </c>
      <c r="E66" s="1749" t="s">
        <v>1270</v>
      </c>
      <c r="F66" s="1751" t="s">
        <v>1271</v>
      </c>
    </row>
    <row r="67" spans="1:6" ht="14.25">
      <c r="A67" s="1749" t="s">
        <v>1334</v>
      </c>
      <c r="B67" s="1755">
        <f>'CZĘŚĆ 64'!F13</f>
        <v>0</v>
      </c>
      <c r="C67" s="1753">
        <f t="shared" si="0"/>
        <v>0</v>
      </c>
      <c r="D67" s="1752">
        <f t="shared" si="1"/>
        <v>0</v>
      </c>
      <c r="E67" s="1749" t="s">
        <v>1270</v>
      </c>
      <c r="F67" s="1751" t="s">
        <v>1271</v>
      </c>
    </row>
    <row r="68" spans="1:6" ht="14.25">
      <c r="A68" s="1749" t="s">
        <v>1335</v>
      </c>
      <c r="B68" s="1755">
        <f>'CZĘŚĆ 65'!F10</f>
        <v>0</v>
      </c>
      <c r="C68" s="1753">
        <f t="shared" si="0"/>
        <v>0</v>
      </c>
      <c r="D68" s="1752">
        <f t="shared" si="1"/>
        <v>0</v>
      </c>
      <c r="E68" s="1749" t="s">
        <v>1270</v>
      </c>
      <c r="F68" s="1751" t="s">
        <v>1271</v>
      </c>
    </row>
    <row r="69" spans="1:6" ht="14.25">
      <c r="A69" s="1749" t="s">
        <v>1336</v>
      </c>
      <c r="B69" s="1755">
        <f>'CZĘŚĆ 66'!F10</f>
        <v>0</v>
      </c>
      <c r="C69" s="1753">
        <f t="shared" si="0"/>
        <v>0</v>
      </c>
      <c r="D69" s="1752">
        <f t="shared" si="1"/>
        <v>0</v>
      </c>
      <c r="E69" s="1749" t="s">
        <v>1270</v>
      </c>
      <c r="F69" s="1751" t="s">
        <v>1271</v>
      </c>
    </row>
    <row r="70" spans="1:6" ht="14.25">
      <c r="A70" s="1749" t="s">
        <v>1337</v>
      </c>
      <c r="B70" s="1755">
        <f>'CZĘŚĆ 67'!F10</f>
        <v>0</v>
      </c>
      <c r="C70" s="1753">
        <f t="shared" si="0"/>
        <v>0</v>
      </c>
      <c r="D70" s="1752">
        <f t="shared" si="1"/>
        <v>0</v>
      </c>
      <c r="E70" s="1749" t="s">
        <v>1270</v>
      </c>
      <c r="F70" s="1751" t="s">
        <v>1271</v>
      </c>
    </row>
    <row r="71" spans="1:6" ht="14.25">
      <c r="A71" s="1749" t="s">
        <v>1338</v>
      </c>
      <c r="B71" s="1755">
        <f>'CZĘŚĆ 68'!F10</f>
        <v>0</v>
      </c>
      <c r="C71" s="1753">
        <f t="shared" si="0"/>
        <v>0</v>
      </c>
      <c r="D71" s="1752">
        <f t="shared" si="1"/>
        <v>0</v>
      </c>
      <c r="E71" s="1749" t="s">
        <v>1270</v>
      </c>
      <c r="F71" s="1751" t="s">
        <v>1271</v>
      </c>
    </row>
    <row r="72" spans="1:6" ht="14.25">
      <c r="A72" s="1749" t="s">
        <v>1339</v>
      </c>
      <c r="B72" s="1755">
        <f>'CZĘŚĆ 69'!F11</f>
        <v>0</v>
      </c>
      <c r="C72" s="1753">
        <f t="shared" si="0"/>
        <v>0</v>
      </c>
      <c r="D72" s="1752">
        <f t="shared" si="1"/>
        <v>0</v>
      </c>
      <c r="E72" s="1749" t="s">
        <v>1270</v>
      </c>
      <c r="F72" s="1751" t="s">
        <v>1271</v>
      </c>
    </row>
    <row r="73" spans="1:6" ht="14.25">
      <c r="A73" s="1749" t="s">
        <v>1340</v>
      </c>
      <c r="B73" s="1755">
        <f>'CZĘŚĆ 70'!F15</f>
        <v>0</v>
      </c>
      <c r="C73" s="1753">
        <f t="shared" si="0"/>
        <v>0</v>
      </c>
      <c r="D73" s="1752">
        <f t="shared" si="1"/>
        <v>0</v>
      </c>
      <c r="E73" s="1749" t="s">
        <v>1270</v>
      </c>
      <c r="F73" s="1751" t="s">
        <v>1271</v>
      </c>
    </row>
    <row r="74" spans="1:6" ht="14.25">
      <c r="A74" s="1749" t="s">
        <v>1341</v>
      </c>
      <c r="B74" s="1755">
        <f>'CZĘŚĆ 71'!F11</f>
        <v>0</v>
      </c>
      <c r="C74" s="1753">
        <f t="shared" si="0"/>
        <v>0</v>
      </c>
      <c r="D74" s="1752">
        <f t="shared" si="1"/>
        <v>0</v>
      </c>
      <c r="E74" s="1749" t="s">
        <v>1270</v>
      </c>
      <c r="F74" s="1751" t="s">
        <v>1271</v>
      </c>
    </row>
    <row r="75" spans="1:6" ht="14.25">
      <c r="A75" s="1749" t="s">
        <v>1342</v>
      </c>
      <c r="B75" s="1755">
        <f>'CZĘŚĆ 72'!F33</f>
        <v>0</v>
      </c>
      <c r="C75" s="1753">
        <f t="shared" si="0"/>
        <v>0</v>
      </c>
      <c r="D75" s="1752">
        <f t="shared" si="1"/>
        <v>0</v>
      </c>
      <c r="E75" s="1749" t="s">
        <v>1270</v>
      </c>
      <c r="F75" s="1751" t="s">
        <v>1271</v>
      </c>
    </row>
    <row r="76" spans="1:6" ht="14.25">
      <c r="A76" s="1749" t="s">
        <v>1343</v>
      </c>
      <c r="B76" s="1755">
        <f>'CZĘŚĆ 73'!F10</f>
        <v>0</v>
      </c>
      <c r="C76" s="1753">
        <f t="shared" si="0"/>
        <v>0</v>
      </c>
      <c r="D76" s="1752">
        <f t="shared" si="1"/>
        <v>0</v>
      </c>
      <c r="E76" s="1749" t="s">
        <v>1270</v>
      </c>
      <c r="F76" s="1751" t="s">
        <v>1271</v>
      </c>
    </row>
    <row r="77" spans="1:6" ht="14.25">
      <c r="A77" s="1749" t="s">
        <v>1344</v>
      </c>
      <c r="B77" s="1755">
        <f>'CZĘŚĆ 74'!F10</f>
        <v>0</v>
      </c>
      <c r="C77" s="1753">
        <f t="shared" si="0"/>
        <v>0</v>
      </c>
      <c r="D77" s="1752">
        <f t="shared" si="1"/>
        <v>0</v>
      </c>
      <c r="E77" s="1749" t="s">
        <v>1270</v>
      </c>
      <c r="F77" s="1751" t="s">
        <v>1271</v>
      </c>
    </row>
    <row r="78" spans="1:6" ht="14.25">
      <c r="A78" s="1749" t="s">
        <v>1345</v>
      </c>
      <c r="B78" s="1755">
        <f>'CZĘŚĆ 75'!F10</f>
        <v>0</v>
      </c>
      <c r="C78" s="1753">
        <f t="shared" si="0"/>
        <v>0</v>
      </c>
      <c r="D78" s="1752">
        <f t="shared" si="1"/>
        <v>0</v>
      </c>
      <c r="E78" s="1749" t="s">
        <v>1270</v>
      </c>
      <c r="F78" s="1751" t="s">
        <v>1271</v>
      </c>
    </row>
    <row r="79" spans="1:6" ht="14.25">
      <c r="A79" s="1749" t="s">
        <v>1346</v>
      </c>
      <c r="B79" s="1755">
        <f>'CZĘŚĆ 76'!F20</f>
        <v>0</v>
      </c>
      <c r="C79" s="1753">
        <f t="shared" si="0"/>
        <v>0</v>
      </c>
      <c r="D79" s="1752">
        <f t="shared" si="1"/>
        <v>0</v>
      </c>
      <c r="E79" s="1749" t="s">
        <v>1270</v>
      </c>
      <c r="F79" s="1751" t="s">
        <v>1271</v>
      </c>
    </row>
    <row r="80" spans="1:6" ht="14.25">
      <c r="A80" s="1749" t="s">
        <v>1347</v>
      </c>
      <c r="B80" s="1755">
        <f>'CZĘŚĆ 77'!F42</f>
        <v>0</v>
      </c>
      <c r="C80" s="1753">
        <f t="shared" si="0"/>
        <v>0</v>
      </c>
      <c r="D80" s="1752">
        <f t="shared" si="1"/>
        <v>0</v>
      </c>
      <c r="E80" s="1749" t="s">
        <v>1270</v>
      </c>
      <c r="F80" s="1751" t="s">
        <v>1271</v>
      </c>
    </row>
    <row r="81" spans="1:6" ht="14.25">
      <c r="A81" s="1749" t="s">
        <v>1348</v>
      </c>
      <c r="B81" s="1755">
        <f>'CZĘŚĆ 78'!E7</f>
        <v>0</v>
      </c>
      <c r="C81" s="1753">
        <f t="shared" si="0"/>
        <v>0</v>
      </c>
      <c r="D81" s="1752">
        <f t="shared" si="1"/>
        <v>0</v>
      </c>
      <c r="E81" s="1749" t="s">
        <v>1270</v>
      </c>
      <c r="F81" s="1751" t="s">
        <v>1271</v>
      </c>
    </row>
    <row r="82" spans="1:6" ht="14.25">
      <c r="A82" s="1749" t="s">
        <v>1349</v>
      </c>
      <c r="B82" s="1755">
        <f>'CZĘŚĆ 79'!F19</f>
        <v>0</v>
      </c>
      <c r="C82" s="1753">
        <f t="shared" si="0"/>
        <v>0</v>
      </c>
      <c r="D82" s="1752">
        <f t="shared" si="1"/>
        <v>0</v>
      </c>
      <c r="E82" s="1749" t="s">
        <v>1270</v>
      </c>
      <c r="F82" s="1751" t="s">
        <v>1271</v>
      </c>
    </row>
    <row r="83" spans="1:6" ht="14.25">
      <c r="A83" s="1749" t="s">
        <v>1350</v>
      </c>
      <c r="B83" s="1755">
        <f>'CZĘŚĆ 80'!F12</f>
        <v>0</v>
      </c>
      <c r="C83" s="1753">
        <f t="shared" si="0"/>
        <v>0</v>
      </c>
      <c r="D83" s="1752">
        <f t="shared" si="1"/>
        <v>0</v>
      </c>
      <c r="E83" s="1749" t="s">
        <v>1270</v>
      </c>
      <c r="F83" s="1751" t="s">
        <v>1271</v>
      </c>
    </row>
    <row r="84" spans="1:6" ht="14.25">
      <c r="A84" s="1749" t="s">
        <v>1351</v>
      </c>
      <c r="B84" s="1755">
        <f>'CZĘŚĆ 81'!F10</f>
        <v>0</v>
      </c>
      <c r="C84" s="1753">
        <f t="shared" si="0"/>
        <v>0</v>
      </c>
      <c r="D84" s="1752">
        <f t="shared" si="1"/>
        <v>0</v>
      </c>
      <c r="E84" s="1749" t="s">
        <v>1270</v>
      </c>
      <c r="F84" s="1751" t="s">
        <v>1271</v>
      </c>
    </row>
    <row r="85" spans="1:6" ht="14.25">
      <c r="A85" s="1749" t="s">
        <v>1352</v>
      </c>
      <c r="B85" s="1755">
        <f>'CZĘŚĆ 82'!F12</f>
        <v>0</v>
      </c>
      <c r="C85" s="1753">
        <f t="shared" si="0"/>
        <v>0</v>
      </c>
      <c r="D85" s="1752">
        <f t="shared" si="1"/>
        <v>0</v>
      </c>
      <c r="E85" s="1749" t="s">
        <v>1270</v>
      </c>
      <c r="F85" s="1751" t="s">
        <v>1271</v>
      </c>
    </row>
    <row r="86" spans="1:6" ht="14.25">
      <c r="A86" s="1749" t="s">
        <v>1353</v>
      </c>
      <c r="B86" s="1755">
        <f>'CZĘŚĆ 83'!F17</f>
        <v>0</v>
      </c>
      <c r="C86" s="1753">
        <f t="shared" si="0"/>
        <v>0</v>
      </c>
      <c r="D86" s="1752">
        <f t="shared" si="1"/>
        <v>0</v>
      </c>
      <c r="E86" s="1749" t="s">
        <v>1270</v>
      </c>
      <c r="F86" s="1751" t="s">
        <v>1271</v>
      </c>
    </row>
    <row r="87" spans="1:6" ht="14.25">
      <c r="A87" s="1749" t="s">
        <v>1354</v>
      </c>
      <c r="B87" s="1755">
        <f>'CZĘŚĆ 84'!F13</f>
        <v>0</v>
      </c>
      <c r="C87" s="1753">
        <f t="shared" si="0"/>
        <v>0</v>
      </c>
      <c r="D87" s="1752">
        <f t="shared" si="1"/>
        <v>0</v>
      </c>
      <c r="E87" s="1749" t="s">
        <v>1270</v>
      </c>
      <c r="F87" s="1751" t="s">
        <v>1271</v>
      </c>
    </row>
    <row r="88" spans="1:6" ht="14.25">
      <c r="A88" s="1749" t="s">
        <v>1355</v>
      </c>
      <c r="B88" s="1755">
        <f>'CZĘŚĆ 85'!F10</f>
        <v>0</v>
      </c>
      <c r="C88" s="1753">
        <f t="shared" si="0"/>
        <v>0</v>
      </c>
      <c r="D88" s="1752">
        <f t="shared" si="1"/>
        <v>0</v>
      </c>
      <c r="E88" s="1749" t="s">
        <v>1270</v>
      </c>
      <c r="F88" s="1751" t="s">
        <v>1271</v>
      </c>
    </row>
    <row r="89" spans="1:6" ht="14.25">
      <c r="A89" s="1749" t="s">
        <v>1356</v>
      </c>
      <c r="B89" s="1755">
        <f>'CZĘŚĆ 86'!F18</f>
        <v>0</v>
      </c>
      <c r="C89" s="1753">
        <f t="shared" si="0"/>
        <v>0</v>
      </c>
      <c r="D89" s="1752">
        <f t="shared" si="1"/>
        <v>0</v>
      </c>
      <c r="E89" s="1749" t="s">
        <v>1270</v>
      </c>
      <c r="F89" s="1751" t="s">
        <v>1271</v>
      </c>
    </row>
    <row r="90" spans="1:6" ht="14.25">
      <c r="A90" s="1749" t="s">
        <v>1357</v>
      </c>
      <c r="B90" s="1755">
        <f>'CZĘŚĆ 87'!F11</f>
        <v>0</v>
      </c>
      <c r="C90" s="1753">
        <f t="shared" si="0"/>
        <v>0</v>
      </c>
      <c r="D90" s="1752">
        <f t="shared" si="1"/>
        <v>0</v>
      </c>
      <c r="E90" s="1749" t="s">
        <v>1270</v>
      </c>
      <c r="F90" s="1751" t="s">
        <v>1271</v>
      </c>
    </row>
    <row r="91" spans="1:6" ht="14.25">
      <c r="A91" s="1749" t="s">
        <v>1358</v>
      </c>
      <c r="B91" s="1755">
        <f>'CZĘŚĆ 88'!F11</f>
        <v>0</v>
      </c>
      <c r="C91" s="1753">
        <f t="shared" si="0"/>
        <v>0</v>
      </c>
      <c r="D91" s="1752">
        <f t="shared" si="1"/>
        <v>0</v>
      </c>
      <c r="E91" s="1749" t="s">
        <v>1270</v>
      </c>
      <c r="F91" s="1751" t="s">
        <v>1271</v>
      </c>
    </row>
    <row r="92" spans="1:6" ht="14.25">
      <c r="A92" s="1749" t="s">
        <v>1359</v>
      </c>
      <c r="B92" s="1755">
        <f>'CZĘŚĆ 89'!F23</f>
        <v>0</v>
      </c>
      <c r="C92" s="1753">
        <f t="shared" si="0"/>
        <v>0</v>
      </c>
      <c r="D92" s="1752">
        <f t="shared" si="1"/>
        <v>0</v>
      </c>
      <c r="E92" s="1749" t="s">
        <v>1360</v>
      </c>
      <c r="F92" s="1751" t="s">
        <v>1271</v>
      </c>
    </row>
    <row r="93" spans="1:6" ht="14.25">
      <c r="A93" s="1749" t="s">
        <v>1361</v>
      </c>
      <c r="B93" s="1755">
        <f>'CZĘŚĆ 90'!F14</f>
        <v>0</v>
      </c>
      <c r="C93" s="1753">
        <f t="shared" si="0"/>
        <v>0</v>
      </c>
      <c r="D93" s="1752">
        <f t="shared" si="1"/>
        <v>0</v>
      </c>
      <c r="E93" s="1749" t="s">
        <v>1270</v>
      </c>
      <c r="F93" s="1751" t="s">
        <v>1271</v>
      </c>
    </row>
    <row r="94" spans="1:6" ht="14.25">
      <c r="A94" s="1749" t="s">
        <v>1362</v>
      </c>
      <c r="B94" s="1755">
        <f>'CZĘŚĆ 91'!F14</f>
        <v>0</v>
      </c>
      <c r="C94" s="1753">
        <f t="shared" si="0"/>
        <v>0</v>
      </c>
      <c r="D94" s="1752">
        <f t="shared" si="1"/>
        <v>0</v>
      </c>
      <c r="E94" s="1749" t="s">
        <v>1363</v>
      </c>
      <c r="F94" s="1751" t="s">
        <v>1271</v>
      </c>
    </row>
    <row r="95" spans="1:6" ht="14.25">
      <c r="A95" s="1749" t="s">
        <v>1364</v>
      </c>
      <c r="B95" s="1755">
        <f>'CZĘŚĆ 92'!F12</f>
        <v>0</v>
      </c>
      <c r="C95" s="1753">
        <f t="shared" si="0"/>
        <v>0</v>
      </c>
      <c r="D95" s="1752">
        <f t="shared" si="1"/>
        <v>0</v>
      </c>
      <c r="E95" s="1749" t="s">
        <v>1270</v>
      </c>
      <c r="F95" s="1751" t="s">
        <v>1365</v>
      </c>
    </row>
    <row r="96" spans="1:6" ht="14.25">
      <c r="A96" s="1749" t="s">
        <v>1366</v>
      </c>
      <c r="B96" s="1755">
        <f>'CZĘŚĆ 93'!F10</f>
        <v>0</v>
      </c>
      <c r="C96" s="1753">
        <f t="shared" si="0"/>
        <v>0</v>
      </c>
      <c r="D96" s="1752">
        <f t="shared" si="1"/>
        <v>0</v>
      </c>
      <c r="E96" s="1749" t="s">
        <v>1270</v>
      </c>
      <c r="F96" s="1751" t="s">
        <v>1271</v>
      </c>
    </row>
    <row r="97" spans="1:6" ht="14.25">
      <c r="A97" s="1749" t="s">
        <v>1367</v>
      </c>
      <c r="B97" s="1755">
        <f>'CZĘŚĆ 94'!F12</f>
        <v>0</v>
      </c>
      <c r="C97" s="1753">
        <f t="shared" si="0"/>
        <v>0</v>
      </c>
      <c r="D97" s="1752">
        <f t="shared" si="1"/>
        <v>0</v>
      </c>
      <c r="E97" s="1749" t="s">
        <v>1270</v>
      </c>
      <c r="F97" s="1751" t="s">
        <v>1271</v>
      </c>
    </row>
    <row r="98" spans="1:6" ht="14.25">
      <c r="A98" s="1749" t="s">
        <v>1368</v>
      </c>
      <c r="B98" s="1755">
        <f>'CZĘŚĆ 95'!F11</f>
        <v>0</v>
      </c>
      <c r="C98" s="1753">
        <f t="shared" si="0"/>
        <v>0</v>
      </c>
      <c r="D98" s="1752">
        <f t="shared" si="1"/>
        <v>0</v>
      </c>
      <c r="E98" s="1749" t="s">
        <v>1270</v>
      </c>
      <c r="F98" s="1751" t="s">
        <v>1271</v>
      </c>
    </row>
    <row r="99" spans="1:6" ht="14.25">
      <c r="A99" s="1749" t="s">
        <v>1369</v>
      </c>
      <c r="B99" s="1755">
        <f>'CZĘŚĆ 96'!F12</f>
        <v>0</v>
      </c>
      <c r="C99" s="1753">
        <f t="shared" si="0"/>
        <v>0</v>
      </c>
      <c r="D99" s="1752">
        <f t="shared" si="1"/>
        <v>0</v>
      </c>
      <c r="E99" s="1749" t="s">
        <v>1270</v>
      </c>
      <c r="F99" s="1751" t="s">
        <v>1271</v>
      </c>
    </row>
    <row r="100" spans="1:6" ht="14.25">
      <c r="A100" s="1749" t="s">
        <v>1370</v>
      </c>
      <c r="B100" s="1755">
        <f>'CZĘŚĆ 97'!F12</f>
        <v>0</v>
      </c>
      <c r="C100" s="1753">
        <f t="shared" si="0"/>
        <v>0</v>
      </c>
      <c r="D100" s="1752">
        <f t="shared" si="1"/>
        <v>0</v>
      </c>
      <c r="E100" s="1749" t="s">
        <v>1270</v>
      </c>
      <c r="F100" s="1751" t="s">
        <v>1271</v>
      </c>
    </row>
    <row r="101" spans="1:6" ht="14.25">
      <c r="A101" s="1749" t="s">
        <v>1371</v>
      </c>
      <c r="B101" s="1755">
        <f>'CZĘŚĆ 98'!F18</f>
        <v>0</v>
      </c>
      <c r="C101" s="1753">
        <f t="shared" si="0"/>
        <v>0</v>
      </c>
      <c r="D101" s="1752">
        <f t="shared" si="1"/>
        <v>0</v>
      </c>
      <c r="E101" s="1749" t="s">
        <v>1270</v>
      </c>
      <c r="F101" s="1751" t="s">
        <v>1271</v>
      </c>
    </row>
    <row r="102" spans="1:6" ht="14.25">
      <c r="A102" s="1749" t="s">
        <v>1372</v>
      </c>
      <c r="B102" s="1755">
        <f>'CZĘŚĆ 99'!F12</f>
        <v>0</v>
      </c>
      <c r="C102" s="1753">
        <f t="shared" si="0"/>
        <v>0</v>
      </c>
      <c r="D102" s="1752">
        <f t="shared" si="1"/>
        <v>0</v>
      </c>
      <c r="E102" s="1749" t="s">
        <v>1270</v>
      </c>
      <c r="F102" s="1751" t="s">
        <v>1271</v>
      </c>
    </row>
    <row r="103" spans="1:6" ht="14.25">
      <c r="A103" s="1749" t="s">
        <v>1373</v>
      </c>
      <c r="B103" s="1755">
        <f>'CZĘŚĆ 100'!F12</f>
        <v>0</v>
      </c>
      <c r="C103" s="1753">
        <f t="shared" si="0"/>
        <v>0</v>
      </c>
      <c r="D103" s="1752">
        <f t="shared" si="1"/>
        <v>0</v>
      </c>
      <c r="E103" s="1749" t="s">
        <v>1270</v>
      </c>
      <c r="F103" s="1751" t="s">
        <v>1271</v>
      </c>
    </row>
    <row r="104" spans="1:6" ht="14.25">
      <c r="A104" s="1749" t="s">
        <v>1374</v>
      </c>
      <c r="B104" s="1755">
        <f>'CZĘŚĆ 101'!F12</f>
        <v>0</v>
      </c>
      <c r="C104" s="1753">
        <f t="shared" si="0"/>
        <v>0</v>
      </c>
      <c r="D104" s="1752">
        <f t="shared" si="1"/>
        <v>0</v>
      </c>
      <c r="E104" s="1749" t="s">
        <v>1270</v>
      </c>
      <c r="F104" s="1751" t="s">
        <v>1271</v>
      </c>
    </row>
    <row r="105" spans="1:6" ht="14.25">
      <c r="A105" s="1749" t="s">
        <v>1375</v>
      </c>
      <c r="B105" s="1755">
        <f>'CZĘŚĆ 102'!F11</f>
        <v>0</v>
      </c>
      <c r="C105" s="1753">
        <f t="shared" si="0"/>
        <v>0</v>
      </c>
      <c r="D105" s="1752">
        <f t="shared" si="1"/>
        <v>0</v>
      </c>
      <c r="E105" s="1749" t="s">
        <v>1270</v>
      </c>
      <c r="F105" s="1751" t="s">
        <v>1271</v>
      </c>
    </row>
    <row r="106" spans="1:6" ht="14.25">
      <c r="A106" s="1749" t="s">
        <v>1376</v>
      </c>
      <c r="B106" s="1755">
        <f>'CZĘŚĆ 103'!F24</f>
        <v>0</v>
      </c>
      <c r="C106" s="1753">
        <f t="shared" si="0"/>
        <v>0</v>
      </c>
      <c r="D106" s="1752">
        <f t="shared" si="1"/>
        <v>0</v>
      </c>
      <c r="E106" s="1749" t="s">
        <v>1270</v>
      </c>
      <c r="F106" s="1751" t="s">
        <v>1271</v>
      </c>
    </row>
    <row r="107" spans="1:6" ht="14.25">
      <c r="A107" s="1749" t="s">
        <v>1377</v>
      </c>
      <c r="B107" s="1755">
        <f>'CZĘŚĆ 104'!F14</f>
        <v>0</v>
      </c>
      <c r="C107" s="1753">
        <f t="shared" si="0"/>
        <v>0</v>
      </c>
      <c r="D107" s="1752">
        <f t="shared" si="1"/>
        <v>0</v>
      </c>
      <c r="E107" s="1749" t="s">
        <v>1270</v>
      </c>
      <c r="F107" s="1751" t="s">
        <v>1271</v>
      </c>
    </row>
    <row r="108" spans="1:6" ht="14.25">
      <c r="A108" s="1749" t="s">
        <v>1378</v>
      </c>
      <c r="B108" s="1755">
        <f>'CZĘŚĆ 105'!F13</f>
        <v>0</v>
      </c>
      <c r="C108" s="1753">
        <f t="shared" si="0"/>
        <v>0</v>
      </c>
      <c r="D108" s="1752">
        <f t="shared" si="1"/>
        <v>0</v>
      </c>
      <c r="E108" s="1749" t="s">
        <v>1270</v>
      </c>
      <c r="F108" s="1751" t="s">
        <v>1271</v>
      </c>
    </row>
    <row r="109" spans="1:6" ht="14.25">
      <c r="A109" s="1749" t="s">
        <v>1379</v>
      </c>
      <c r="B109" s="1755">
        <f>'CZĘŚĆ 106'!F11</f>
        <v>0</v>
      </c>
      <c r="C109" s="1753">
        <f t="shared" si="0"/>
        <v>0</v>
      </c>
      <c r="D109" s="1752">
        <f t="shared" si="1"/>
        <v>0</v>
      </c>
      <c r="E109" s="1749" t="s">
        <v>1270</v>
      </c>
      <c r="F109" s="1751" t="s">
        <v>1271</v>
      </c>
    </row>
    <row r="110" spans="1:6" ht="14.25">
      <c r="A110" s="1749" t="s">
        <v>1380</v>
      </c>
      <c r="B110" s="1755">
        <f>'CZĘŚĆ 107'!E11</f>
        <v>0</v>
      </c>
      <c r="C110" s="1753">
        <f t="shared" si="0"/>
        <v>0</v>
      </c>
      <c r="D110" s="1752">
        <f t="shared" si="1"/>
        <v>0</v>
      </c>
      <c r="E110" s="1749" t="s">
        <v>1270</v>
      </c>
      <c r="F110" s="1751" t="s">
        <v>1271</v>
      </c>
    </row>
    <row r="111" spans="1:6" ht="14.25">
      <c r="A111" s="1749" t="s">
        <v>1381</v>
      </c>
      <c r="B111" s="1755">
        <f>'CZĘŚĆ 108'!F11</f>
        <v>0</v>
      </c>
      <c r="C111" s="1753">
        <f t="shared" si="0"/>
        <v>0</v>
      </c>
      <c r="D111" s="1752">
        <f t="shared" si="1"/>
        <v>0</v>
      </c>
      <c r="E111" s="1749" t="s">
        <v>1270</v>
      </c>
      <c r="F111" s="1751" t="s">
        <v>1271</v>
      </c>
    </row>
    <row r="112" spans="1:6" ht="14.25">
      <c r="A112" s="1749" t="s">
        <v>1382</v>
      </c>
      <c r="B112" s="1755">
        <f>'CZĘŚĆ 109'!F17</f>
        <v>0</v>
      </c>
      <c r="C112" s="1753">
        <f t="shared" si="0"/>
        <v>0</v>
      </c>
      <c r="D112" s="1752">
        <f t="shared" si="1"/>
        <v>0</v>
      </c>
      <c r="E112" s="1749" t="s">
        <v>1270</v>
      </c>
      <c r="F112" s="1751" t="s">
        <v>1271</v>
      </c>
    </row>
    <row r="113" spans="3:6" ht="14.25">
      <c r="C113" s="1753"/>
      <c r="D113" s="1752"/>
      <c r="F113" s="1751" t="s">
        <v>1271</v>
      </c>
    </row>
    <row r="114" spans="1:6" ht="14.25">
      <c r="A114" s="1757" t="s">
        <v>1383</v>
      </c>
      <c r="B114" s="1758">
        <f>SUM(B4:B112)</f>
        <v>0</v>
      </c>
      <c r="C114" s="1753">
        <f>B114/1.08</f>
        <v>0</v>
      </c>
      <c r="D114" s="1752">
        <f>C114/4.4536</f>
        <v>0</v>
      </c>
      <c r="F114" s="1751" t="s">
        <v>1271</v>
      </c>
    </row>
    <row r="115" ht="14.25">
      <c r="F115" s="1751" t="s">
        <v>1271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L30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.7109375" style="107" customWidth="1"/>
    <col min="2" max="2" width="63.28125" style="107" customWidth="1"/>
    <col min="3" max="3" width="8.57421875" style="107" customWidth="1"/>
    <col min="4" max="4" width="7.7109375" style="107" customWidth="1"/>
    <col min="5" max="5" width="14.421875" style="107" customWidth="1"/>
    <col min="6" max="6" width="18.28125" style="107" customWidth="1"/>
    <col min="7" max="7" width="15.421875" style="107" customWidth="1"/>
    <col min="8" max="8" width="16.421875" style="107" customWidth="1"/>
    <col min="9" max="9" width="14.140625" style="107" customWidth="1"/>
    <col min="10" max="10" width="0.2890625" style="107" customWidth="1"/>
    <col min="11" max="11" width="8.8515625" style="107" hidden="1" customWidth="1"/>
    <col min="12" max="16384" width="8.8515625" style="107" customWidth="1"/>
  </cols>
  <sheetData>
    <row r="2" spans="2:10" ht="12.75">
      <c r="B2" s="1763" t="s">
        <v>0</v>
      </c>
      <c r="C2" s="1763"/>
      <c r="D2" s="1763"/>
      <c r="E2" s="1763"/>
      <c r="F2" s="1763"/>
      <c r="G2" s="1763"/>
      <c r="H2" s="1763"/>
      <c r="I2" s="1763"/>
      <c r="J2" s="1763"/>
    </row>
    <row r="3" ht="12.75">
      <c r="H3" s="268"/>
    </row>
    <row r="4" spans="8:10" ht="12.75">
      <c r="H4" s="1764" t="s">
        <v>1</v>
      </c>
      <c r="I4" s="1764"/>
      <c r="J4" s="1764"/>
    </row>
    <row r="5" spans="2:12" ht="12.75">
      <c r="B5" s="278" t="s">
        <v>244</v>
      </c>
      <c r="H5" s="1765" t="s">
        <v>2</v>
      </c>
      <c r="I5" s="1765"/>
      <c r="J5" s="1765"/>
      <c r="L5" s="10"/>
    </row>
    <row r="6" spans="1:9" ht="38.25">
      <c r="A6" s="279" t="s">
        <v>201</v>
      </c>
      <c r="B6" s="280" t="s">
        <v>6</v>
      </c>
      <c r="C6" s="280" t="s">
        <v>7</v>
      </c>
      <c r="D6" s="281" t="s">
        <v>245</v>
      </c>
      <c r="E6" s="280" t="s">
        <v>9</v>
      </c>
      <c r="F6" s="280" t="s">
        <v>10</v>
      </c>
      <c r="G6" s="280" t="s">
        <v>11</v>
      </c>
      <c r="H6" s="280" t="s">
        <v>92</v>
      </c>
      <c r="I6" s="282" t="s">
        <v>13</v>
      </c>
    </row>
    <row r="7" spans="1:9" ht="12.75">
      <c r="A7" s="283"/>
      <c r="B7" s="284" t="s">
        <v>14</v>
      </c>
      <c r="C7" s="284" t="s">
        <v>14</v>
      </c>
      <c r="D7" s="284" t="s">
        <v>14</v>
      </c>
      <c r="E7" s="284" t="s">
        <v>15</v>
      </c>
      <c r="F7" s="284" t="s">
        <v>15</v>
      </c>
      <c r="G7" s="284" t="s">
        <v>14</v>
      </c>
      <c r="H7" s="284" t="s">
        <v>14</v>
      </c>
      <c r="I7" s="285" t="s">
        <v>14</v>
      </c>
    </row>
    <row r="8" spans="1:9" ht="13.5" customHeight="1">
      <c r="A8" s="286">
        <v>1</v>
      </c>
      <c r="B8" s="1809" t="s">
        <v>246</v>
      </c>
      <c r="C8" s="1809"/>
      <c r="D8" s="1809"/>
      <c r="E8" s="1809"/>
      <c r="F8" s="1809"/>
      <c r="G8" s="1809"/>
      <c r="H8" s="1809"/>
      <c r="I8" s="1809"/>
    </row>
    <row r="9" spans="1:9" ht="38.25">
      <c r="A9" s="287" t="s">
        <v>247</v>
      </c>
      <c r="B9" s="288" t="s">
        <v>248</v>
      </c>
      <c r="C9" s="191" t="s">
        <v>249</v>
      </c>
      <c r="D9" s="191">
        <v>400000</v>
      </c>
      <c r="E9" s="193"/>
      <c r="F9" s="194">
        <f>D9*E9</f>
        <v>0</v>
      </c>
      <c r="G9" s="195"/>
      <c r="H9" s="191"/>
      <c r="I9" s="196"/>
    </row>
    <row r="10" spans="1:9" ht="38.25">
      <c r="A10" s="287" t="s">
        <v>250</v>
      </c>
      <c r="B10" s="227" t="s">
        <v>251</v>
      </c>
      <c r="C10" s="171" t="s">
        <v>249</v>
      </c>
      <c r="D10" s="171">
        <v>400000</v>
      </c>
      <c r="E10" s="173"/>
      <c r="F10" s="194">
        <f>D10*E10</f>
        <v>0</v>
      </c>
      <c r="G10" s="175"/>
      <c r="H10" s="171"/>
      <c r="I10" s="176"/>
    </row>
    <row r="11" spans="1:9" ht="46.5" customHeight="1">
      <c r="A11" s="287" t="s">
        <v>252</v>
      </c>
      <c r="B11" s="227" t="s">
        <v>253</v>
      </c>
      <c r="C11" s="171" t="s">
        <v>249</v>
      </c>
      <c r="D11" s="171">
        <v>350000</v>
      </c>
      <c r="E11" s="173"/>
      <c r="F11" s="194">
        <f>D11*E11</f>
        <v>0</v>
      </c>
      <c r="G11" s="175"/>
      <c r="H11" s="171"/>
      <c r="I11" s="176"/>
    </row>
    <row r="12" spans="1:9" ht="42" customHeight="1">
      <c r="A12" s="289" t="s">
        <v>254</v>
      </c>
      <c r="B12" s="290" t="s">
        <v>255</v>
      </c>
      <c r="C12" s="200" t="s">
        <v>249</v>
      </c>
      <c r="D12" s="200">
        <v>400000</v>
      </c>
      <c r="E12" s="202"/>
      <c r="F12" s="194">
        <f>D12*E12</f>
        <v>0</v>
      </c>
      <c r="G12" s="203"/>
      <c r="H12" s="200"/>
      <c r="I12" s="204"/>
    </row>
    <row r="13" spans="1:9" ht="34.5" customHeight="1">
      <c r="A13" s="1810"/>
      <c r="B13" s="1810"/>
      <c r="C13" s="1810"/>
      <c r="D13" s="1810"/>
      <c r="E13" s="1810"/>
      <c r="F13" s="291">
        <f>SUM(F9:F12)</f>
        <v>0</v>
      </c>
      <c r="G13" s="1811"/>
      <c r="H13" s="1811"/>
      <c r="I13" s="1811"/>
    </row>
    <row r="14" spans="1:5" ht="31.5" customHeight="1">
      <c r="A14" s="143"/>
      <c r="B14" s="292" t="s">
        <v>23</v>
      </c>
      <c r="C14" s="293" t="s">
        <v>24</v>
      </c>
      <c r="D14" s="1807" t="s">
        <v>37</v>
      </c>
      <c r="E14" s="1807"/>
    </row>
    <row r="15" spans="2:5" ht="24" customHeight="1">
      <c r="B15" s="295" t="s">
        <v>26</v>
      </c>
      <c r="C15" s="296"/>
      <c r="D15" s="1808"/>
      <c r="E15" s="1808"/>
    </row>
    <row r="16" spans="2:9" ht="39" customHeight="1">
      <c r="B16" s="297" t="s">
        <v>256</v>
      </c>
      <c r="C16" s="298"/>
      <c r="D16" s="1806"/>
      <c r="E16" s="1806"/>
      <c r="I16" s="299"/>
    </row>
    <row r="17" spans="2:5" ht="21.75" customHeight="1">
      <c r="B17" s="297" t="s">
        <v>28</v>
      </c>
      <c r="C17" s="298"/>
      <c r="D17" s="1806"/>
      <c r="E17" s="1806"/>
    </row>
    <row r="18" spans="2:5" ht="12.75" customHeight="1">
      <c r="B18" s="297" t="s">
        <v>257</v>
      </c>
      <c r="C18" s="298"/>
      <c r="D18" s="1806"/>
      <c r="E18" s="1806"/>
    </row>
    <row r="19" spans="2:5" ht="26.25" customHeight="1">
      <c r="B19" s="297" t="s">
        <v>258</v>
      </c>
      <c r="C19" s="298"/>
      <c r="D19" s="1806"/>
      <c r="E19" s="1806"/>
    </row>
    <row r="20" spans="2:5" ht="26.25" customHeight="1">
      <c r="B20" s="297" t="s">
        <v>259</v>
      </c>
      <c r="C20" s="298"/>
      <c r="D20" s="1806"/>
      <c r="E20" s="1806"/>
    </row>
    <row r="21" spans="2:5" ht="26.25" customHeight="1">
      <c r="B21" s="297" t="s">
        <v>260</v>
      </c>
      <c r="C21" s="298"/>
      <c r="D21" s="1806"/>
      <c r="E21" s="1806"/>
    </row>
    <row r="22" spans="2:5" ht="12.75" customHeight="1">
      <c r="B22" s="297" t="s">
        <v>261</v>
      </c>
      <c r="C22" s="298"/>
      <c r="D22" s="1806"/>
      <c r="E22" s="1806"/>
    </row>
    <row r="23" spans="2:5" ht="36" customHeight="1">
      <c r="B23" s="297" t="s">
        <v>262</v>
      </c>
      <c r="C23" s="298"/>
      <c r="D23" s="1806"/>
      <c r="E23" s="1806"/>
    </row>
    <row r="24" spans="2:5" ht="52.5" customHeight="1">
      <c r="B24" s="300" t="s">
        <v>263</v>
      </c>
      <c r="C24" s="298"/>
      <c r="D24" s="1806"/>
      <c r="E24" s="1806"/>
    </row>
    <row r="25" spans="2:5" ht="33" customHeight="1">
      <c r="B25" s="297" t="s">
        <v>264</v>
      </c>
      <c r="C25" s="298"/>
      <c r="D25" s="1806"/>
      <c r="E25" s="1806"/>
    </row>
    <row r="26" spans="2:5" ht="31.5" customHeight="1">
      <c r="B26" s="301" t="s">
        <v>265</v>
      </c>
      <c r="C26" s="298"/>
      <c r="D26" s="1804"/>
      <c r="E26" s="1804"/>
    </row>
    <row r="27" spans="2:5" ht="50.25" customHeight="1">
      <c r="B27" s="303" t="s">
        <v>266</v>
      </c>
      <c r="C27" s="304"/>
      <c r="D27" s="1805"/>
      <c r="E27" s="1805"/>
    </row>
    <row r="29" spans="2:10" ht="12.75" customHeight="1">
      <c r="B29" s="10" t="s">
        <v>47</v>
      </c>
      <c r="G29" s="1761" t="s">
        <v>48</v>
      </c>
      <c r="H29" s="1761"/>
      <c r="I29" s="1761"/>
      <c r="J29" s="1761"/>
    </row>
    <row r="30" spans="7:10" ht="12.75" customHeight="1">
      <c r="G30" s="1762" t="s">
        <v>49</v>
      </c>
      <c r="H30" s="1762"/>
      <c r="I30" s="1762"/>
      <c r="J30" s="1762"/>
    </row>
  </sheetData>
  <sheetProtection selectLockedCells="1" selectUnlockedCells="1"/>
  <mergeCells count="22">
    <mergeCell ref="B2:J2"/>
    <mergeCell ref="H4:J4"/>
    <mergeCell ref="H5:J5"/>
    <mergeCell ref="B8:I8"/>
    <mergeCell ref="A13:E13"/>
    <mergeCell ref="G13:I13"/>
    <mergeCell ref="D14:E14"/>
    <mergeCell ref="D15:E15"/>
    <mergeCell ref="D16:E16"/>
    <mergeCell ref="D17:E17"/>
    <mergeCell ref="D18:E18"/>
    <mergeCell ref="D19:E19"/>
    <mergeCell ref="D26:E26"/>
    <mergeCell ref="D27:E27"/>
    <mergeCell ref="G29:J29"/>
    <mergeCell ref="G30:J30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3541666666666667" bottom="0.39375" header="0.5118110236220472" footer="0.5118110236220472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2:J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53.28125" style="0" customWidth="1"/>
    <col min="3" max="3" width="7.7109375" style="0" customWidth="1"/>
    <col min="4" max="4" width="7.8515625" style="0" customWidth="1"/>
    <col min="5" max="5" width="14.140625" style="0" customWidth="1"/>
    <col min="6" max="6" width="17.140625" style="0" customWidth="1"/>
    <col min="7" max="7" width="11.8515625" style="0" customWidth="1"/>
    <col min="8" max="8" width="13.8515625" style="0" customWidth="1"/>
    <col min="9" max="9" width="14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D4" s="122"/>
      <c r="E4" s="157"/>
      <c r="G4" s="1764" t="s">
        <v>1</v>
      </c>
      <c r="H4" s="1764"/>
      <c r="I4" s="1764"/>
    </row>
    <row r="5" spans="2:10" ht="12.75">
      <c r="B5" s="70" t="s">
        <v>116</v>
      </c>
      <c r="G5" s="1765" t="s">
        <v>2</v>
      </c>
      <c r="H5" s="1765"/>
      <c r="I5" s="1765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267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268</v>
      </c>
      <c r="C10" s="256" t="s">
        <v>17</v>
      </c>
      <c r="D10" s="256">
        <v>25000</v>
      </c>
      <c r="E10" s="257"/>
      <c r="F10" s="258">
        <f>D10*E10</f>
        <v>0</v>
      </c>
      <c r="G10" s="259"/>
      <c r="H10" s="167"/>
      <c r="I10" s="169"/>
    </row>
    <row r="11" spans="1:9" ht="36" customHeight="1">
      <c r="A11" s="228">
        <v>2</v>
      </c>
      <c r="B11" s="229" t="s">
        <v>269</v>
      </c>
      <c r="C11" s="137" t="s">
        <v>17</v>
      </c>
      <c r="D11" s="138">
        <v>80000</v>
      </c>
      <c r="E11" s="305"/>
      <c r="F11" s="258">
        <f>D11*E11</f>
        <v>0</v>
      </c>
      <c r="G11" s="141"/>
      <c r="H11" s="137"/>
      <c r="I11" s="142"/>
    </row>
    <row r="12" spans="1:9" ht="32.25" customHeight="1">
      <c r="A12" s="1795" t="s">
        <v>102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29.25" customHeight="1">
      <c r="A13" s="143"/>
      <c r="B13" s="144" t="s">
        <v>270</v>
      </c>
      <c r="C13" s="145" t="s">
        <v>24</v>
      </c>
      <c r="D13" s="1786" t="s">
        <v>37</v>
      </c>
      <c r="E13" s="1786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271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272</v>
      </c>
      <c r="C18" s="306"/>
      <c r="D18" s="1788"/>
      <c r="E18" s="1788"/>
      <c r="F18" s="107"/>
      <c r="G18" s="107"/>
      <c r="H18" s="107"/>
      <c r="I18" s="107"/>
    </row>
    <row r="19" spans="1:9" ht="26.25" customHeight="1">
      <c r="A19" s="107"/>
      <c r="B19" s="149" t="s">
        <v>273</v>
      </c>
      <c r="C19" s="306"/>
      <c r="D19" s="1788"/>
      <c r="E19" s="1788"/>
      <c r="F19" s="107"/>
      <c r="G19" s="107"/>
      <c r="H19" s="107"/>
      <c r="I19" s="107"/>
    </row>
    <row r="20" spans="1:9" ht="26.25" customHeight="1">
      <c r="A20" s="107"/>
      <c r="B20" s="149" t="s">
        <v>274</v>
      </c>
      <c r="C20" s="306"/>
      <c r="D20" s="1788"/>
      <c r="E20" s="1788"/>
      <c r="F20" s="107"/>
      <c r="G20" s="107"/>
      <c r="H20" s="107"/>
      <c r="I20" s="107"/>
    </row>
    <row r="21" spans="1:9" ht="26.25" customHeight="1">
      <c r="A21" s="107"/>
      <c r="B21" s="149" t="s">
        <v>275</v>
      </c>
      <c r="C21" s="306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151" t="s">
        <v>276</v>
      </c>
      <c r="C22" s="152"/>
      <c r="D22" s="1782"/>
      <c r="E22" s="1782"/>
      <c r="F22" s="107"/>
      <c r="G22" s="107"/>
      <c r="H22" s="107"/>
      <c r="I22" s="107"/>
    </row>
    <row r="23" spans="1:9" ht="12.75" customHeight="1">
      <c r="A23" s="107"/>
      <c r="B23" s="262" t="s">
        <v>277</v>
      </c>
      <c r="C23" s="156"/>
      <c r="D23" s="1785"/>
      <c r="E23" s="1785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" t="s">
        <v>47</v>
      </c>
      <c r="C25" s="107"/>
      <c r="D25" s="107"/>
      <c r="E25" s="107"/>
    </row>
    <row r="26" spans="1:5" ht="12.75" customHeight="1">
      <c r="A26" s="107"/>
      <c r="B26" s="107"/>
      <c r="C26" s="107"/>
      <c r="D26" s="107"/>
      <c r="E26" s="107"/>
    </row>
    <row r="28" spans="6:9" ht="12.75" customHeight="1">
      <c r="F28" s="1761" t="s">
        <v>48</v>
      </c>
      <c r="G28" s="1761"/>
      <c r="H28" s="1761"/>
      <c r="I28" s="1761"/>
    </row>
    <row r="29" spans="6:9" ht="12.75" customHeight="1">
      <c r="F29" s="1762" t="s">
        <v>49</v>
      </c>
      <c r="G29" s="1762"/>
      <c r="H29" s="1762"/>
      <c r="I29" s="1762"/>
    </row>
  </sheetData>
  <sheetProtection selectLockedCells="1" selectUnlockedCells="1"/>
  <mergeCells count="18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F28:I28"/>
    <mergeCell ref="F29:I29"/>
  </mergeCells>
  <printOptions/>
  <pageMargins left="0.2" right="0.20972222222222223" top="0.2902777777777778" bottom="0.4097222222222222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10.57421875" style="0" customWidth="1"/>
    <col min="4" max="4" width="7.7109375" style="0" customWidth="1"/>
    <col min="5" max="5" width="11.8515625" style="0" customWidth="1"/>
    <col min="6" max="6" width="15.57421875" style="0" customWidth="1"/>
    <col min="7" max="7" width="11.7109375" style="0" customWidth="1"/>
    <col min="8" max="8" width="13.421875" style="0" customWidth="1"/>
    <col min="9" max="9" width="12.57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4" t="s">
        <v>1</v>
      </c>
      <c r="H4" s="1764"/>
      <c r="I4" s="1764"/>
    </row>
    <row r="5" spans="2:11" ht="12.75">
      <c r="B5" s="70" t="s">
        <v>213</v>
      </c>
      <c r="E5" s="268"/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1:9" ht="12.75">
      <c r="A7" s="307"/>
      <c r="B7" s="308" t="s">
        <v>278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5.5">
      <c r="A10" s="254">
        <v>1</v>
      </c>
      <c r="B10" s="220" t="s">
        <v>279</v>
      </c>
      <c r="C10" s="256" t="s">
        <v>280</v>
      </c>
      <c r="D10" s="256">
        <v>1000</v>
      </c>
      <c r="E10" s="311"/>
      <c r="F10" s="312">
        <f>D10*E10</f>
        <v>0</v>
      </c>
      <c r="G10" s="167"/>
      <c r="H10" s="167"/>
      <c r="I10" s="169"/>
    </row>
    <row r="11" spans="1:9" ht="24.75" customHeight="1">
      <c r="A11" s="228">
        <v>2</v>
      </c>
      <c r="B11" s="229" t="s">
        <v>281</v>
      </c>
      <c r="C11" s="137" t="s">
        <v>280</v>
      </c>
      <c r="D11" s="138">
        <v>100</v>
      </c>
      <c r="E11" s="313"/>
      <c r="F11" s="312">
        <f>D11*E11</f>
        <v>0</v>
      </c>
      <c r="G11" s="137"/>
      <c r="H11" s="137"/>
      <c r="I11" s="142"/>
    </row>
    <row r="12" spans="1:9" ht="32.2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23.25" customHeight="1">
      <c r="A13" s="143"/>
      <c r="B13" s="144" t="s">
        <v>270</v>
      </c>
      <c r="C13" s="145" t="s">
        <v>24</v>
      </c>
      <c r="D13" s="1786" t="s">
        <v>37</v>
      </c>
      <c r="E13" s="1786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272</v>
      </c>
      <c r="C17" s="306"/>
      <c r="D17" s="1788"/>
      <c r="E17" s="1788"/>
      <c r="F17" s="107"/>
      <c r="G17" s="107"/>
      <c r="H17" s="107"/>
      <c r="I17" s="107"/>
    </row>
    <row r="18" spans="1:9" ht="29.25" customHeight="1">
      <c r="A18" s="107"/>
      <c r="B18" s="149" t="s">
        <v>273</v>
      </c>
      <c r="C18" s="306"/>
      <c r="D18" s="1788"/>
      <c r="E18" s="1788"/>
      <c r="F18" s="107"/>
      <c r="G18" s="107"/>
      <c r="H18" s="107"/>
      <c r="I18" s="107"/>
    </row>
    <row r="19" spans="1:9" ht="26.25" customHeight="1">
      <c r="A19" s="107"/>
      <c r="B19" s="149" t="s">
        <v>274</v>
      </c>
      <c r="C19" s="306"/>
      <c r="D19" s="1788"/>
      <c r="E19" s="1788"/>
      <c r="F19" s="107"/>
      <c r="G19" s="107"/>
      <c r="H19" s="107"/>
      <c r="I19" s="107"/>
    </row>
    <row r="20" spans="1:9" ht="27" customHeight="1">
      <c r="A20" s="107"/>
      <c r="B20" s="155" t="s">
        <v>275</v>
      </c>
      <c r="C20" s="314"/>
      <c r="D20" s="1785"/>
      <c r="E20" s="1785"/>
      <c r="F20" s="107"/>
      <c r="G20" s="107"/>
      <c r="H20" s="107"/>
      <c r="I20" s="107"/>
    </row>
    <row r="21" spans="1:5" ht="12.75" customHeight="1">
      <c r="A21" s="107"/>
      <c r="B21" s="107"/>
      <c r="C21" s="107"/>
      <c r="D21" s="107"/>
      <c r="E21" s="107"/>
    </row>
    <row r="22" spans="1:5" ht="12.75" customHeight="1">
      <c r="A22" s="107"/>
      <c r="B22" s="10" t="s">
        <v>47</v>
      </c>
      <c r="C22" s="107"/>
      <c r="D22" s="107"/>
      <c r="E22" s="107"/>
    </row>
    <row r="25" spans="6:9" ht="12.75" customHeight="1">
      <c r="F25" s="1761" t="s">
        <v>48</v>
      </c>
      <c r="G25" s="1761"/>
      <c r="H25" s="1761"/>
      <c r="I25" s="1761"/>
    </row>
    <row r="26" spans="6:9" ht="12.75" customHeight="1">
      <c r="F26" s="1762" t="s">
        <v>49</v>
      </c>
      <c r="G26" s="1762"/>
      <c r="H26" s="1762"/>
      <c r="I26" s="1762"/>
    </row>
  </sheetData>
  <sheetProtection selectLockedCells="1" selectUnlockedCells="1"/>
  <mergeCells count="15">
    <mergeCell ref="A2:I2"/>
    <mergeCell ref="G4:I4"/>
    <mergeCell ref="G5:I5"/>
    <mergeCell ref="A12:E12"/>
    <mergeCell ref="G12:I12"/>
    <mergeCell ref="D13:E13"/>
    <mergeCell ref="D20:E20"/>
    <mergeCell ref="F25:I25"/>
    <mergeCell ref="F26:I26"/>
    <mergeCell ref="D14:E14"/>
    <mergeCell ref="D15:E15"/>
    <mergeCell ref="D16:E16"/>
    <mergeCell ref="D17:E17"/>
    <mergeCell ref="D18:E18"/>
    <mergeCell ref="D19:E19"/>
  </mergeCells>
  <printOptions/>
  <pageMargins left="0.2" right="0.2" top="0.4701388888888889" bottom="0.4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8.28125" style="0" customWidth="1"/>
    <col min="4" max="4" width="8.140625" style="0" customWidth="1"/>
    <col min="5" max="5" width="13.28125" style="0" customWidth="1"/>
    <col min="6" max="6" width="16.57421875" style="0" customWidth="1"/>
    <col min="7" max="7" width="12.7109375" style="0" customWidth="1"/>
    <col min="8" max="8" width="12.57421875" style="0" customWidth="1"/>
    <col min="9" max="9" width="12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F4" s="157"/>
      <c r="G4" s="1764" t="s">
        <v>1</v>
      </c>
      <c r="H4" s="1764"/>
      <c r="I4" s="1764"/>
    </row>
    <row r="5" spans="2:11" ht="12.75">
      <c r="B5" s="70" t="s">
        <v>97</v>
      </c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282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1" customHeight="1">
      <c r="A10" s="269">
        <v>1</v>
      </c>
      <c r="B10" s="315" t="s">
        <v>1388</v>
      </c>
      <c r="C10" s="271" t="s">
        <v>283</v>
      </c>
      <c r="D10" s="271">
        <v>55</v>
      </c>
      <c r="E10" s="272"/>
      <c r="F10" s="273">
        <f>D10*E10</f>
        <v>0</v>
      </c>
      <c r="G10" s="274"/>
      <c r="H10" s="187"/>
      <c r="I10" s="188"/>
    </row>
    <row r="11" spans="1:9" ht="27.75" customHeight="1">
      <c r="A11" s="143"/>
      <c r="B11" s="179" t="s">
        <v>23</v>
      </c>
      <c r="C11" s="180" t="s">
        <v>24</v>
      </c>
      <c r="D11" s="1792" t="s">
        <v>37</v>
      </c>
      <c r="E11" s="1792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4"/>
      <c r="E12" s="1784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272</v>
      </c>
      <c r="C15" s="306"/>
      <c r="D15" s="1788"/>
      <c r="E15" s="1788"/>
      <c r="F15" s="107"/>
      <c r="G15" s="107"/>
      <c r="H15" s="107"/>
      <c r="I15" s="107"/>
    </row>
    <row r="16" spans="1:9" ht="26.25" customHeight="1">
      <c r="A16" s="107"/>
      <c r="B16" s="149" t="s">
        <v>273</v>
      </c>
      <c r="C16" s="306"/>
      <c r="D16" s="1788"/>
      <c r="E16" s="1788"/>
      <c r="F16" s="107"/>
      <c r="G16" s="107"/>
      <c r="H16" s="107"/>
      <c r="I16" s="107"/>
    </row>
    <row r="17" spans="1:5" ht="26.25" customHeight="1">
      <c r="A17" s="107"/>
      <c r="B17" s="149" t="s">
        <v>274</v>
      </c>
      <c r="C17" s="306"/>
      <c r="D17" s="1788"/>
      <c r="E17" s="1788"/>
    </row>
    <row r="18" spans="1:5" ht="27" customHeight="1">
      <c r="A18" s="107"/>
      <c r="B18" s="155" t="s">
        <v>275</v>
      </c>
      <c r="C18" s="314"/>
      <c r="D18" s="1785"/>
      <c r="E18" s="1785"/>
    </row>
    <row r="20" ht="12.75">
      <c r="B20" s="10" t="s">
        <v>47</v>
      </c>
    </row>
    <row r="23" spans="6:9" ht="12.75" customHeight="1">
      <c r="F23" s="1761" t="s">
        <v>48</v>
      </c>
      <c r="G23" s="1761"/>
      <c r="H23" s="1761"/>
      <c r="I23" s="1761"/>
    </row>
    <row r="24" spans="6:9" ht="12.75" customHeight="1">
      <c r="F24" s="1762" t="s">
        <v>49</v>
      </c>
      <c r="G24" s="1762"/>
      <c r="H24" s="1762"/>
      <c r="I24" s="1762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4:I24"/>
    <mergeCell ref="D14:E14"/>
    <mergeCell ref="D15:E15"/>
    <mergeCell ref="D16:E16"/>
    <mergeCell ref="D17:E17"/>
    <mergeCell ref="D18:E18"/>
    <mergeCell ref="F23:I23"/>
  </mergeCells>
  <printOptions/>
  <pageMargins left="0.2" right="0.2" top="0.4201388888888889" bottom="0.3298611111111111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2:I3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4.28125" style="107" customWidth="1"/>
    <col min="2" max="2" width="53.421875" style="107" customWidth="1"/>
    <col min="3" max="3" width="10.421875" style="107" customWidth="1"/>
    <col min="4" max="4" width="8.8515625" style="107" customWidth="1"/>
    <col min="5" max="5" width="13.421875" style="107" customWidth="1"/>
    <col min="6" max="6" width="17.28125" style="107" customWidth="1"/>
    <col min="7" max="7" width="14.7109375" style="107" customWidth="1"/>
    <col min="8" max="8" width="15.57421875" style="107" customWidth="1"/>
    <col min="9" max="9" width="15.28125" style="107" customWidth="1"/>
    <col min="10" max="16384" width="8.8515625" style="107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316"/>
    </row>
    <row r="7" spans="1:9" ht="12.75">
      <c r="A7" s="123"/>
      <c r="B7" s="13" t="s">
        <v>284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0.25" customHeight="1">
      <c r="A10" s="317">
        <v>1</v>
      </c>
      <c r="B10" s="1812" t="s">
        <v>285</v>
      </c>
      <c r="C10" s="1812"/>
      <c r="D10" s="1812"/>
      <c r="E10" s="1812"/>
      <c r="F10" s="1812"/>
      <c r="G10" s="1812"/>
      <c r="H10" s="1812"/>
      <c r="I10" s="1812"/>
    </row>
    <row r="11" spans="1:9" ht="30.75" customHeight="1">
      <c r="A11" s="318" t="s">
        <v>247</v>
      </c>
      <c r="B11" s="288" t="s">
        <v>286</v>
      </c>
      <c r="C11" s="191" t="s">
        <v>283</v>
      </c>
      <c r="D11" s="192">
        <v>8000</v>
      </c>
      <c r="E11" s="193"/>
      <c r="F11" s="174">
        <f aca="true" t="shared" si="0" ref="F11:F16">D11*E11</f>
        <v>0</v>
      </c>
      <c r="G11" s="195"/>
      <c r="H11" s="191"/>
      <c r="I11" s="196"/>
    </row>
    <row r="12" spans="1:9" ht="24" customHeight="1">
      <c r="A12" s="319" t="s">
        <v>250</v>
      </c>
      <c r="B12" s="227" t="s">
        <v>287</v>
      </c>
      <c r="C12" s="171" t="s">
        <v>283</v>
      </c>
      <c r="D12" s="172">
        <v>16000</v>
      </c>
      <c r="E12" s="173"/>
      <c r="F12" s="174">
        <f t="shared" si="0"/>
        <v>0</v>
      </c>
      <c r="G12" s="175"/>
      <c r="H12" s="171"/>
      <c r="I12" s="176"/>
    </row>
    <row r="13" spans="1:9" ht="22.5" customHeight="1">
      <c r="A13" s="319" t="s">
        <v>252</v>
      </c>
      <c r="B13" s="227" t="s">
        <v>288</v>
      </c>
      <c r="C13" s="171" t="s">
        <v>283</v>
      </c>
      <c r="D13" s="172">
        <v>1800</v>
      </c>
      <c r="E13" s="173"/>
      <c r="F13" s="174">
        <f t="shared" si="0"/>
        <v>0</v>
      </c>
      <c r="G13" s="175"/>
      <c r="H13" s="171"/>
      <c r="I13" s="176"/>
    </row>
    <row r="14" spans="1:9" ht="47.25" customHeight="1">
      <c r="A14" s="319">
        <v>2</v>
      </c>
      <c r="B14" s="263" t="s">
        <v>289</v>
      </c>
      <c r="C14" s="171" t="s">
        <v>283</v>
      </c>
      <c r="D14" s="172">
        <v>1000</v>
      </c>
      <c r="E14" s="173"/>
      <c r="F14" s="174">
        <f t="shared" si="0"/>
        <v>0</v>
      </c>
      <c r="G14" s="175"/>
      <c r="H14" s="171"/>
      <c r="I14" s="176"/>
    </row>
    <row r="15" spans="1:9" ht="31.5" customHeight="1">
      <c r="A15" s="319">
        <v>3</v>
      </c>
      <c r="B15" s="227" t="s">
        <v>290</v>
      </c>
      <c r="C15" s="171" t="s">
        <v>283</v>
      </c>
      <c r="D15" s="172">
        <v>800</v>
      </c>
      <c r="E15" s="173"/>
      <c r="F15" s="174">
        <f t="shared" si="0"/>
        <v>0</v>
      </c>
      <c r="G15" s="175"/>
      <c r="H15" s="171"/>
      <c r="I15" s="176"/>
    </row>
    <row r="16" spans="1:9" ht="38.25" customHeight="1">
      <c r="A16" s="320">
        <v>4</v>
      </c>
      <c r="B16" s="229" t="s">
        <v>291</v>
      </c>
      <c r="C16" s="137" t="s">
        <v>283</v>
      </c>
      <c r="D16" s="138">
        <v>1500</v>
      </c>
      <c r="E16" s="139"/>
      <c r="F16" s="174">
        <f t="shared" si="0"/>
        <v>0</v>
      </c>
      <c r="G16" s="141"/>
      <c r="H16" s="137"/>
      <c r="I16" s="142"/>
    </row>
    <row r="17" spans="1:9" ht="32.25" customHeight="1">
      <c r="A17" s="1795" t="s">
        <v>22</v>
      </c>
      <c r="B17" s="1795"/>
      <c r="C17" s="1795"/>
      <c r="D17" s="1795"/>
      <c r="E17" s="1795"/>
      <c r="F17" s="205">
        <f>SUM(F11:F16)</f>
        <v>0</v>
      </c>
      <c r="G17" s="1813"/>
      <c r="H17" s="1813"/>
      <c r="I17" s="1813"/>
    </row>
    <row r="18" spans="1:9" ht="31.5" customHeight="1">
      <c r="A18" s="143"/>
      <c r="B18" s="144" t="s">
        <v>292</v>
      </c>
      <c r="C18" s="145" t="s">
        <v>24</v>
      </c>
      <c r="D18" s="1786" t="s">
        <v>37</v>
      </c>
      <c r="E18" s="1786"/>
      <c r="G18" s="146"/>
      <c r="H18" s="146"/>
      <c r="I18" s="146"/>
    </row>
    <row r="19" spans="2:5" ht="21.75" customHeight="1">
      <c r="B19" s="147" t="s">
        <v>26</v>
      </c>
      <c r="C19" s="148"/>
      <c r="D19" s="1787"/>
      <c r="E19" s="1787"/>
    </row>
    <row r="20" spans="2:5" ht="34.5" customHeight="1">
      <c r="B20" s="149" t="s">
        <v>238</v>
      </c>
      <c r="C20" s="150"/>
      <c r="D20" s="1788"/>
      <c r="E20" s="1788"/>
    </row>
    <row r="21" spans="2:5" ht="20.25" customHeight="1">
      <c r="B21" s="149" t="s">
        <v>28</v>
      </c>
      <c r="C21" s="150"/>
      <c r="D21" s="1788"/>
      <c r="E21" s="1788"/>
    </row>
    <row r="22" spans="2:5" ht="20.25" customHeight="1">
      <c r="B22" s="149" t="s">
        <v>293</v>
      </c>
      <c r="C22" s="150"/>
      <c r="D22" s="1788"/>
      <c r="E22" s="1788"/>
    </row>
    <row r="23" spans="2:5" ht="33" customHeight="1">
      <c r="B23" s="149" t="s">
        <v>294</v>
      </c>
      <c r="C23" s="150"/>
      <c r="D23" s="1788"/>
      <c r="E23" s="1788"/>
    </row>
    <row r="24" spans="2:5" ht="17.25" customHeight="1">
      <c r="B24" s="149" t="s">
        <v>295</v>
      </c>
      <c r="C24" s="150"/>
      <c r="D24" s="1788"/>
      <c r="E24" s="1788"/>
    </row>
    <row r="25" spans="2:5" ht="18" customHeight="1">
      <c r="B25" s="149" t="s">
        <v>296</v>
      </c>
      <c r="C25" s="150"/>
      <c r="D25" s="1788"/>
      <c r="E25" s="1788"/>
    </row>
    <row r="26" spans="2:5" ht="27.75" customHeight="1">
      <c r="B26" s="155" t="s">
        <v>297</v>
      </c>
      <c r="C26" s="156"/>
      <c r="D26" s="1785"/>
      <c r="E26" s="1785"/>
    </row>
    <row r="27" spans="2:5" ht="25.5" customHeight="1">
      <c r="B27" s="179" t="s">
        <v>298</v>
      </c>
      <c r="C27" s="180" t="s">
        <v>24</v>
      </c>
      <c r="D27" s="1792" t="s">
        <v>37</v>
      </c>
      <c r="E27" s="1792"/>
    </row>
    <row r="28" spans="2:5" ht="12.75" customHeight="1">
      <c r="B28" s="147" t="s">
        <v>26</v>
      </c>
      <c r="C28" s="148"/>
      <c r="D28" s="1787"/>
      <c r="E28" s="1787"/>
    </row>
    <row r="29" spans="2:5" ht="66.75" customHeight="1">
      <c r="B29" s="149" t="s">
        <v>299</v>
      </c>
      <c r="C29" s="150"/>
      <c r="D29" s="1788"/>
      <c r="E29" s="1788"/>
    </row>
    <row r="30" spans="2:5" ht="19.5" customHeight="1">
      <c r="B30" s="155" t="s">
        <v>28</v>
      </c>
      <c r="C30" s="156"/>
      <c r="D30" s="1785"/>
      <c r="E30" s="1785"/>
    </row>
    <row r="31" ht="12.75" customHeight="1">
      <c r="C31" s="2"/>
    </row>
    <row r="32" ht="39.75" customHeight="1">
      <c r="B32" s="321" t="s">
        <v>47</v>
      </c>
    </row>
    <row r="33" spans="6:9" ht="12.75" customHeight="1">
      <c r="F33" s="1761" t="s">
        <v>48</v>
      </c>
      <c r="G33" s="1761"/>
      <c r="H33" s="1761"/>
      <c r="I33" s="1761"/>
    </row>
    <row r="34" spans="6:9" ht="12.75" customHeight="1">
      <c r="F34" s="1762" t="s">
        <v>49</v>
      </c>
      <c r="G34" s="1762"/>
      <c r="H34" s="1762"/>
      <c r="I34" s="1762"/>
    </row>
  </sheetData>
  <sheetProtection selectLockedCells="1" selectUnlockedCells="1"/>
  <mergeCells count="21">
    <mergeCell ref="A2:I2"/>
    <mergeCell ref="G4:I4"/>
    <mergeCell ref="G5:I5"/>
    <mergeCell ref="B10:I10"/>
    <mergeCell ref="A17:E17"/>
    <mergeCell ref="G17:I17"/>
    <mergeCell ref="D18:E18"/>
    <mergeCell ref="D19:E19"/>
    <mergeCell ref="D20:E20"/>
    <mergeCell ref="D21:E21"/>
    <mergeCell ref="D22:E22"/>
    <mergeCell ref="D23:E23"/>
    <mergeCell ref="D30:E30"/>
    <mergeCell ref="F33:I33"/>
    <mergeCell ref="F34:I34"/>
    <mergeCell ref="D24:E24"/>
    <mergeCell ref="D25:E25"/>
    <mergeCell ref="D26:E26"/>
    <mergeCell ref="D27:E27"/>
    <mergeCell ref="D28:E28"/>
    <mergeCell ref="D29:E29"/>
  </mergeCells>
  <printOptions/>
  <pageMargins left="0.19652777777777777" right="0.19652777777777777" top="0.31527777777777777" bottom="0.31527777777777777" header="0.5118110236220472" footer="0.5118110236220472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J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10.00390625" style="0" customWidth="1"/>
    <col min="5" max="5" width="15.28125" style="0" customWidth="1"/>
    <col min="6" max="6" width="17.00390625" style="0" customWidth="1"/>
    <col min="7" max="7" width="14.140625" style="0" customWidth="1"/>
    <col min="8" max="8" width="16.57421875" style="0" customWidth="1"/>
    <col min="9" max="9" width="12.57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4" t="s">
        <v>1</v>
      </c>
      <c r="H4" s="1764"/>
      <c r="I4" s="1764"/>
    </row>
    <row r="5" spans="2:9" ht="12.75">
      <c r="B5" s="70" t="s">
        <v>97</v>
      </c>
      <c r="E5" s="268"/>
      <c r="G5" s="1765" t="s">
        <v>2</v>
      </c>
      <c r="H5" s="1765"/>
      <c r="I5" s="1765"/>
    </row>
    <row r="6" spans="2:10" ht="12.75">
      <c r="B6" s="74"/>
      <c r="G6" s="75"/>
      <c r="H6" s="75"/>
      <c r="I6" s="75"/>
      <c r="J6" s="10"/>
    </row>
    <row r="7" spans="1:9" ht="12.75">
      <c r="A7" s="123"/>
      <c r="B7" s="13" t="s">
        <v>300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.75" customHeight="1">
      <c r="A10" s="287">
        <v>1</v>
      </c>
      <c r="B10" s="322" t="s">
        <v>301</v>
      </c>
      <c r="C10" s="171" t="s">
        <v>17</v>
      </c>
      <c r="D10" s="210">
        <v>600</v>
      </c>
      <c r="E10" s="173"/>
      <c r="F10" s="174">
        <f>D10*E10</f>
        <v>0</v>
      </c>
      <c r="G10" s="175"/>
      <c r="H10" s="171"/>
      <c r="I10" s="176"/>
    </row>
    <row r="11" spans="1:9" ht="24.75" customHeight="1">
      <c r="A11" s="289">
        <v>2</v>
      </c>
      <c r="B11" s="323" t="s">
        <v>302</v>
      </c>
      <c r="C11" s="200" t="s">
        <v>17</v>
      </c>
      <c r="D11" s="212">
        <v>600</v>
      </c>
      <c r="E11" s="202"/>
      <c r="F11" s="174">
        <f>D11*E11</f>
        <v>0</v>
      </c>
      <c r="G11" s="203"/>
      <c r="H11" s="200"/>
      <c r="I11" s="204"/>
    </row>
    <row r="12" spans="1:9" ht="32.25" customHeight="1">
      <c r="A12" s="1795" t="s">
        <v>22</v>
      </c>
      <c r="B12" s="1795"/>
      <c r="C12" s="1795"/>
      <c r="D12" s="1795"/>
      <c r="E12" s="1795"/>
      <c r="F12" s="324">
        <f>SUM(F10:F11)</f>
        <v>0</v>
      </c>
      <c r="G12" s="1796"/>
      <c r="H12" s="1796"/>
      <c r="I12" s="1796"/>
    </row>
    <row r="13" spans="1:9" ht="38.25" customHeight="1">
      <c r="A13" s="143"/>
      <c r="B13" s="144" t="s">
        <v>303</v>
      </c>
      <c r="C13" s="145" t="s">
        <v>24</v>
      </c>
      <c r="D13" s="1786" t="s">
        <v>37</v>
      </c>
      <c r="E13" s="1786"/>
      <c r="F13" s="107"/>
      <c r="G13" s="107"/>
      <c r="H13" s="107"/>
      <c r="I13" s="107"/>
    </row>
    <row r="14" spans="1:9" ht="33" customHeight="1">
      <c r="A14" s="107"/>
      <c r="B14" s="147" t="s">
        <v>238</v>
      </c>
      <c r="C14" s="148"/>
      <c r="D14" s="1787"/>
      <c r="E14" s="1787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8"/>
      <c r="E15" s="1788"/>
      <c r="F15" s="107"/>
      <c r="G15" s="107"/>
      <c r="H15" s="107"/>
      <c r="I15" s="107"/>
    </row>
    <row r="16" spans="1:9" ht="13.5" customHeight="1">
      <c r="A16" s="107"/>
      <c r="B16" s="182" t="s">
        <v>26</v>
      </c>
      <c r="C16" s="156"/>
      <c r="D16" s="1785"/>
      <c r="E16" s="1785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5" ht="34.5" customHeight="1">
      <c r="A18" s="107"/>
      <c r="B18" s="321" t="s">
        <v>47</v>
      </c>
      <c r="C18" s="107"/>
      <c r="D18" s="107"/>
      <c r="E18" s="107"/>
    </row>
    <row r="19" spans="1:5" ht="12.75" customHeight="1">
      <c r="A19" s="107"/>
      <c r="C19" s="107"/>
      <c r="D19" s="107"/>
      <c r="E19" s="107"/>
    </row>
    <row r="21" spans="6:9" ht="12.75" customHeight="1">
      <c r="F21" s="1761" t="s">
        <v>48</v>
      </c>
      <c r="G21" s="1761"/>
      <c r="H21" s="1761"/>
      <c r="I21" s="1761"/>
    </row>
    <row r="22" spans="6:9" ht="12.75" customHeight="1">
      <c r="F22" s="1762" t="s">
        <v>49</v>
      </c>
      <c r="G22" s="1762"/>
      <c r="H22" s="1762"/>
      <c r="I22" s="1762"/>
    </row>
  </sheetData>
  <sheetProtection selectLockedCells="1" selectUnlockedCells="1"/>
  <mergeCells count="11">
    <mergeCell ref="D13:E13"/>
    <mergeCell ref="D14:E14"/>
    <mergeCell ref="D15:E15"/>
    <mergeCell ref="D16:E16"/>
    <mergeCell ref="F21:I21"/>
    <mergeCell ref="F22:I22"/>
    <mergeCell ref="A2:I2"/>
    <mergeCell ref="G4:I4"/>
    <mergeCell ref="G5:I5"/>
    <mergeCell ref="A12:E12"/>
    <mergeCell ref="G12:I12"/>
  </mergeCells>
  <printOptions/>
  <pageMargins left="0.2" right="0.2" top="0.3701388888888889" bottom="0.3597222222222222" header="0.5118110236220472" footer="0.5118110236220472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N60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4.57421875" style="0" customWidth="1"/>
    <col min="2" max="2" width="54.57421875" style="0" customWidth="1"/>
    <col min="3" max="3" width="10.28125" style="0" customWidth="1"/>
    <col min="4" max="4" width="7.7109375" style="0" customWidth="1"/>
    <col min="5" max="5" width="14.00390625" style="0" customWidth="1"/>
    <col min="6" max="6" width="17.57421875" style="0" customWidth="1"/>
    <col min="7" max="8" width="11.7109375" style="0" customWidth="1"/>
    <col min="9" max="9" width="12.7109375" style="0" customWidth="1"/>
    <col min="10" max="12" width="9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4" t="s">
        <v>1</v>
      </c>
      <c r="H4" s="1764"/>
      <c r="I4" s="1764"/>
    </row>
    <row r="5" spans="2:14" ht="12.75">
      <c r="B5" s="70" t="s">
        <v>97</v>
      </c>
      <c r="G5" s="1765" t="s">
        <v>2</v>
      </c>
      <c r="H5" s="1765"/>
      <c r="I5" s="1765"/>
      <c r="N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304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219">
        <v>1</v>
      </c>
      <c r="B10" s="220" t="s">
        <v>305</v>
      </c>
      <c r="C10" s="326" t="s">
        <v>17</v>
      </c>
      <c r="D10" s="221">
        <v>41000</v>
      </c>
      <c r="E10" s="327"/>
      <c r="F10" s="174">
        <f>D10*E10</f>
        <v>0</v>
      </c>
      <c r="G10" s="224"/>
      <c r="H10" s="221"/>
      <c r="I10" s="225"/>
    </row>
    <row r="11" spans="1:9" ht="27" customHeight="1">
      <c r="A11" s="226">
        <v>2</v>
      </c>
      <c r="B11" s="227" t="s">
        <v>306</v>
      </c>
      <c r="C11" s="210" t="s">
        <v>17</v>
      </c>
      <c r="D11" s="171">
        <v>250</v>
      </c>
      <c r="E11" s="328"/>
      <c r="F11" s="174">
        <f>D11*E11</f>
        <v>0</v>
      </c>
      <c r="G11" s="175"/>
      <c r="H11" s="171"/>
      <c r="I11" s="176"/>
    </row>
    <row r="12" spans="1:9" ht="24" customHeight="1">
      <c r="A12" s="228">
        <v>3</v>
      </c>
      <c r="B12" s="229" t="s">
        <v>307</v>
      </c>
      <c r="C12" s="329" t="s">
        <v>17</v>
      </c>
      <c r="D12" s="137">
        <v>900000</v>
      </c>
      <c r="E12" s="330"/>
      <c r="F12" s="174">
        <f>D12*E12</f>
        <v>0</v>
      </c>
      <c r="G12" s="141"/>
      <c r="H12" s="137"/>
      <c r="I12" s="142"/>
    </row>
    <row r="13" spans="1:9" ht="33.75" customHeight="1">
      <c r="A13" s="1795" t="s">
        <v>22</v>
      </c>
      <c r="B13" s="1795"/>
      <c r="C13" s="1795"/>
      <c r="D13" s="1795"/>
      <c r="E13" s="1795"/>
      <c r="F13" s="178">
        <f>SUM(F10:F12)</f>
        <v>0</v>
      </c>
      <c r="G13" s="1796"/>
      <c r="H13" s="1796"/>
      <c r="I13" s="1796"/>
    </row>
    <row r="14" spans="1:9" ht="25.5" customHeight="1">
      <c r="A14" s="143"/>
      <c r="B14" s="144" t="s">
        <v>23</v>
      </c>
      <c r="C14" s="145" t="s">
        <v>24</v>
      </c>
      <c r="D14" s="1786" t="s">
        <v>37</v>
      </c>
      <c r="E14" s="1786"/>
      <c r="F14" s="331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7"/>
      <c r="E15" s="1787"/>
      <c r="F15" s="107"/>
      <c r="G15" s="107"/>
      <c r="H15" s="107"/>
      <c r="I15" s="107"/>
    </row>
    <row r="16" spans="1:9" ht="25.5" customHeight="1">
      <c r="A16" s="107"/>
      <c r="B16" s="149" t="s">
        <v>238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308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49" t="s">
        <v>309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310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311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149" t="s">
        <v>312</v>
      </c>
      <c r="C22" s="150"/>
      <c r="D22" s="1782"/>
      <c r="E22" s="1782"/>
      <c r="F22" s="107"/>
      <c r="G22" s="107"/>
      <c r="H22" s="107"/>
      <c r="I22" s="107"/>
    </row>
    <row r="23" spans="1:9" ht="33.75" customHeight="1">
      <c r="A23" s="107"/>
      <c r="B23" s="149" t="s">
        <v>313</v>
      </c>
      <c r="C23" s="332"/>
      <c r="D23" s="1814"/>
      <c r="E23" s="1814"/>
      <c r="F23" s="107"/>
      <c r="G23" s="107"/>
      <c r="H23" s="107"/>
      <c r="I23" s="107"/>
    </row>
    <row r="24" spans="1:9" ht="33.75" customHeight="1">
      <c r="A24" s="107"/>
      <c r="B24" s="333" t="s">
        <v>314</v>
      </c>
      <c r="C24" s="150"/>
      <c r="D24" s="69"/>
      <c r="E24" s="334"/>
      <c r="F24" s="107"/>
      <c r="G24" s="107"/>
      <c r="H24" s="107"/>
      <c r="I24" s="107"/>
    </row>
    <row r="25" spans="1:9" ht="18" customHeight="1">
      <c r="A25" s="107"/>
      <c r="B25" s="155" t="s">
        <v>315</v>
      </c>
      <c r="C25" s="335"/>
      <c r="D25" s="1814"/>
      <c r="E25" s="1814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86" t="s">
        <v>37</v>
      </c>
      <c r="E26" s="1786"/>
      <c r="F26" s="107"/>
      <c r="G26" s="107"/>
      <c r="H26" s="107"/>
      <c r="I26" s="107"/>
    </row>
    <row r="27" spans="1:9" ht="12.75" customHeight="1">
      <c r="A27" s="107"/>
      <c r="B27" s="147" t="s">
        <v>26</v>
      </c>
      <c r="C27" s="148"/>
      <c r="D27" s="1787"/>
      <c r="E27" s="1787"/>
      <c r="F27" s="107"/>
      <c r="G27" s="107"/>
      <c r="H27" s="107"/>
      <c r="I27" s="107"/>
    </row>
    <row r="28" spans="1:9" ht="25.5" customHeight="1">
      <c r="A28" s="107"/>
      <c r="B28" s="149" t="s">
        <v>238</v>
      </c>
      <c r="C28" s="150"/>
      <c r="D28" s="1788"/>
      <c r="E28" s="1788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88"/>
      <c r="E29" s="1788"/>
      <c r="F29" s="107"/>
      <c r="G29" s="107"/>
      <c r="H29" s="107"/>
      <c r="I29" s="107"/>
    </row>
    <row r="30" spans="1:9" ht="12.75" customHeight="1">
      <c r="A30" s="107"/>
      <c r="B30" s="149" t="s">
        <v>316</v>
      </c>
      <c r="C30" s="150"/>
      <c r="D30" s="1788"/>
      <c r="E30" s="1788"/>
      <c r="F30" s="107"/>
      <c r="G30" s="107"/>
      <c r="H30" s="107"/>
      <c r="I30" s="107"/>
    </row>
    <row r="31" spans="1:9" ht="12.75" customHeight="1">
      <c r="A31" s="107"/>
      <c r="B31" s="149" t="s">
        <v>317</v>
      </c>
      <c r="C31" s="150"/>
      <c r="D31" s="1788"/>
      <c r="E31" s="1788"/>
      <c r="F31" s="107"/>
      <c r="G31" s="107"/>
      <c r="H31" s="107"/>
      <c r="I31" s="107"/>
    </row>
    <row r="32" spans="1:9" ht="12.75" customHeight="1">
      <c r="A32" s="107"/>
      <c r="B32" s="149" t="s">
        <v>310</v>
      </c>
      <c r="C32" s="150"/>
      <c r="D32" s="1788"/>
      <c r="E32" s="1788"/>
      <c r="F32" s="107"/>
      <c r="G32" s="107"/>
      <c r="H32" s="107"/>
      <c r="I32" s="107"/>
    </row>
    <row r="33" spans="1:9" ht="12.75" customHeight="1">
      <c r="A33" s="107"/>
      <c r="B33" s="149" t="s">
        <v>311</v>
      </c>
      <c r="C33" s="150"/>
      <c r="D33" s="1788"/>
      <c r="E33" s="1788"/>
      <c r="F33" s="107"/>
      <c r="G33" s="107"/>
      <c r="H33" s="107"/>
      <c r="I33" s="107"/>
    </row>
    <row r="34" spans="1:9" ht="23.25" customHeight="1">
      <c r="A34" s="107"/>
      <c r="B34" s="149" t="s">
        <v>318</v>
      </c>
      <c r="C34" s="150"/>
      <c r="D34" s="1788"/>
      <c r="E34" s="1788"/>
      <c r="F34" s="107"/>
      <c r="G34" s="107"/>
      <c r="H34" s="107"/>
      <c r="I34" s="107"/>
    </row>
    <row r="35" spans="1:9" ht="12.75" customHeight="1">
      <c r="A35" s="107"/>
      <c r="B35" s="149" t="s">
        <v>319</v>
      </c>
      <c r="C35" s="150"/>
      <c r="D35" s="1788"/>
      <c r="E35" s="1788"/>
      <c r="F35" s="107"/>
      <c r="G35" s="107"/>
      <c r="H35" s="107"/>
      <c r="I35" s="107"/>
    </row>
    <row r="36" spans="1:9" ht="12.75" customHeight="1">
      <c r="A36" s="107"/>
      <c r="B36" s="149" t="s">
        <v>315</v>
      </c>
      <c r="C36" s="150"/>
      <c r="D36" s="1788"/>
      <c r="E36" s="1788"/>
      <c r="F36" s="107"/>
      <c r="G36" s="107"/>
      <c r="H36" s="107"/>
      <c r="I36" s="107"/>
    </row>
    <row r="37" spans="1:9" ht="12.75" customHeight="1">
      <c r="A37" s="107"/>
      <c r="B37" s="155" t="s">
        <v>320</v>
      </c>
      <c r="C37" s="156"/>
      <c r="D37" s="1785"/>
      <c r="E37" s="1785"/>
      <c r="F37" s="107"/>
      <c r="G37" s="107"/>
      <c r="H37" s="107"/>
      <c r="I37" s="107"/>
    </row>
    <row r="38" spans="1:9" ht="25.5" customHeight="1">
      <c r="A38" s="107"/>
      <c r="B38" s="179" t="s">
        <v>40</v>
      </c>
      <c r="C38" s="180" t="s">
        <v>24</v>
      </c>
      <c r="D38" s="1792" t="s">
        <v>37</v>
      </c>
      <c r="E38" s="1792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7"/>
      <c r="E39" s="1787"/>
      <c r="F39" s="107"/>
      <c r="G39" s="107"/>
      <c r="H39" s="107"/>
      <c r="I39" s="107"/>
    </row>
    <row r="40" spans="1:9" ht="25.5" customHeight="1">
      <c r="A40" s="107"/>
      <c r="B40" s="149" t="s">
        <v>238</v>
      </c>
      <c r="C40" s="150"/>
      <c r="D40" s="1788"/>
      <c r="E40" s="1788"/>
      <c r="F40" s="107"/>
      <c r="G40" s="107"/>
      <c r="H40" s="107"/>
      <c r="I40" s="107"/>
    </row>
    <row r="41" spans="1:9" ht="12.75" customHeight="1">
      <c r="A41" s="107"/>
      <c r="B41" s="149" t="s">
        <v>28</v>
      </c>
      <c r="C41" s="150"/>
      <c r="D41" s="1788"/>
      <c r="E41" s="1788"/>
      <c r="F41" s="107"/>
      <c r="G41" s="107"/>
      <c r="H41" s="107"/>
      <c r="I41" s="107"/>
    </row>
    <row r="42" spans="1:9" ht="12.75" customHeight="1">
      <c r="A42" s="107"/>
      <c r="B42" s="149" t="s">
        <v>321</v>
      </c>
      <c r="C42" s="150"/>
      <c r="D42" s="1788"/>
      <c r="E42" s="1788"/>
      <c r="F42" s="107"/>
      <c r="G42" s="107"/>
      <c r="H42" s="107"/>
      <c r="I42" s="107"/>
    </row>
    <row r="43" spans="1:9" ht="39" customHeight="1">
      <c r="A43" s="107"/>
      <c r="B43" s="149" t="s">
        <v>322</v>
      </c>
      <c r="C43" s="150"/>
      <c r="D43" s="1788"/>
      <c r="E43" s="1788"/>
      <c r="F43" s="107"/>
      <c r="G43" s="107"/>
      <c r="H43" s="107"/>
      <c r="I43" s="107"/>
    </row>
    <row r="44" spans="1:9" ht="26.25" customHeight="1">
      <c r="A44" s="107"/>
      <c r="B44" s="149" t="s">
        <v>323</v>
      </c>
      <c r="C44" s="150"/>
      <c r="D44" s="1788"/>
      <c r="E44" s="1788"/>
      <c r="F44" s="107"/>
      <c r="G44" s="107"/>
      <c r="H44" s="107"/>
      <c r="I44" s="107"/>
    </row>
    <row r="45" spans="1:9" ht="51" customHeight="1">
      <c r="A45" s="107"/>
      <c r="B45" s="261" t="s">
        <v>324</v>
      </c>
      <c r="C45" s="150"/>
      <c r="D45" s="1788"/>
      <c r="E45" s="1788"/>
      <c r="F45" s="107"/>
      <c r="G45" s="107"/>
      <c r="H45" s="107"/>
      <c r="I45" s="107"/>
    </row>
    <row r="46" spans="1:9" ht="12.75" customHeight="1">
      <c r="A46" s="107"/>
      <c r="B46" s="149" t="s">
        <v>325</v>
      </c>
      <c r="C46" s="150"/>
      <c r="D46" s="1788"/>
      <c r="E46" s="1788"/>
      <c r="F46" s="107"/>
      <c r="G46" s="107"/>
      <c r="H46" s="107"/>
      <c r="I46" s="107"/>
    </row>
    <row r="47" spans="1:9" ht="26.25" customHeight="1">
      <c r="A47" s="107"/>
      <c r="B47" s="149" t="s">
        <v>326</v>
      </c>
      <c r="C47" s="150"/>
      <c r="D47" s="1788"/>
      <c r="E47" s="1788"/>
      <c r="F47" s="107"/>
      <c r="G47" s="107"/>
      <c r="H47" s="107"/>
      <c r="I47" s="107"/>
    </row>
    <row r="48" spans="1:9" ht="12.75" customHeight="1">
      <c r="A48" s="107"/>
      <c r="B48" s="149" t="s">
        <v>327</v>
      </c>
      <c r="C48" s="150"/>
      <c r="D48" s="1788"/>
      <c r="E48" s="1788"/>
      <c r="F48" s="107"/>
      <c r="G48" s="107"/>
      <c r="H48" s="107"/>
      <c r="I48" s="107"/>
    </row>
    <row r="49" spans="1:9" ht="12.75" customHeight="1">
      <c r="A49" s="107"/>
      <c r="B49" s="149" t="s">
        <v>328</v>
      </c>
      <c r="C49" s="150"/>
      <c r="D49" s="1788"/>
      <c r="E49" s="1788"/>
      <c r="F49" s="107"/>
      <c r="G49" s="107"/>
      <c r="H49" s="107"/>
      <c r="I49" s="107"/>
    </row>
    <row r="50" spans="1:9" ht="12.75" customHeight="1">
      <c r="A50" s="107"/>
      <c r="B50" s="149" t="s">
        <v>329</v>
      </c>
      <c r="C50" s="150"/>
      <c r="D50" s="1788"/>
      <c r="E50" s="1788"/>
      <c r="F50" s="107"/>
      <c r="G50" s="107"/>
      <c r="H50" s="107"/>
      <c r="I50" s="107"/>
    </row>
    <row r="51" spans="1:9" ht="26.25" customHeight="1">
      <c r="A51" s="107"/>
      <c r="B51" s="149" t="s">
        <v>330</v>
      </c>
      <c r="C51" s="150"/>
      <c r="D51" s="1788"/>
      <c r="E51" s="1788"/>
      <c r="F51" s="107"/>
      <c r="G51" s="107"/>
      <c r="H51" s="107"/>
      <c r="I51" s="107"/>
    </row>
    <row r="52" spans="1:9" ht="27.75" customHeight="1">
      <c r="A52" s="107"/>
      <c r="B52" s="336" t="s">
        <v>331</v>
      </c>
      <c r="C52" s="150"/>
      <c r="D52" s="1788"/>
      <c r="E52" s="1788"/>
      <c r="F52" s="107"/>
      <c r="G52" s="107"/>
      <c r="H52" s="107"/>
      <c r="I52" s="107"/>
    </row>
    <row r="53" spans="1:9" ht="12.75" customHeight="1">
      <c r="A53" s="107"/>
      <c r="B53" s="149" t="s">
        <v>332</v>
      </c>
      <c r="C53" s="150"/>
      <c r="D53" s="1788"/>
      <c r="E53" s="1788"/>
      <c r="F53" s="107"/>
      <c r="G53" s="107"/>
      <c r="H53" s="107"/>
      <c r="I53" s="107"/>
    </row>
    <row r="54" spans="1:9" ht="24.75" customHeight="1">
      <c r="A54" s="107"/>
      <c r="B54" s="337" t="s">
        <v>333</v>
      </c>
      <c r="C54" s="156"/>
      <c r="D54" s="1785"/>
      <c r="E54" s="1785"/>
      <c r="F54" s="107"/>
      <c r="G54" s="107"/>
      <c r="H54" s="107"/>
      <c r="I54" s="107"/>
    </row>
    <row r="55" spans="1:9" ht="12.75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5" ht="27.75" customHeight="1">
      <c r="A56" s="107"/>
      <c r="B56" s="321" t="s">
        <v>47</v>
      </c>
      <c r="C56" s="107"/>
      <c r="D56" s="107"/>
      <c r="E56" s="107"/>
    </row>
    <row r="57" spans="1:5" ht="12.75" customHeight="1">
      <c r="A57" s="107"/>
      <c r="B57" s="107"/>
      <c r="C57" s="107"/>
      <c r="D57" s="107"/>
      <c r="E57" s="107"/>
    </row>
    <row r="59" spans="6:9" ht="12.75" customHeight="1">
      <c r="F59" s="1761" t="s">
        <v>48</v>
      </c>
      <c r="G59" s="1761"/>
      <c r="H59" s="1761"/>
      <c r="I59" s="1761"/>
    </row>
    <row r="60" spans="6:9" ht="12.75" customHeight="1">
      <c r="F60" s="1762" t="s">
        <v>49</v>
      </c>
      <c r="G60" s="1762"/>
      <c r="H60" s="1762"/>
      <c r="I60" s="1762"/>
    </row>
  </sheetData>
  <sheetProtection selectLockedCells="1" selectUnlockedCells="1"/>
  <mergeCells count="4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1:E51"/>
    <mergeCell ref="D40:E40"/>
    <mergeCell ref="D41:E41"/>
    <mergeCell ref="D42:E42"/>
    <mergeCell ref="D43:E43"/>
    <mergeCell ref="D44:E44"/>
    <mergeCell ref="D45:E45"/>
    <mergeCell ref="D52:E52"/>
    <mergeCell ref="D53:E53"/>
    <mergeCell ref="D54:E54"/>
    <mergeCell ref="F59:I59"/>
    <mergeCell ref="F60:I60"/>
    <mergeCell ref="D46:E46"/>
    <mergeCell ref="D47:E47"/>
    <mergeCell ref="D48:E48"/>
    <mergeCell ref="D49:E49"/>
    <mergeCell ref="D50:E50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2:K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51.28125" style="0" customWidth="1"/>
    <col min="3" max="3" width="10.7109375" style="0" customWidth="1"/>
    <col min="4" max="4" width="9.421875" style="0" customWidth="1"/>
    <col min="5" max="5" width="13.140625" style="0" customWidth="1"/>
    <col min="6" max="6" width="17.28125" style="0" customWidth="1"/>
    <col min="7" max="7" width="12.7109375" style="0" customWidth="1"/>
    <col min="8" max="8" width="14.28125" style="0" customWidth="1"/>
    <col min="9" max="9" width="13.0039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11" ht="12.75">
      <c r="B6" s="74"/>
      <c r="G6" s="75"/>
      <c r="H6" s="75"/>
      <c r="I6" s="75"/>
      <c r="K6" s="10"/>
    </row>
    <row r="7" spans="1:9" ht="12.75">
      <c r="A7" s="158"/>
      <c r="B7" s="159" t="s">
        <v>334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201</v>
      </c>
      <c r="B8" s="163" t="s">
        <v>6</v>
      </c>
      <c r="C8" s="163" t="s">
        <v>7</v>
      </c>
      <c r="D8" s="163" t="s">
        <v>335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40" t="s">
        <v>14</v>
      </c>
    </row>
    <row r="10" spans="1:9" ht="13.5" customHeight="1">
      <c r="A10" s="254">
        <v>1</v>
      </c>
      <c r="B10" s="1816" t="s">
        <v>336</v>
      </c>
      <c r="C10" s="1816"/>
      <c r="D10" s="1816"/>
      <c r="E10" s="1816"/>
      <c r="F10" s="1816"/>
      <c r="G10" s="1816"/>
      <c r="H10" s="1816"/>
      <c r="I10" s="1816"/>
    </row>
    <row r="11" spans="1:9" ht="12.75">
      <c r="A11" s="341" t="s">
        <v>247</v>
      </c>
      <c r="B11" s="227" t="s">
        <v>337</v>
      </c>
      <c r="C11" s="342" t="s">
        <v>17</v>
      </c>
      <c r="D11" s="342">
        <v>1000</v>
      </c>
      <c r="E11" s="343"/>
      <c r="F11" s="258">
        <f aca="true" t="shared" si="0" ref="F11:F16">D11*E11</f>
        <v>0</v>
      </c>
      <c r="G11" s="344"/>
      <c r="H11" s="127"/>
      <c r="I11" s="128"/>
    </row>
    <row r="12" spans="1:9" ht="12.75">
      <c r="A12" s="341" t="s">
        <v>250</v>
      </c>
      <c r="B12" s="227" t="s">
        <v>338</v>
      </c>
      <c r="C12" s="342" t="s">
        <v>17</v>
      </c>
      <c r="D12" s="342">
        <v>1000</v>
      </c>
      <c r="E12" s="343"/>
      <c r="F12" s="258">
        <f t="shared" si="0"/>
        <v>0</v>
      </c>
      <c r="G12" s="344"/>
      <c r="H12" s="127"/>
      <c r="I12" s="128"/>
    </row>
    <row r="13" spans="1:9" ht="12.75">
      <c r="A13" s="341" t="s">
        <v>252</v>
      </c>
      <c r="B13" s="227" t="s">
        <v>339</v>
      </c>
      <c r="C13" s="342" t="s">
        <v>17</v>
      </c>
      <c r="D13" s="342">
        <v>500</v>
      </c>
      <c r="E13" s="343"/>
      <c r="F13" s="258">
        <f t="shared" si="0"/>
        <v>0</v>
      </c>
      <c r="G13" s="344"/>
      <c r="H13" s="127"/>
      <c r="I13" s="128"/>
    </row>
    <row r="14" spans="1:9" ht="12.75">
      <c r="A14" s="341" t="s">
        <v>254</v>
      </c>
      <c r="B14" s="227" t="s">
        <v>340</v>
      </c>
      <c r="C14" s="342" t="s">
        <v>17</v>
      </c>
      <c r="D14" s="342">
        <v>500</v>
      </c>
      <c r="E14" s="343"/>
      <c r="F14" s="258">
        <f t="shared" si="0"/>
        <v>0</v>
      </c>
      <c r="G14" s="344"/>
      <c r="H14" s="127"/>
      <c r="I14" s="128"/>
    </row>
    <row r="15" spans="1:9" ht="12.75">
      <c r="A15" s="341" t="s">
        <v>341</v>
      </c>
      <c r="B15" s="227" t="s">
        <v>342</v>
      </c>
      <c r="C15" s="342" t="s">
        <v>17</v>
      </c>
      <c r="D15" s="342">
        <v>2000</v>
      </c>
      <c r="E15" s="343"/>
      <c r="F15" s="258">
        <f t="shared" si="0"/>
        <v>0</v>
      </c>
      <c r="G15" s="344"/>
      <c r="H15" s="127"/>
      <c r="I15" s="128"/>
    </row>
    <row r="16" spans="1:9" ht="12.75">
      <c r="A16" s="345" t="s">
        <v>343</v>
      </c>
      <c r="B16" s="229" t="s">
        <v>344</v>
      </c>
      <c r="C16" s="346" t="s">
        <v>17</v>
      </c>
      <c r="D16" s="346">
        <v>3000</v>
      </c>
      <c r="E16" s="343"/>
      <c r="F16" s="258">
        <f t="shared" si="0"/>
        <v>0</v>
      </c>
      <c r="G16" s="347"/>
      <c r="H16" s="348"/>
      <c r="I16" s="349"/>
    </row>
    <row r="17" spans="1:9" ht="33" customHeight="1">
      <c r="A17" s="1817" t="s">
        <v>236</v>
      </c>
      <c r="B17" s="1817"/>
      <c r="C17" s="1817"/>
      <c r="D17" s="1817"/>
      <c r="E17" s="1817"/>
      <c r="F17" s="273">
        <f>SUM(F11:F16)</f>
        <v>0</v>
      </c>
      <c r="G17" s="1818"/>
      <c r="H17" s="1818"/>
      <c r="I17" s="1818"/>
    </row>
    <row r="18" spans="1:10" ht="30.75" customHeight="1">
      <c r="A18" s="143"/>
      <c r="B18" s="144" t="s">
        <v>345</v>
      </c>
      <c r="C18" s="145" t="s">
        <v>24</v>
      </c>
      <c r="D18" s="1786" t="s">
        <v>37</v>
      </c>
      <c r="E18" s="1786"/>
      <c r="F18" s="107"/>
      <c r="G18" s="107"/>
      <c r="H18" s="107"/>
      <c r="I18" s="107"/>
      <c r="J18" s="68"/>
    </row>
    <row r="19" spans="1:9" ht="12.75" customHeight="1">
      <c r="A19" s="107"/>
      <c r="B19" s="147" t="s">
        <v>26</v>
      </c>
      <c r="C19" s="148"/>
      <c r="D19" s="1787"/>
      <c r="E19" s="1787"/>
      <c r="F19" s="107"/>
      <c r="G19" s="107"/>
      <c r="H19" s="107"/>
      <c r="I19" s="107"/>
    </row>
    <row r="20" spans="1:9" ht="25.5" customHeight="1">
      <c r="A20" s="107"/>
      <c r="B20" s="149" t="s">
        <v>238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28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247" t="s">
        <v>346</v>
      </c>
      <c r="C22" s="150"/>
      <c r="D22" s="1798"/>
      <c r="E22" s="1798"/>
      <c r="F22" s="107"/>
      <c r="G22" s="107"/>
      <c r="H22" s="107"/>
      <c r="I22" s="107"/>
    </row>
    <row r="23" spans="1:9" ht="26.25" customHeight="1">
      <c r="A23" s="107"/>
      <c r="B23" s="350" t="s">
        <v>347</v>
      </c>
      <c r="C23" s="150"/>
      <c r="D23" s="1798"/>
      <c r="E23" s="1798"/>
      <c r="F23" s="107"/>
      <c r="G23" s="107"/>
      <c r="H23" s="107"/>
      <c r="I23" s="107"/>
    </row>
    <row r="24" spans="1:9" ht="12.75" customHeight="1">
      <c r="A24" s="107"/>
      <c r="B24" s="351" t="s">
        <v>348</v>
      </c>
      <c r="C24" s="152"/>
      <c r="D24" s="1800"/>
      <c r="E24" s="1800"/>
      <c r="F24" s="107"/>
      <c r="G24" s="107"/>
      <c r="H24" s="107"/>
      <c r="I24" s="107"/>
    </row>
    <row r="25" spans="1:9" ht="25.5" customHeight="1">
      <c r="A25" s="107"/>
      <c r="B25" s="230" t="s">
        <v>349</v>
      </c>
      <c r="C25" s="352"/>
      <c r="D25" s="1815"/>
      <c r="E25" s="1815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5" ht="27.75" customHeight="1">
      <c r="A27" s="107"/>
      <c r="B27" s="321" t="s">
        <v>47</v>
      </c>
      <c r="C27" s="107"/>
      <c r="D27" s="107"/>
      <c r="E27" s="107"/>
    </row>
    <row r="29" spans="6:9" ht="12.75" customHeight="1">
      <c r="F29" s="1761" t="s">
        <v>48</v>
      </c>
      <c r="G29" s="1761"/>
      <c r="H29" s="1761"/>
      <c r="I29" s="1761"/>
    </row>
    <row r="30" spans="6:9" ht="12.75" customHeight="1">
      <c r="F30" s="1762" t="s">
        <v>49</v>
      </c>
      <c r="G30" s="1762"/>
      <c r="H30" s="1762"/>
      <c r="I30" s="1762"/>
    </row>
  </sheetData>
  <sheetProtection selectLockedCells="1" selectUnlockedCells="1"/>
  <mergeCells count="16">
    <mergeCell ref="A2:I2"/>
    <mergeCell ref="G4:I4"/>
    <mergeCell ref="G5:I5"/>
    <mergeCell ref="B10:I10"/>
    <mergeCell ref="A17:E17"/>
    <mergeCell ref="G17:I17"/>
    <mergeCell ref="D24:E24"/>
    <mergeCell ref="D25:E25"/>
    <mergeCell ref="F29:I29"/>
    <mergeCell ref="F30:I30"/>
    <mergeCell ref="D18:E18"/>
    <mergeCell ref="D19:E19"/>
    <mergeCell ref="D20:E20"/>
    <mergeCell ref="D21:E21"/>
    <mergeCell ref="D22:E22"/>
    <mergeCell ref="D23:E23"/>
  </mergeCells>
  <printOptions/>
  <pageMargins left="0.2" right="0.2" top="0.3597222222222222" bottom="0.44027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L52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0.140625" style="0" customWidth="1"/>
    <col min="5" max="5" width="13.140625" style="0" customWidth="1"/>
    <col min="6" max="6" width="16.00390625" style="0" customWidth="1"/>
    <col min="7" max="7" width="11.7109375" style="0" customWidth="1"/>
    <col min="8" max="8" width="14.7109375" style="0" customWidth="1"/>
    <col min="9" max="9" width="11.00390625" style="0" customWidth="1"/>
    <col min="10" max="11" width="9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12" ht="12.75">
      <c r="B3" s="3"/>
      <c r="G3" s="1778" t="s">
        <v>1</v>
      </c>
      <c r="H3" s="1778"/>
      <c r="I3" s="1778"/>
      <c r="L3" s="10"/>
    </row>
    <row r="4" spans="2:9" ht="12.75">
      <c r="B4" s="70" t="s">
        <v>50</v>
      </c>
      <c r="D4" s="71"/>
      <c r="E4" s="72"/>
      <c r="F4" s="73"/>
      <c r="G4" s="1765" t="s">
        <v>2</v>
      </c>
      <c r="H4" s="1765"/>
      <c r="I4" s="1765"/>
    </row>
    <row r="5" spans="2:9" ht="12.75">
      <c r="B5" s="74"/>
      <c r="G5" s="75"/>
      <c r="H5" s="75"/>
      <c r="I5" s="75"/>
    </row>
    <row r="6" spans="1:9" ht="12.75">
      <c r="A6" s="76"/>
      <c r="B6" s="13" t="s">
        <v>51</v>
      </c>
      <c r="C6" s="77"/>
      <c r="D6" s="77"/>
      <c r="E6" s="77"/>
      <c r="F6" s="77"/>
      <c r="G6" s="77"/>
      <c r="H6" s="77"/>
      <c r="I6" s="78"/>
    </row>
    <row r="7" spans="1:11" ht="36">
      <c r="A7" s="79" t="s">
        <v>5</v>
      </c>
      <c r="B7" s="79" t="s">
        <v>6</v>
      </c>
      <c r="C7" s="79" t="s">
        <v>7</v>
      </c>
      <c r="D7" s="79" t="s">
        <v>8</v>
      </c>
      <c r="E7" s="79" t="s">
        <v>9</v>
      </c>
      <c r="F7" s="79" t="s">
        <v>10</v>
      </c>
      <c r="G7" s="79" t="s">
        <v>11</v>
      </c>
      <c r="H7" s="79" t="s">
        <v>52</v>
      </c>
      <c r="I7" s="79" t="s">
        <v>13</v>
      </c>
      <c r="K7" s="80"/>
    </row>
    <row r="8" spans="1:9" ht="12.75">
      <c r="A8" s="17"/>
      <c r="B8" s="18" t="s">
        <v>14</v>
      </c>
      <c r="C8" s="18" t="s">
        <v>14</v>
      </c>
      <c r="D8" s="18" t="s">
        <v>14</v>
      </c>
      <c r="E8" s="18" t="s">
        <v>15</v>
      </c>
      <c r="F8" s="18" t="s">
        <v>15</v>
      </c>
      <c r="G8" s="18" t="s">
        <v>14</v>
      </c>
      <c r="H8" s="18" t="s">
        <v>14</v>
      </c>
      <c r="I8" s="19" t="s">
        <v>14</v>
      </c>
    </row>
    <row r="9" spans="1:9" ht="21.75" customHeight="1">
      <c r="A9" s="81">
        <v>1</v>
      </c>
      <c r="B9" s="1779" t="s">
        <v>53</v>
      </c>
      <c r="C9" s="1779"/>
      <c r="D9" s="1779"/>
      <c r="E9" s="1779"/>
      <c r="F9" s="1779"/>
      <c r="G9" s="1779"/>
      <c r="H9" s="1779"/>
      <c r="I9" s="1779"/>
    </row>
    <row r="10" spans="1:9" ht="21.75" customHeight="1">
      <c r="A10" s="82" t="s">
        <v>54</v>
      </c>
      <c r="B10" s="83" t="s">
        <v>55</v>
      </c>
      <c r="C10" s="84" t="s">
        <v>17</v>
      </c>
      <c r="D10" s="85">
        <v>350</v>
      </c>
      <c r="E10" s="86"/>
      <c r="F10" s="87">
        <f aca="true" t="shared" si="0" ref="F10:F22">D10*E10</f>
        <v>0</v>
      </c>
      <c r="G10" s="88"/>
      <c r="H10" s="84"/>
      <c r="I10" s="89"/>
    </row>
    <row r="11" spans="1:9" ht="21.75" customHeight="1">
      <c r="A11" s="28" t="s">
        <v>56</v>
      </c>
      <c r="B11" s="90" t="s">
        <v>57</v>
      </c>
      <c r="C11" s="91" t="s">
        <v>17</v>
      </c>
      <c r="D11" s="92">
        <v>100</v>
      </c>
      <c r="E11" s="86"/>
      <c r="F11" s="87">
        <f t="shared" si="0"/>
        <v>0</v>
      </c>
      <c r="G11" s="93"/>
      <c r="H11" s="91"/>
      <c r="I11" s="94"/>
    </row>
    <row r="12" spans="1:9" ht="21.75" customHeight="1">
      <c r="A12" s="28" t="s">
        <v>58</v>
      </c>
      <c r="B12" s="90" t="s">
        <v>59</v>
      </c>
      <c r="C12" s="91" t="s">
        <v>17</v>
      </c>
      <c r="D12" s="92">
        <v>80</v>
      </c>
      <c r="E12" s="86"/>
      <c r="F12" s="87">
        <f t="shared" si="0"/>
        <v>0</v>
      </c>
      <c r="G12" s="93"/>
      <c r="H12" s="91"/>
      <c r="I12" s="94"/>
    </row>
    <row r="13" spans="1:9" ht="21.75" customHeight="1">
      <c r="A13" s="28" t="s">
        <v>60</v>
      </c>
      <c r="B13" s="90" t="s">
        <v>61</v>
      </c>
      <c r="C13" s="91" t="s">
        <v>17</v>
      </c>
      <c r="D13" s="92">
        <v>1300</v>
      </c>
      <c r="E13" s="95"/>
      <c r="F13" s="87">
        <f t="shared" si="0"/>
        <v>0</v>
      </c>
      <c r="G13" s="93"/>
      <c r="H13" s="91"/>
      <c r="I13" s="94"/>
    </row>
    <row r="14" spans="1:9" ht="21.75" customHeight="1">
      <c r="A14" s="28" t="s">
        <v>62</v>
      </c>
      <c r="B14" s="90" t="s">
        <v>63</v>
      </c>
      <c r="C14" s="91" t="s">
        <v>17</v>
      </c>
      <c r="D14" s="92">
        <v>600</v>
      </c>
      <c r="E14" s="95"/>
      <c r="F14" s="87">
        <f t="shared" si="0"/>
        <v>0</v>
      </c>
      <c r="G14" s="93"/>
      <c r="H14" s="91"/>
      <c r="I14" s="94"/>
    </row>
    <row r="15" spans="1:9" ht="21.75" customHeight="1">
      <c r="A15" s="28" t="s">
        <v>64</v>
      </c>
      <c r="B15" s="90" t="s">
        <v>65</v>
      </c>
      <c r="C15" s="91" t="s">
        <v>17</v>
      </c>
      <c r="D15" s="92">
        <v>60</v>
      </c>
      <c r="E15" s="95"/>
      <c r="F15" s="87">
        <f t="shared" si="0"/>
        <v>0</v>
      </c>
      <c r="G15" s="93"/>
      <c r="H15" s="91"/>
      <c r="I15" s="94"/>
    </row>
    <row r="16" spans="1:9" ht="21.75" customHeight="1">
      <c r="A16" s="28" t="s">
        <v>66</v>
      </c>
      <c r="B16" s="90" t="s">
        <v>67</v>
      </c>
      <c r="C16" s="91" t="s">
        <v>17</v>
      </c>
      <c r="D16" s="92">
        <v>20</v>
      </c>
      <c r="E16" s="95"/>
      <c r="F16" s="87">
        <f t="shared" si="0"/>
        <v>0</v>
      </c>
      <c r="G16" s="93"/>
      <c r="H16" s="91"/>
      <c r="I16" s="94"/>
    </row>
    <row r="17" spans="1:9" ht="21.75" customHeight="1">
      <c r="A17" s="28" t="s">
        <v>68</v>
      </c>
      <c r="B17" s="90" t="s">
        <v>69</v>
      </c>
      <c r="C17" s="91" t="s">
        <v>17</v>
      </c>
      <c r="D17" s="92">
        <v>60</v>
      </c>
      <c r="E17" s="95"/>
      <c r="F17" s="87">
        <f t="shared" si="0"/>
        <v>0</v>
      </c>
      <c r="G17" s="93"/>
      <c r="H17" s="91"/>
      <c r="I17" s="94"/>
    </row>
    <row r="18" spans="1:9" ht="21.75" customHeight="1">
      <c r="A18" s="28" t="s">
        <v>70</v>
      </c>
      <c r="B18" s="90" t="s">
        <v>71</v>
      </c>
      <c r="C18" s="91" t="s">
        <v>17</v>
      </c>
      <c r="D18" s="96">
        <v>100</v>
      </c>
      <c r="E18" s="95"/>
      <c r="F18" s="87">
        <f t="shared" si="0"/>
        <v>0</v>
      </c>
      <c r="G18" s="93"/>
      <c r="H18" s="91"/>
      <c r="I18" s="94"/>
    </row>
    <row r="19" spans="1:9" ht="21.75" customHeight="1">
      <c r="A19" s="28" t="s">
        <v>72</v>
      </c>
      <c r="B19" s="90" t="s">
        <v>73</v>
      </c>
      <c r="C19" s="91" t="s">
        <v>17</v>
      </c>
      <c r="D19" s="96" t="s">
        <v>74</v>
      </c>
      <c r="E19" s="95"/>
      <c r="F19" s="87">
        <f t="shared" si="0"/>
        <v>0</v>
      </c>
      <c r="G19" s="97"/>
      <c r="H19" s="91"/>
      <c r="I19" s="94"/>
    </row>
    <row r="20" spans="1:9" ht="21.75" customHeight="1">
      <c r="A20" s="28" t="s">
        <v>75</v>
      </c>
      <c r="B20" s="90" t="s">
        <v>76</v>
      </c>
      <c r="C20" s="91" t="s">
        <v>17</v>
      </c>
      <c r="D20" s="92">
        <v>100</v>
      </c>
      <c r="E20" s="95"/>
      <c r="F20" s="87">
        <f t="shared" si="0"/>
        <v>0</v>
      </c>
      <c r="G20" s="97"/>
      <c r="H20" s="91"/>
      <c r="I20" s="94"/>
    </row>
    <row r="21" spans="1:9" ht="21.75" customHeight="1">
      <c r="A21" s="28" t="s">
        <v>77</v>
      </c>
      <c r="B21" s="90" t="s">
        <v>78</v>
      </c>
      <c r="C21" s="91" t="s">
        <v>17</v>
      </c>
      <c r="D21" s="92">
        <v>260</v>
      </c>
      <c r="E21" s="95"/>
      <c r="F21" s="87">
        <f t="shared" si="0"/>
        <v>0</v>
      </c>
      <c r="G21" s="93"/>
      <c r="H21" s="91"/>
      <c r="I21" s="94"/>
    </row>
    <row r="22" spans="1:9" ht="21.75" customHeight="1">
      <c r="A22" s="98" t="s">
        <v>79</v>
      </c>
      <c r="B22" s="99" t="s">
        <v>80</v>
      </c>
      <c r="C22" s="100" t="s">
        <v>17</v>
      </c>
      <c r="D22" s="101">
        <v>260</v>
      </c>
      <c r="E22" s="95"/>
      <c r="F22" s="87">
        <f t="shared" si="0"/>
        <v>0</v>
      </c>
      <c r="G22" s="102"/>
      <c r="H22" s="100"/>
      <c r="I22" s="103"/>
    </row>
    <row r="23" spans="1:9" ht="28.5" customHeight="1">
      <c r="A23" s="1780" t="s">
        <v>22</v>
      </c>
      <c r="B23" s="1780"/>
      <c r="C23" s="1780"/>
      <c r="D23" s="1780"/>
      <c r="E23" s="1780"/>
      <c r="F23" s="41">
        <f>SUM(F10:F22)</f>
        <v>0</v>
      </c>
      <c r="G23" s="1781"/>
      <c r="H23" s="1781"/>
      <c r="I23" s="1781"/>
    </row>
    <row r="24" spans="1:9" ht="24" customHeight="1">
      <c r="A24" s="104"/>
      <c r="B24" s="43" t="s">
        <v>81</v>
      </c>
      <c r="C24" s="105" t="s">
        <v>24</v>
      </c>
      <c r="D24" s="1773" t="s">
        <v>37</v>
      </c>
      <c r="E24" s="1773"/>
      <c r="F24" s="63"/>
      <c r="G24" s="106"/>
      <c r="H24" s="106"/>
      <c r="I24" s="106"/>
    </row>
    <row r="25" spans="1:9" ht="17.25" customHeight="1">
      <c r="A25" s="107"/>
      <c r="B25" s="49" t="s">
        <v>82</v>
      </c>
      <c r="C25" s="108"/>
      <c r="D25" s="1774"/>
      <c r="E25" s="1774"/>
      <c r="F25" s="63"/>
      <c r="G25" s="63"/>
      <c r="H25" s="63"/>
      <c r="I25" s="63"/>
    </row>
    <row r="26" spans="1:9" ht="23.25" customHeight="1">
      <c r="A26" s="107"/>
      <c r="B26" s="52" t="s">
        <v>27</v>
      </c>
      <c r="C26" s="30"/>
      <c r="D26" s="1770"/>
      <c r="E26" s="1770"/>
      <c r="F26" s="63"/>
      <c r="G26" s="63"/>
      <c r="H26" s="63"/>
      <c r="I26" s="63"/>
    </row>
    <row r="27" spans="1:9" ht="21" customHeight="1">
      <c r="A27" s="107"/>
      <c r="B27" s="109" t="s">
        <v>28</v>
      </c>
      <c r="C27" s="37"/>
      <c r="D27" s="1775"/>
      <c r="E27" s="1775"/>
      <c r="F27" s="63"/>
      <c r="G27" s="63"/>
      <c r="H27" s="63"/>
      <c r="I27" s="63"/>
    </row>
    <row r="28" spans="1:9" ht="21" customHeight="1">
      <c r="A28" s="107"/>
      <c r="B28" s="110" t="s">
        <v>83</v>
      </c>
      <c r="C28" s="111"/>
      <c r="D28" s="1776"/>
      <c r="E28" s="1776"/>
      <c r="F28" s="63"/>
      <c r="G28" s="63"/>
      <c r="H28" s="63"/>
      <c r="I28" s="63"/>
    </row>
    <row r="29" spans="1:9" ht="12.75" customHeight="1">
      <c r="A29" s="107"/>
      <c r="B29" s="1777" t="s">
        <v>84</v>
      </c>
      <c r="C29" s="1777"/>
      <c r="D29" s="1777"/>
      <c r="E29" s="1777"/>
      <c r="F29" s="63"/>
      <c r="G29" s="63"/>
      <c r="H29" s="63"/>
      <c r="I29" s="63"/>
    </row>
    <row r="30" spans="2:9" ht="30.75" customHeight="1">
      <c r="B30" s="112" t="s">
        <v>85</v>
      </c>
      <c r="C30" s="22"/>
      <c r="D30" s="1769"/>
      <c r="E30" s="1769"/>
      <c r="F30" s="63"/>
      <c r="G30" s="63"/>
      <c r="H30" s="63"/>
      <c r="I30" s="63"/>
    </row>
    <row r="31" spans="2:9" ht="30" customHeight="1">
      <c r="B31" s="52" t="s">
        <v>86</v>
      </c>
      <c r="C31" s="30"/>
      <c r="D31" s="1770"/>
      <c r="E31" s="1770"/>
      <c r="F31" s="63"/>
      <c r="G31" s="63"/>
      <c r="H31" s="63"/>
      <c r="I31" s="63"/>
    </row>
    <row r="32" spans="2:9" ht="31.5" customHeight="1">
      <c r="B32" s="52" t="s">
        <v>87</v>
      </c>
      <c r="C32" s="30"/>
      <c r="D32" s="1770"/>
      <c r="E32" s="1770"/>
      <c r="F32" s="63"/>
      <c r="G32" s="63"/>
      <c r="H32" s="63"/>
      <c r="I32" s="63"/>
    </row>
    <row r="33" spans="2:9" ht="12.75" customHeight="1">
      <c r="B33" s="52" t="s">
        <v>88</v>
      </c>
      <c r="C33" s="30"/>
      <c r="D33" s="1770"/>
      <c r="E33" s="1770"/>
      <c r="F33" s="63"/>
      <c r="G33" s="63"/>
      <c r="H33" s="63"/>
      <c r="I33" s="63"/>
    </row>
    <row r="34" spans="2:9" ht="12.75" customHeight="1">
      <c r="B34" s="55" t="s">
        <v>89</v>
      </c>
      <c r="C34" s="113"/>
      <c r="D34" s="1771"/>
      <c r="E34" s="1771"/>
      <c r="F34" s="63"/>
      <c r="G34" s="63"/>
      <c r="H34" s="63"/>
      <c r="I34" s="63"/>
    </row>
    <row r="35" spans="2:9" ht="12.75">
      <c r="B35" s="63"/>
      <c r="C35" s="63"/>
      <c r="D35" s="63"/>
      <c r="E35" s="63"/>
      <c r="F35" s="63"/>
      <c r="G35" s="63"/>
      <c r="H35" s="63"/>
      <c r="I35" s="63"/>
    </row>
    <row r="36" spans="2:5" ht="12.75" customHeight="1">
      <c r="B36" s="114" t="s">
        <v>47</v>
      </c>
      <c r="C36" s="63"/>
      <c r="D36" s="63"/>
      <c r="E36" s="63"/>
    </row>
    <row r="37" spans="2:5" ht="12.75" customHeight="1">
      <c r="B37" s="115"/>
      <c r="C37" s="116"/>
      <c r="D37" s="116"/>
      <c r="E37" s="116"/>
    </row>
    <row r="38" spans="2:5" ht="12.75">
      <c r="B38" s="117"/>
      <c r="C38" s="118"/>
      <c r="D38" s="118"/>
      <c r="E38" s="118"/>
    </row>
    <row r="39" spans="2:5" ht="12.75">
      <c r="B39" s="117"/>
      <c r="C39" s="118"/>
      <c r="D39" s="118"/>
      <c r="E39" s="118"/>
    </row>
    <row r="40" spans="2:9" ht="12.75" customHeight="1">
      <c r="B40" s="117"/>
      <c r="C40" s="118"/>
      <c r="D40" s="118"/>
      <c r="E40" s="118"/>
      <c r="F40" s="1772" t="s">
        <v>48</v>
      </c>
      <c r="G40" s="1772"/>
      <c r="H40" s="1772"/>
      <c r="I40" s="1772"/>
    </row>
    <row r="41" spans="2:9" ht="12.75" customHeight="1">
      <c r="B41" s="117"/>
      <c r="C41" s="118"/>
      <c r="D41" s="118"/>
      <c r="E41" s="118"/>
      <c r="F41" s="1768" t="s">
        <v>49</v>
      </c>
      <c r="G41" s="1768"/>
      <c r="H41" s="1768"/>
      <c r="I41" s="1768"/>
    </row>
    <row r="42" spans="2:5" ht="12.75">
      <c r="B42" s="119"/>
      <c r="C42" s="118"/>
      <c r="D42" s="118"/>
      <c r="E42" s="118"/>
    </row>
    <row r="43" spans="2:5" ht="12.75">
      <c r="B43" s="119"/>
      <c r="C43" s="118"/>
      <c r="D43" s="118"/>
      <c r="E43" s="118"/>
    </row>
    <row r="44" spans="2:5" ht="12.75">
      <c r="B44" s="119"/>
      <c r="C44" s="118"/>
      <c r="D44" s="118"/>
      <c r="E44" s="118"/>
    </row>
    <row r="45" spans="2:5" ht="12.75">
      <c r="B45" s="119"/>
      <c r="C45" s="118"/>
      <c r="D45" s="118"/>
      <c r="E45" s="118"/>
    </row>
    <row r="46" spans="2:5" ht="12.75">
      <c r="B46" s="119"/>
      <c r="C46" s="118"/>
      <c r="D46" s="118"/>
      <c r="E46" s="118"/>
    </row>
    <row r="47" spans="2:5" ht="12.75">
      <c r="B47" s="119"/>
      <c r="C47" s="118"/>
      <c r="D47" s="118"/>
      <c r="E47" s="118"/>
    </row>
    <row r="48" spans="2:5" ht="12.75">
      <c r="B48" s="119"/>
      <c r="C48" s="118"/>
      <c r="D48" s="118"/>
      <c r="E48" s="118"/>
    </row>
    <row r="49" spans="2:5" ht="12.75">
      <c r="B49" s="119"/>
      <c r="C49" s="118"/>
      <c r="D49" s="118"/>
      <c r="E49" s="118"/>
    </row>
    <row r="50" spans="2:5" ht="12.75">
      <c r="B50" s="119"/>
      <c r="C50" s="118"/>
      <c r="D50" s="118"/>
      <c r="E50" s="118"/>
    </row>
    <row r="51" spans="2:5" ht="12.75">
      <c r="B51" s="119"/>
      <c r="C51" s="118"/>
      <c r="D51" s="118"/>
      <c r="E51" s="118"/>
    </row>
    <row r="52" spans="2:5" ht="12.75">
      <c r="B52" s="119"/>
      <c r="C52" s="118"/>
      <c r="D52" s="118"/>
      <c r="E52" s="118"/>
    </row>
  </sheetData>
  <sheetProtection selectLockedCells="1" selectUnlockedCells="1"/>
  <mergeCells count="19">
    <mergeCell ref="A2:I2"/>
    <mergeCell ref="G3:I3"/>
    <mergeCell ref="G4:I4"/>
    <mergeCell ref="B9:I9"/>
    <mergeCell ref="A23:E23"/>
    <mergeCell ref="G23:I23"/>
    <mergeCell ref="D24:E24"/>
    <mergeCell ref="D25:E25"/>
    <mergeCell ref="D26:E26"/>
    <mergeCell ref="D27:E27"/>
    <mergeCell ref="D28:E28"/>
    <mergeCell ref="B29:E29"/>
    <mergeCell ref="F41:I41"/>
    <mergeCell ref="D30:E30"/>
    <mergeCell ref="D31:E31"/>
    <mergeCell ref="D32:E32"/>
    <mergeCell ref="D33:E33"/>
    <mergeCell ref="D34:E34"/>
    <mergeCell ref="F40:I40"/>
  </mergeCells>
  <printOptions/>
  <pageMargins left="0.2" right="0.2" top="0.45" bottom="0.4" header="0.5118110236220472" footer="0.511811023622047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45.7109375" style="0" customWidth="1"/>
    <col min="3" max="3" width="10.57421875" style="0" customWidth="1"/>
    <col min="4" max="4" width="16.140625" style="0" customWidth="1"/>
    <col min="5" max="5" width="16.7109375" style="0" customWidth="1"/>
    <col min="6" max="6" width="14.421875" style="0" customWidth="1"/>
    <col min="7" max="7" width="16.421875" style="0" customWidth="1"/>
    <col min="8" max="8" width="13.7109375" style="0" customWidth="1"/>
    <col min="9" max="9" width="14.28125" style="0" customWidth="1"/>
    <col min="10" max="10" width="15.57421875" style="0" customWidth="1"/>
  </cols>
  <sheetData>
    <row r="2" spans="1:10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 s="1763"/>
    </row>
    <row r="3" spans="1:10" ht="12.75">
      <c r="A3" s="2"/>
      <c r="B3" s="2"/>
      <c r="C3" s="2"/>
      <c r="D3" s="2"/>
      <c r="E3" s="2"/>
      <c r="F3" s="120"/>
      <c r="G3" s="121"/>
      <c r="H3" s="121"/>
      <c r="I3" s="121"/>
      <c r="J3" s="121"/>
    </row>
    <row r="4" spans="2:10" ht="12.75">
      <c r="B4" s="3"/>
      <c r="H4" s="1764" t="s">
        <v>1</v>
      </c>
      <c r="I4" s="1764"/>
      <c r="J4" s="1764"/>
    </row>
    <row r="5" spans="2:10" ht="12.75">
      <c r="B5" s="70" t="s">
        <v>350</v>
      </c>
      <c r="H5" s="1765" t="s">
        <v>2</v>
      </c>
      <c r="I5" s="1765"/>
      <c r="J5" s="1765"/>
    </row>
    <row r="6" spans="2:12" ht="12.75">
      <c r="B6" s="74"/>
      <c r="H6" s="75"/>
      <c r="I6" s="75"/>
      <c r="J6" s="75"/>
      <c r="L6" s="10"/>
    </row>
    <row r="7" spans="1:10" ht="12.75">
      <c r="A7" s="123"/>
      <c r="B7" s="13" t="s">
        <v>351</v>
      </c>
      <c r="C7" s="124"/>
      <c r="D7" s="124"/>
      <c r="E7" s="124"/>
      <c r="F7" s="124"/>
      <c r="G7" s="124"/>
      <c r="H7" s="124"/>
      <c r="I7" s="124"/>
      <c r="J7" s="125"/>
    </row>
    <row r="8" spans="1:10" ht="63.75" customHeight="1">
      <c r="A8" s="16" t="s">
        <v>201</v>
      </c>
      <c r="B8" s="16" t="s">
        <v>6</v>
      </c>
      <c r="C8" s="16" t="s">
        <v>7</v>
      </c>
      <c r="D8" s="16" t="s">
        <v>1392</v>
      </c>
      <c r="E8" s="2063" t="s">
        <v>1391</v>
      </c>
      <c r="F8" s="16" t="s">
        <v>9</v>
      </c>
      <c r="G8" s="16" t="s">
        <v>10</v>
      </c>
      <c r="H8" s="16" t="s">
        <v>11</v>
      </c>
      <c r="I8" s="16" t="s">
        <v>92</v>
      </c>
      <c r="J8" s="16" t="s">
        <v>13</v>
      </c>
    </row>
    <row r="9" spans="1:10" ht="12.75">
      <c r="A9" s="216"/>
      <c r="B9" s="217" t="s">
        <v>14</v>
      </c>
      <c r="C9" s="217" t="s">
        <v>14</v>
      </c>
      <c r="D9" s="217" t="s">
        <v>503</v>
      </c>
      <c r="E9" s="217" t="s">
        <v>504</v>
      </c>
      <c r="F9" s="217" t="s">
        <v>1389</v>
      </c>
      <c r="G9" s="217" t="s">
        <v>1390</v>
      </c>
      <c r="H9" s="217"/>
      <c r="I9" s="217"/>
      <c r="J9" s="218" t="s">
        <v>14</v>
      </c>
    </row>
    <row r="10" spans="1:10" ht="43.5" customHeight="1">
      <c r="A10" s="353">
        <v>1</v>
      </c>
      <c r="B10" s="270" t="s">
        <v>1393</v>
      </c>
      <c r="C10" s="354" t="s">
        <v>283</v>
      </c>
      <c r="D10" s="241">
        <v>1400</v>
      </c>
      <c r="E10" s="364">
        <v>2800</v>
      </c>
      <c r="F10" s="355"/>
      <c r="G10" s="178">
        <f>D10*F10</f>
        <v>0</v>
      </c>
      <c r="H10" s="356"/>
      <c r="I10" s="241"/>
      <c r="J10" s="245"/>
    </row>
    <row r="11" spans="1:10" ht="33" customHeight="1">
      <c r="A11" s="143"/>
      <c r="B11" s="144" t="s">
        <v>23</v>
      </c>
      <c r="C11" s="145" t="s">
        <v>24</v>
      </c>
      <c r="D11" s="1786" t="s">
        <v>37</v>
      </c>
      <c r="E11" s="1786"/>
      <c r="F11" s="1786"/>
      <c r="G11" s="107"/>
      <c r="H11" s="107"/>
      <c r="I11" s="107"/>
      <c r="J11" s="107"/>
    </row>
    <row r="12" spans="1:10" ht="12.75" customHeight="1">
      <c r="A12" s="107"/>
      <c r="B12" s="147" t="s">
        <v>26</v>
      </c>
      <c r="C12" s="148"/>
      <c r="D12" s="1787"/>
      <c r="E12" s="1787"/>
      <c r="F12" s="1787"/>
      <c r="G12" s="107"/>
      <c r="H12" s="107"/>
      <c r="I12" s="107"/>
      <c r="J12" s="107"/>
    </row>
    <row r="13" spans="1:10" ht="12.75" customHeight="1">
      <c r="A13" s="107"/>
      <c r="B13" s="149" t="s">
        <v>28</v>
      </c>
      <c r="C13" s="150"/>
      <c r="D13" s="1788"/>
      <c r="E13" s="1788"/>
      <c r="F13" s="1788"/>
      <c r="G13" s="107"/>
      <c r="H13" s="107"/>
      <c r="I13" s="107"/>
      <c r="J13" s="107"/>
    </row>
    <row r="14" spans="1:10" ht="12.75" customHeight="1">
      <c r="A14" s="107"/>
      <c r="B14" s="149" t="s">
        <v>352</v>
      </c>
      <c r="C14" s="150"/>
      <c r="D14" s="1788"/>
      <c r="E14" s="1788"/>
      <c r="F14" s="1788"/>
      <c r="G14" s="107"/>
      <c r="H14" s="107"/>
      <c r="I14" s="107"/>
      <c r="J14" s="107"/>
    </row>
    <row r="15" spans="1:10" ht="12.75" customHeight="1">
      <c r="A15" s="107"/>
      <c r="B15" s="155" t="s">
        <v>353</v>
      </c>
      <c r="C15" s="156"/>
      <c r="D15" s="1785"/>
      <c r="E15" s="1785"/>
      <c r="F15" s="1785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6" ht="30">
      <c r="A17" s="107"/>
      <c r="B17" s="357" t="s">
        <v>47</v>
      </c>
      <c r="C17" s="116"/>
      <c r="D17" s="107"/>
      <c r="E17" s="107"/>
      <c r="F17" s="107"/>
    </row>
    <row r="18" spans="1:6" ht="12.75" customHeight="1">
      <c r="A18" s="107"/>
      <c r="B18" s="358" t="s">
        <v>103</v>
      </c>
      <c r="C18" s="116"/>
      <c r="D18" s="107"/>
      <c r="E18" s="107"/>
      <c r="F18" s="107"/>
    </row>
    <row r="19" spans="2:3" ht="15">
      <c r="B19" s="358"/>
      <c r="C19" s="116"/>
    </row>
    <row r="20" spans="2:10" ht="12.75" customHeight="1">
      <c r="B20" s="358" t="s">
        <v>103</v>
      </c>
      <c r="C20" s="116"/>
      <c r="G20" s="1761" t="s">
        <v>48</v>
      </c>
      <c r="H20" s="1761"/>
      <c r="I20" s="1761"/>
      <c r="J20" s="1761"/>
    </row>
    <row r="21" spans="2:10" ht="14.25" customHeight="1">
      <c r="B21" s="358"/>
      <c r="C21" s="116"/>
      <c r="G21" s="1762" t="s">
        <v>49</v>
      </c>
      <c r="H21" s="1762"/>
      <c r="I21" s="1762"/>
      <c r="J21" s="1762"/>
    </row>
    <row r="22" spans="2:3" ht="15">
      <c r="B22" s="358"/>
      <c r="C22" s="116"/>
    </row>
    <row r="23" spans="2:3" ht="15">
      <c r="B23" s="358" t="s">
        <v>103</v>
      </c>
      <c r="C23" s="358"/>
    </row>
    <row r="24" spans="2:3" ht="15">
      <c r="B24" s="358" t="s">
        <v>103</v>
      </c>
      <c r="C24" s="358"/>
    </row>
    <row r="25" spans="2:3" ht="15">
      <c r="B25" s="358" t="s">
        <v>103</v>
      </c>
      <c r="C25" s="358"/>
    </row>
    <row r="26" spans="2:3" ht="15">
      <c r="B26" s="358" t="s">
        <v>103</v>
      </c>
      <c r="C26" s="358"/>
    </row>
    <row r="27" spans="2:3" ht="15">
      <c r="B27" s="358" t="s">
        <v>103</v>
      </c>
      <c r="C27" s="358"/>
    </row>
  </sheetData>
  <sheetProtection selectLockedCells="1" selectUnlockedCells="1"/>
  <mergeCells count="10">
    <mergeCell ref="D14:F14"/>
    <mergeCell ref="D15:F15"/>
    <mergeCell ref="G20:J20"/>
    <mergeCell ref="G21:J21"/>
    <mergeCell ref="A2:J2"/>
    <mergeCell ref="H4:J4"/>
    <mergeCell ref="H5:J5"/>
    <mergeCell ref="D11:F11"/>
    <mergeCell ref="D12:F12"/>
    <mergeCell ref="D13:F13"/>
  </mergeCells>
  <printOptions/>
  <pageMargins left="0.2" right="0.2" top="0.44027777777777777" bottom="0.9840277777777778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M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2.8515625" style="0" customWidth="1"/>
    <col min="3" max="3" width="9.7109375" style="0" customWidth="1"/>
    <col min="5" max="5" width="12.8515625" style="0" customWidth="1"/>
    <col min="6" max="6" width="14.71093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0.5625" style="0" customWidth="1"/>
    <col min="11" max="12" width="9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4" t="s">
        <v>1</v>
      </c>
      <c r="H4" s="1764"/>
      <c r="I4" s="1764"/>
    </row>
    <row r="5" spans="2:13" ht="12.75">
      <c r="B5" s="70" t="s">
        <v>97</v>
      </c>
      <c r="D5" s="268"/>
      <c r="G5" s="1765" t="s">
        <v>2</v>
      </c>
      <c r="H5" s="1765"/>
      <c r="I5" s="1765"/>
      <c r="M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354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2" customHeight="1">
      <c r="A10" s="359">
        <v>1</v>
      </c>
      <c r="B10" s="360" t="s">
        <v>355</v>
      </c>
      <c r="C10" s="354" t="s">
        <v>17</v>
      </c>
      <c r="D10" s="241">
        <v>10000</v>
      </c>
      <c r="E10" s="355"/>
      <c r="F10" s="178">
        <f>D10*E10</f>
        <v>0</v>
      </c>
      <c r="G10" s="356"/>
      <c r="H10" s="241"/>
      <c r="I10" s="245"/>
    </row>
    <row r="11" spans="1:9" ht="32.25" customHeight="1">
      <c r="A11" s="107"/>
      <c r="B11" s="144" t="s">
        <v>23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5.75" customHeight="1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29.2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8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28.5" customHeight="1">
      <c r="A15" s="107"/>
      <c r="B15" s="361" t="s">
        <v>356</v>
      </c>
      <c r="C15" s="150"/>
      <c r="D15" s="1788"/>
      <c r="E15" s="1788"/>
      <c r="F15" s="107"/>
      <c r="G15" s="107"/>
      <c r="H15" s="107"/>
      <c r="I15" s="107"/>
    </row>
    <row r="16" spans="1:9" ht="41.25" customHeight="1">
      <c r="A16" s="107"/>
      <c r="B16" s="149" t="s">
        <v>357</v>
      </c>
      <c r="C16" s="150"/>
      <c r="D16" s="1788"/>
      <c r="E16" s="1788"/>
      <c r="F16" s="107"/>
      <c r="G16" s="107"/>
      <c r="H16" s="107"/>
      <c r="I16" s="107"/>
    </row>
    <row r="17" spans="1:9" ht="32.25" customHeight="1">
      <c r="A17" s="107"/>
      <c r="B17" s="149" t="s">
        <v>358</v>
      </c>
      <c r="C17" s="150"/>
      <c r="D17" s="1788"/>
      <c r="E17" s="1788"/>
      <c r="F17" s="107"/>
      <c r="G17" s="107"/>
      <c r="H17" s="107"/>
      <c r="I17" s="107"/>
    </row>
    <row r="18" spans="1:9" ht="22.5" customHeight="1">
      <c r="A18" s="107"/>
      <c r="B18" s="149" t="s">
        <v>359</v>
      </c>
      <c r="C18" s="150"/>
      <c r="D18" s="1788"/>
      <c r="E18" s="1788"/>
      <c r="F18" s="107"/>
      <c r="G18" s="107"/>
      <c r="H18" s="107"/>
      <c r="I18" s="107"/>
    </row>
    <row r="19" spans="1:9" ht="42.75" customHeight="1">
      <c r="A19" s="107"/>
      <c r="B19" s="149" t="s">
        <v>360</v>
      </c>
      <c r="C19" s="150"/>
      <c r="D19" s="1788"/>
      <c r="E19" s="1788"/>
      <c r="F19" s="107"/>
      <c r="G19" s="107"/>
      <c r="H19" s="107"/>
      <c r="I19" s="107"/>
    </row>
    <row r="20" spans="1:9" ht="30" customHeight="1">
      <c r="A20" s="107"/>
      <c r="B20" s="149" t="s">
        <v>361</v>
      </c>
      <c r="C20" s="150"/>
      <c r="D20" s="1788"/>
      <c r="E20" s="1788"/>
      <c r="F20" s="107"/>
      <c r="G20" s="107"/>
      <c r="H20" s="107"/>
      <c r="I20" s="107"/>
    </row>
    <row r="21" spans="1:9" ht="31.5" customHeight="1">
      <c r="A21" s="107"/>
      <c r="B21" s="230" t="s">
        <v>333</v>
      </c>
      <c r="C21" s="156"/>
      <c r="D21" s="1785"/>
      <c r="E21" s="1785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ht="30">
      <c r="B23" s="357" t="s">
        <v>47</v>
      </c>
    </row>
    <row r="24" spans="6:9" ht="12.75" customHeight="1">
      <c r="F24" s="1761" t="s">
        <v>48</v>
      </c>
      <c r="G24" s="1761"/>
      <c r="H24" s="1761"/>
      <c r="I24" s="1761"/>
    </row>
    <row r="25" spans="6:9" ht="12.75" customHeight="1">
      <c r="F25" s="1762" t="s">
        <v>49</v>
      </c>
      <c r="G25" s="1762"/>
      <c r="H25" s="1762"/>
      <c r="I25" s="1762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2013888888888888" right="0.2" top="0.4" bottom="0.3" header="0.5118110236220472" footer="0.5118110236220472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8.28125" style="0" customWidth="1"/>
    <col min="4" max="4" width="7.7109375" style="0" customWidth="1"/>
    <col min="5" max="5" width="13.7109375" style="0" customWidth="1"/>
    <col min="6" max="6" width="14.140625" style="0" customWidth="1"/>
    <col min="7" max="7" width="12.57421875" style="0" customWidth="1"/>
    <col min="8" max="8" width="13.28125" style="0" customWidth="1"/>
    <col min="9" max="9" width="12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819"/>
      <c r="F3" s="1819"/>
      <c r="G3" s="1819"/>
      <c r="H3" s="1819"/>
      <c r="I3" s="1819"/>
    </row>
    <row r="4" spans="2:9" ht="12.75">
      <c r="B4" s="3"/>
      <c r="G4" s="1764" t="s">
        <v>1</v>
      </c>
      <c r="H4" s="1764"/>
      <c r="I4" s="1764"/>
    </row>
    <row r="5" spans="2:9" ht="12.75">
      <c r="B5" s="70" t="s">
        <v>97</v>
      </c>
      <c r="D5" s="268"/>
      <c r="G5" s="1765" t="s">
        <v>2</v>
      </c>
      <c r="H5" s="1765"/>
      <c r="I5" s="1765"/>
    </row>
    <row r="6" spans="2:11" ht="12.75">
      <c r="B6" s="74"/>
      <c r="G6" s="75"/>
      <c r="H6" s="75"/>
      <c r="I6" s="75"/>
      <c r="K6" s="10"/>
    </row>
    <row r="7" spans="1:9" ht="12.75">
      <c r="A7" s="123"/>
      <c r="B7" s="13" t="s">
        <v>362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219">
        <v>1</v>
      </c>
      <c r="B10" s="220" t="s">
        <v>363</v>
      </c>
      <c r="C10" s="326" t="s">
        <v>17</v>
      </c>
      <c r="D10" s="221">
        <v>20000</v>
      </c>
      <c r="E10" s="327"/>
      <c r="F10" s="174">
        <f>D10*E10</f>
        <v>0</v>
      </c>
      <c r="G10" s="224"/>
      <c r="H10" s="221"/>
      <c r="I10" s="225"/>
    </row>
    <row r="11" spans="1:9" ht="27.75" customHeight="1">
      <c r="A11" s="228">
        <v>2</v>
      </c>
      <c r="B11" s="229" t="s">
        <v>364</v>
      </c>
      <c r="C11" s="329" t="s">
        <v>17</v>
      </c>
      <c r="D11" s="137">
        <v>70000</v>
      </c>
      <c r="E11" s="330"/>
      <c r="F11" s="174">
        <f>D11*E11</f>
        <v>0</v>
      </c>
      <c r="G11" s="141"/>
      <c r="H11" s="137"/>
      <c r="I11" s="142"/>
    </row>
    <row r="12" spans="1:9" ht="30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27" customHeight="1">
      <c r="A13" s="143"/>
      <c r="B13" s="144" t="s">
        <v>303</v>
      </c>
      <c r="C13" s="145" t="s">
        <v>24</v>
      </c>
      <c r="D13" s="1786" t="s">
        <v>37</v>
      </c>
      <c r="E13" s="1786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30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365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366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49" t="s">
        <v>367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368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55" t="s">
        <v>369</v>
      </c>
      <c r="C21" s="156"/>
      <c r="D21" s="1785"/>
      <c r="E21" s="1785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" t="s">
        <v>47</v>
      </c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6" spans="6:9" ht="12.75" customHeight="1">
      <c r="F26" s="1761" t="s">
        <v>48</v>
      </c>
      <c r="G26" s="1761"/>
      <c r="H26" s="1761"/>
      <c r="I26" s="1761"/>
    </row>
    <row r="27" spans="6:9" ht="12.75" customHeight="1">
      <c r="F27" s="1762" t="s">
        <v>49</v>
      </c>
      <c r="G27" s="1762"/>
      <c r="H27" s="1762"/>
      <c r="I27" s="1762"/>
    </row>
  </sheetData>
  <sheetProtection selectLockedCells="1" selectUnlockedCells="1"/>
  <mergeCells count="17">
    <mergeCell ref="D18:E18"/>
    <mergeCell ref="A2:I2"/>
    <mergeCell ref="E3:I3"/>
    <mergeCell ref="G4:I4"/>
    <mergeCell ref="G5:I5"/>
    <mergeCell ref="A12:E12"/>
    <mergeCell ref="G12:I12"/>
    <mergeCell ref="D19:E19"/>
    <mergeCell ref="D20:E20"/>
    <mergeCell ref="D21:E21"/>
    <mergeCell ref="F26:I26"/>
    <mergeCell ref="F27:I27"/>
    <mergeCell ref="D13:E13"/>
    <mergeCell ref="D14:E14"/>
    <mergeCell ref="D15:E15"/>
    <mergeCell ref="D16:E16"/>
    <mergeCell ref="D17:E17"/>
  </mergeCells>
  <printOptions/>
  <pageMargins left="0.2" right="0.2" top="0.40972222222222227" bottom="0.4" header="0.5118110236220472" footer="0.5118110236220472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51.57421875" style="0" customWidth="1"/>
    <col min="3" max="3" width="10.421875" style="0" customWidth="1"/>
    <col min="5" max="5" width="13.57421875" style="0" customWidth="1"/>
    <col min="6" max="6" width="15.7109375" style="0" customWidth="1"/>
    <col min="7" max="7" width="13.7109375" style="0" customWidth="1"/>
    <col min="8" max="8" width="13.00390625" style="0" customWidth="1"/>
    <col min="9" max="9" width="13.7109375" style="0" customWidth="1"/>
  </cols>
  <sheetData>
    <row r="1" ht="12.75">
      <c r="C1" s="362"/>
    </row>
    <row r="2" spans="1:9" ht="12.75">
      <c r="A2" s="1820" t="s">
        <v>0</v>
      </c>
      <c r="B2" s="1820"/>
      <c r="C2" s="1820"/>
      <c r="D2" s="1820"/>
      <c r="E2" s="1820"/>
      <c r="F2" s="1820"/>
      <c r="G2" s="1820"/>
      <c r="H2" s="1820"/>
      <c r="I2" s="1820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4" t="s">
        <v>1</v>
      </c>
      <c r="H4" s="1764"/>
      <c r="I4" s="1764"/>
    </row>
    <row r="5" spans="2:11" ht="12.75">
      <c r="B5" s="70" t="s">
        <v>97</v>
      </c>
      <c r="E5" s="268"/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8.25" customHeight="1">
      <c r="A10" s="239">
        <v>1</v>
      </c>
      <c r="B10" s="270" t="s">
        <v>371</v>
      </c>
      <c r="C10" s="354" t="s">
        <v>17</v>
      </c>
      <c r="D10" s="241">
        <v>6500</v>
      </c>
      <c r="E10" s="355"/>
      <c r="F10" s="178">
        <f>D10*E10</f>
        <v>0</v>
      </c>
      <c r="G10" s="356"/>
      <c r="H10" s="241"/>
      <c r="I10" s="245"/>
    </row>
    <row r="11" spans="1:9" ht="26.2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365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373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367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368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55" t="s">
        <v>369</v>
      </c>
      <c r="C19" s="156"/>
      <c r="D19" s="1785"/>
      <c r="E19" s="1785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1" t="s">
        <v>48</v>
      </c>
      <c r="G22" s="1761"/>
      <c r="H22" s="1761"/>
      <c r="I22" s="1761"/>
    </row>
    <row r="23" spans="6:9" ht="12.75" customHeight="1">
      <c r="F23" s="1762" t="s">
        <v>49</v>
      </c>
      <c r="G23" s="1762"/>
      <c r="H23" s="1762"/>
      <c r="I23" s="1762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0972222222222227" bottom="0.3902777777777778" header="0.5118110236220472" footer="0.5118110236220472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2:J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.140625" style="107" customWidth="1"/>
    <col min="2" max="2" width="57.57421875" style="107" customWidth="1"/>
    <col min="3" max="3" width="8.00390625" style="107" customWidth="1"/>
    <col min="4" max="4" width="6.28125" style="107" customWidth="1"/>
    <col min="5" max="5" width="13.28125" style="107" customWidth="1"/>
    <col min="6" max="6" width="15.421875" style="107" customWidth="1"/>
    <col min="7" max="7" width="13.00390625" style="107" customWidth="1"/>
    <col min="8" max="8" width="13.57421875" style="107" customWidth="1"/>
    <col min="9" max="9" width="12.8515625" style="107" customWidth="1"/>
    <col min="10" max="16384" width="8.8515625" style="107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4" t="s">
        <v>1</v>
      </c>
      <c r="H4" s="1764"/>
      <c r="I4" s="1764"/>
    </row>
    <row r="5" spans="2:10" ht="12.75">
      <c r="B5" s="70" t="s">
        <v>97</v>
      </c>
      <c r="G5" s="1765" t="s">
        <v>2</v>
      </c>
      <c r="H5" s="1765"/>
      <c r="I5" s="1765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0.5" customHeight="1">
      <c r="A10" s="219">
        <v>1</v>
      </c>
      <c r="B10" s="220" t="s">
        <v>375</v>
      </c>
      <c r="C10" s="326" t="s">
        <v>17</v>
      </c>
      <c r="D10" s="221">
        <v>5</v>
      </c>
      <c r="E10" s="327"/>
      <c r="F10" s="174">
        <f aca="true" t="shared" si="0" ref="F10:F15">D10*E10</f>
        <v>0</v>
      </c>
      <c r="G10" s="224"/>
      <c r="H10" s="221"/>
      <c r="I10" s="225"/>
    </row>
    <row r="11" spans="1:9" ht="43.5" customHeight="1">
      <c r="A11" s="226">
        <v>2</v>
      </c>
      <c r="B11" s="227" t="s">
        <v>376</v>
      </c>
      <c r="C11" s="210" t="s">
        <v>17</v>
      </c>
      <c r="D11" s="171">
        <v>5</v>
      </c>
      <c r="E11" s="327"/>
      <c r="F11" s="174">
        <f t="shared" si="0"/>
        <v>0</v>
      </c>
      <c r="G11" s="175"/>
      <c r="H11" s="171"/>
      <c r="I11" s="176"/>
    </row>
    <row r="12" spans="1:9" ht="44.25" customHeight="1">
      <c r="A12" s="226">
        <v>3</v>
      </c>
      <c r="B12" s="227" t="s">
        <v>377</v>
      </c>
      <c r="C12" s="210" t="s">
        <v>17</v>
      </c>
      <c r="D12" s="171">
        <v>5</v>
      </c>
      <c r="E12" s="327"/>
      <c r="F12" s="174">
        <f t="shared" si="0"/>
        <v>0</v>
      </c>
      <c r="G12" s="175"/>
      <c r="H12" s="171"/>
      <c r="I12" s="176"/>
    </row>
    <row r="13" spans="1:9" ht="54" customHeight="1">
      <c r="A13" s="226">
        <v>4</v>
      </c>
      <c r="B13" s="227" t="s">
        <v>378</v>
      </c>
      <c r="C13" s="210" t="s">
        <v>17</v>
      </c>
      <c r="D13" s="171">
        <v>10</v>
      </c>
      <c r="E13" s="328"/>
      <c r="F13" s="174">
        <f t="shared" si="0"/>
        <v>0</v>
      </c>
      <c r="G13" s="175"/>
      <c r="H13" s="171"/>
      <c r="I13" s="176"/>
    </row>
    <row r="14" spans="1:9" ht="95.25" customHeight="1">
      <c r="A14" s="226">
        <v>5</v>
      </c>
      <c r="B14" s="227" t="s">
        <v>379</v>
      </c>
      <c r="C14" s="210" t="s">
        <v>17</v>
      </c>
      <c r="D14" s="171">
        <v>2</v>
      </c>
      <c r="E14" s="328"/>
      <c r="F14" s="174">
        <f t="shared" si="0"/>
        <v>0</v>
      </c>
      <c r="G14" s="175"/>
      <c r="H14" s="171"/>
      <c r="I14" s="176"/>
    </row>
    <row r="15" spans="1:9" ht="96" customHeight="1">
      <c r="A15" s="228">
        <v>6</v>
      </c>
      <c r="B15" s="229" t="s">
        <v>380</v>
      </c>
      <c r="C15" s="329" t="s">
        <v>17</v>
      </c>
      <c r="D15" s="137">
        <v>5</v>
      </c>
      <c r="E15" s="330"/>
      <c r="F15" s="174">
        <f t="shared" si="0"/>
        <v>0</v>
      </c>
      <c r="G15" s="141"/>
      <c r="H15" s="137"/>
      <c r="I15" s="142"/>
    </row>
    <row r="16" spans="1:9" ht="30.75" customHeight="1">
      <c r="A16" s="1802" t="s">
        <v>102</v>
      </c>
      <c r="B16" s="1802"/>
      <c r="C16" s="1802"/>
      <c r="D16" s="1802"/>
      <c r="E16" s="1802"/>
      <c r="F16" s="363">
        <f>SUM(F10:F15)</f>
        <v>0</v>
      </c>
      <c r="G16" s="1794"/>
      <c r="H16" s="1794"/>
      <c r="I16" s="1794"/>
    </row>
    <row r="17" spans="1:9" ht="31.5" customHeight="1">
      <c r="A17" s="143"/>
      <c r="B17" s="144" t="s">
        <v>381</v>
      </c>
      <c r="C17" s="145" t="s">
        <v>24</v>
      </c>
      <c r="D17" s="1786" t="s">
        <v>37</v>
      </c>
      <c r="E17" s="1786"/>
      <c r="G17" s="146"/>
      <c r="H17" s="146"/>
      <c r="I17" s="146"/>
    </row>
    <row r="18" spans="2:5" ht="24.75" customHeight="1">
      <c r="B18" s="147" t="s">
        <v>26</v>
      </c>
      <c r="C18" s="148"/>
      <c r="D18" s="1787"/>
      <c r="E18" s="1787"/>
    </row>
    <row r="19" spans="2:5" ht="35.25" customHeight="1">
      <c r="B19" s="149" t="s">
        <v>238</v>
      </c>
      <c r="C19" s="150"/>
      <c r="D19" s="1788"/>
      <c r="E19" s="1788"/>
    </row>
    <row r="20" spans="2:5" ht="24.75" customHeight="1">
      <c r="B20" s="155" t="s">
        <v>28</v>
      </c>
      <c r="C20" s="156"/>
      <c r="D20" s="1785"/>
      <c r="E20" s="1785"/>
    </row>
    <row r="22" ht="12.75" customHeight="1">
      <c r="B22" s="10" t="s">
        <v>47</v>
      </c>
    </row>
    <row r="23" ht="12.75" customHeight="1"/>
    <row r="25" spans="6:9" ht="12.75" customHeight="1">
      <c r="F25" s="1761" t="s">
        <v>48</v>
      </c>
      <c r="G25" s="1761"/>
      <c r="H25" s="1761"/>
      <c r="I25" s="1761"/>
    </row>
    <row r="26" spans="6:9" ht="12.75" customHeight="1">
      <c r="F26" s="1762" t="s">
        <v>49</v>
      </c>
      <c r="G26" s="1762"/>
      <c r="H26" s="1762"/>
      <c r="I26" s="1762"/>
    </row>
  </sheetData>
  <sheetProtection selectLockedCells="1" selectUnlockedCells="1"/>
  <mergeCells count="11">
    <mergeCell ref="D17:E17"/>
    <mergeCell ref="D18:E18"/>
    <mergeCell ref="D19:E19"/>
    <mergeCell ref="D20:E20"/>
    <mergeCell ref="F25:I25"/>
    <mergeCell ref="F26:I26"/>
    <mergeCell ref="A2:I2"/>
    <mergeCell ref="G4:I4"/>
    <mergeCell ref="G5:I5"/>
    <mergeCell ref="A16:E16"/>
    <mergeCell ref="G16:I16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2:J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7.8515625" style="0" customWidth="1"/>
    <col min="4" max="4" width="6.7109375" style="0" customWidth="1"/>
    <col min="5" max="5" width="13.421875" style="0" customWidth="1"/>
    <col min="6" max="6" width="15.28125" style="0" customWidth="1"/>
    <col min="7" max="8" width="12.7109375" style="0" customWidth="1"/>
    <col min="9" max="9" width="16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E4" s="268"/>
      <c r="G4" s="1764" t="s">
        <v>1</v>
      </c>
      <c r="H4" s="1764"/>
      <c r="I4" s="1764"/>
    </row>
    <row r="5" spans="2:10" ht="12.75">
      <c r="B5" s="70" t="s">
        <v>97</v>
      </c>
      <c r="G5" s="1765" t="s">
        <v>2</v>
      </c>
      <c r="H5" s="1765"/>
      <c r="I5" s="1765"/>
      <c r="J5" s="10"/>
    </row>
    <row r="6" spans="2:10" ht="12.75">
      <c r="B6" s="74"/>
      <c r="G6" s="75"/>
      <c r="H6" s="75"/>
      <c r="I6" s="75"/>
      <c r="J6" s="10"/>
    </row>
    <row r="7" spans="2:9" ht="12.75">
      <c r="B7" s="74"/>
      <c r="G7" s="75"/>
      <c r="H7" s="75"/>
      <c r="I7" s="75"/>
    </row>
    <row r="8" spans="1:9" ht="12.75">
      <c r="A8" s="123"/>
      <c r="B8" s="13" t="s">
        <v>382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245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7.25" customHeight="1">
      <c r="A11" s="239">
        <v>1</v>
      </c>
      <c r="B11" s="270" t="s">
        <v>383</v>
      </c>
      <c r="C11" s="354" t="s">
        <v>283</v>
      </c>
      <c r="D11" s="364">
        <v>35</v>
      </c>
      <c r="E11" s="365"/>
      <c r="F11" s="244">
        <f>D11*E11</f>
        <v>0</v>
      </c>
      <c r="G11" s="366"/>
      <c r="H11" s="366"/>
      <c r="I11" s="367"/>
    </row>
    <row r="12" spans="1:5" ht="12.75" customHeight="1">
      <c r="A12" s="107"/>
      <c r="B12" s="107"/>
      <c r="C12" s="107"/>
      <c r="D12" s="107"/>
      <c r="E12" s="107"/>
    </row>
    <row r="13" spans="1:5" ht="12.75" customHeight="1">
      <c r="A13" s="107"/>
      <c r="B13" s="10" t="s">
        <v>47</v>
      </c>
      <c r="C13" s="107"/>
      <c r="D13" s="107"/>
      <c r="E13" s="107"/>
    </row>
    <row r="15" ht="12.75" customHeight="1"/>
    <row r="19" spans="6:9" ht="12.75" customHeight="1">
      <c r="F19" s="1761" t="s">
        <v>48</v>
      </c>
      <c r="G19" s="1761"/>
      <c r="H19" s="1761"/>
      <c r="I19" s="1761"/>
    </row>
    <row r="20" spans="6:9" ht="12.75" customHeight="1">
      <c r="F20" s="1762" t="s">
        <v>49</v>
      </c>
      <c r="G20" s="1762"/>
      <c r="H20" s="1762"/>
      <c r="I20" s="1762"/>
    </row>
  </sheetData>
  <sheetProtection selectLockedCells="1" selectUnlockedCells="1"/>
  <mergeCells count="5">
    <mergeCell ref="A2:I2"/>
    <mergeCell ref="G4:I4"/>
    <mergeCell ref="G5:I5"/>
    <mergeCell ref="F19:I19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3.140625" style="0" customWidth="1"/>
    <col min="3" max="3" width="10.421875" style="0" customWidth="1"/>
    <col min="5" max="5" width="12.140625" style="0" customWidth="1"/>
    <col min="6" max="6" width="16.57421875" style="0" customWidth="1"/>
    <col min="7" max="7" width="12.57421875" style="0" customWidth="1"/>
    <col min="8" max="8" width="13.7109375" style="0" customWidth="1"/>
    <col min="9" max="9" width="12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F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384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5.75" customHeight="1">
      <c r="A10" s="239">
        <v>1</v>
      </c>
      <c r="B10" s="270" t="s">
        <v>385</v>
      </c>
      <c r="C10" s="354" t="s">
        <v>17</v>
      </c>
      <c r="D10" s="241">
        <v>4000</v>
      </c>
      <c r="E10" s="355"/>
      <c r="F10" s="178">
        <f>D10*E10</f>
        <v>0</v>
      </c>
      <c r="G10" s="356"/>
      <c r="H10" s="241"/>
      <c r="I10" s="245"/>
    </row>
    <row r="11" spans="1:9" ht="31.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387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388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389</v>
      </c>
      <c r="C17" s="150"/>
      <c r="D17" s="1788"/>
      <c r="E17" s="1788"/>
      <c r="F17" s="107"/>
      <c r="G17" s="107"/>
      <c r="H17" s="107"/>
      <c r="I17" s="107"/>
    </row>
    <row r="18" spans="1:9" ht="16.5" customHeight="1">
      <c r="A18" s="107"/>
      <c r="B18" s="149" t="s">
        <v>390</v>
      </c>
      <c r="C18" s="150"/>
      <c r="D18" s="1788"/>
      <c r="E18" s="1788"/>
      <c r="F18" s="107"/>
      <c r="G18" s="107"/>
      <c r="H18" s="107"/>
      <c r="I18" s="107"/>
    </row>
    <row r="19" spans="1:9" ht="79.5" customHeight="1">
      <c r="A19" s="107"/>
      <c r="B19" s="155" t="s">
        <v>391</v>
      </c>
      <c r="C19" s="156"/>
      <c r="D19" s="1785"/>
      <c r="E19" s="1785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1" t="s">
        <v>48</v>
      </c>
      <c r="G22" s="1761"/>
      <c r="H22" s="1761"/>
      <c r="I22" s="1761"/>
    </row>
    <row r="23" spans="6:9" ht="12.75" customHeight="1">
      <c r="F23" s="1762" t="s">
        <v>49</v>
      </c>
      <c r="G23" s="1762"/>
      <c r="H23" s="1762"/>
      <c r="I23" s="1762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201388888888889" bottom="0.4798611111111111" header="0.5118110236220472" footer="0.5118110236220472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2:K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7.421875" style="0" customWidth="1"/>
    <col min="3" max="3" width="10.8515625" style="0" customWidth="1"/>
    <col min="4" max="4" width="8.140625" style="0" customWidth="1"/>
    <col min="5" max="5" width="13.57421875" style="0" customWidth="1"/>
    <col min="6" max="6" width="17.00390625" style="0" customWidth="1"/>
    <col min="7" max="7" width="14.140625" style="0" customWidth="1"/>
    <col min="8" max="8" width="14.421875" style="0" customWidth="1"/>
    <col min="9" max="9" width="15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G4" s="1764" t="s">
        <v>1</v>
      </c>
      <c r="H4" s="1764"/>
      <c r="I4" s="1764"/>
      <c r="K4" s="10"/>
    </row>
    <row r="5" spans="2:9" ht="12.75">
      <c r="B5" s="70" t="s">
        <v>97</v>
      </c>
      <c r="E5" s="268"/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392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8.25" customHeight="1">
      <c r="A10" s="226">
        <v>1</v>
      </c>
      <c r="B10" s="227" t="s">
        <v>393</v>
      </c>
      <c r="C10" s="210" t="s">
        <v>17</v>
      </c>
      <c r="D10" s="171">
        <v>2000</v>
      </c>
      <c r="E10" s="328"/>
      <c r="F10" s="174">
        <f>D10*E10</f>
        <v>0</v>
      </c>
      <c r="G10" s="175"/>
      <c r="H10" s="171"/>
      <c r="I10" s="176"/>
    </row>
    <row r="11" spans="1:9" ht="285" customHeight="1">
      <c r="A11" s="260">
        <v>2</v>
      </c>
      <c r="B11" s="227" t="s">
        <v>394</v>
      </c>
      <c r="C11" s="212" t="s">
        <v>17</v>
      </c>
      <c r="D11" s="200">
        <v>450</v>
      </c>
      <c r="E11" s="368"/>
      <c r="F11" s="174">
        <f>D11*E11</f>
        <v>0</v>
      </c>
      <c r="G11" s="203"/>
      <c r="H11" s="200"/>
      <c r="I11" s="204"/>
    </row>
    <row r="12" spans="1:9" ht="31.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ht="12.75">
      <c r="B14" s="10" t="s">
        <v>47</v>
      </c>
    </row>
    <row r="15" spans="6:9" ht="12.75" customHeight="1">
      <c r="F15" s="1761" t="s">
        <v>48</v>
      </c>
      <c r="G15" s="1761"/>
      <c r="H15" s="1761"/>
      <c r="I15" s="1761"/>
    </row>
    <row r="16" spans="6:9" ht="12.75" customHeight="1">
      <c r="F16" s="1762" t="s">
        <v>49</v>
      </c>
      <c r="G16" s="1762"/>
      <c r="H16" s="1762"/>
      <c r="I16" s="1762"/>
    </row>
  </sheetData>
  <sheetProtection selectLockedCells="1" selectUnlockedCells="1"/>
  <mergeCells count="7">
    <mergeCell ref="F16:I16"/>
    <mergeCell ref="A2:I2"/>
    <mergeCell ref="G4:I4"/>
    <mergeCell ref="G5:I5"/>
    <mergeCell ref="A12:E12"/>
    <mergeCell ref="G12:I12"/>
    <mergeCell ref="F15:I15"/>
  </mergeCells>
  <printOptions/>
  <pageMargins left="0.2" right="0.2" top="0.3298611111111111" bottom="0.42986111111111114" header="0.5118110236220472" footer="0.5118110236220472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28125" style="0" customWidth="1"/>
    <col min="2" max="2" width="56.57421875" style="0" customWidth="1"/>
    <col min="3" max="3" width="8.28125" style="0" customWidth="1"/>
    <col min="4" max="4" width="7.421875" style="0" customWidth="1"/>
    <col min="5" max="5" width="13.28125" style="0" customWidth="1"/>
    <col min="6" max="6" width="16.8515625" style="0" customWidth="1"/>
    <col min="7" max="7" width="11.57421875" style="0" customWidth="1"/>
    <col min="8" max="8" width="14.57421875" style="0" customWidth="1"/>
    <col min="9" max="9" width="12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4" t="s">
        <v>1</v>
      </c>
      <c r="H4" s="1764"/>
      <c r="I4" s="1764"/>
    </row>
    <row r="5" spans="2:11" ht="12.75">
      <c r="B5" s="70" t="s">
        <v>97</v>
      </c>
      <c r="G5" s="1765" t="s">
        <v>2</v>
      </c>
      <c r="H5" s="1765"/>
      <c r="I5" s="1765"/>
      <c r="K5" s="369"/>
    </row>
    <row r="6" spans="2:9" ht="12.75">
      <c r="B6" s="74"/>
      <c r="G6" s="75"/>
      <c r="H6" s="75"/>
      <c r="I6" s="75"/>
    </row>
    <row r="7" spans="1:9" ht="12.75">
      <c r="A7" s="123"/>
      <c r="B7" s="13" t="s">
        <v>395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3.5" customHeight="1">
      <c r="A10" s="219">
        <v>1</v>
      </c>
      <c r="B10" s="220" t="s">
        <v>396</v>
      </c>
      <c r="C10" s="148" t="s">
        <v>17</v>
      </c>
      <c r="D10" s="371">
        <v>500</v>
      </c>
      <c r="E10" s="372"/>
      <c r="F10" s="258">
        <f>D10*E10</f>
        <v>0</v>
      </c>
      <c r="G10" s="373"/>
      <c r="H10" s="148"/>
      <c r="I10" s="169"/>
    </row>
    <row r="11" spans="1:9" ht="32.25" customHeight="1">
      <c r="A11" s="226">
        <v>2</v>
      </c>
      <c r="B11" s="227" t="s">
        <v>1386</v>
      </c>
      <c r="C11" s="150" t="s">
        <v>17</v>
      </c>
      <c r="D11" s="374">
        <v>8000</v>
      </c>
      <c r="E11" s="375"/>
      <c r="F11" s="376">
        <f>D11*E11</f>
        <v>0</v>
      </c>
      <c r="G11" s="344"/>
      <c r="H11" s="127"/>
      <c r="I11" s="128"/>
    </row>
    <row r="12" spans="1:9" ht="33.75" customHeight="1">
      <c r="A12" s="226">
        <v>3</v>
      </c>
      <c r="B12" s="227" t="s">
        <v>397</v>
      </c>
      <c r="C12" s="150" t="s">
        <v>17</v>
      </c>
      <c r="D12" s="377">
        <v>500</v>
      </c>
      <c r="E12" s="375"/>
      <c r="F12" s="376">
        <f>D12*E12</f>
        <v>0</v>
      </c>
      <c r="G12" s="175"/>
      <c r="H12" s="171"/>
      <c r="I12" s="176"/>
    </row>
    <row r="13" spans="1:9" ht="25.5" customHeight="1">
      <c r="A13" s="226">
        <v>4</v>
      </c>
      <c r="B13" s="227" t="s">
        <v>398</v>
      </c>
      <c r="C13" s="150" t="s">
        <v>17</v>
      </c>
      <c r="D13" s="377">
        <v>300</v>
      </c>
      <c r="E13" s="375"/>
      <c r="F13" s="376">
        <f>D13*E13</f>
        <v>0</v>
      </c>
      <c r="G13" s="175"/>
      <c r="H13" s="171"/>
      <c r="I13" s="176"/>
    </row>
    <row r="14" spans="1:9" ht="102.75" customHeight="1">
      <c r="A14" s="228">
        <v>5</v>
      </c>
      <c r="B14" s="229" t="s">
        <v>1387</v>
      </c>
      <c r="C14" s="156" t="s">
        <v>17</v>
      </c>
      <c r="D14" s="378">
        <v>3000</v>
      </c>
      <c r="E14" s="379"/>
      <c r="F14" s="380">
        <f>D14*E14</f>
        <v>0</v>
      </c>
      <c r="G14" s="141"/>
      <c r="H14" s="137"/>
      <c r="I14" s="142"/>
    </row>
    <row r="15" spans="1:9" ht="31.5" customHeight="1">
      <c r="A15" s="1795" t="s">
        <v>22</v>
      </c>
      <c r="B15" s="1795"/>
      <c r="C15" s="1795"/>
      <c r="D15" s="1795"/>
      <c r="E15" s="1795"/>
      <c r="F15" s="205">
        <f>SUM(F10:F14)</f>
        <v>0</v>
      </c>
      <c r="G15" s="1796"/>
      <c r="H15" s="1796"/>
      <c r="I15" s="1796"/>
    </row>
    <row r="16" spans="1:9" ht="38.25" customHeight="1">
      <c r="A16" s="143"/>
      <c r="B16" s="144" t="s">
        <v>399</v>
      </c>
      <c r="C16" s="145" t="s">
        <v>24</v>
      </c>
      <c r="D16" s="1786" t="s">
        <v>37</v>
      </c>
      <c r="E16" s="1786"/>
      <c r="F16" s="107"/>
      <c r="G16" s="146"/>
      <c r="H16" s="146"/>
      <c r="I16" s="146"/>
    </row>
    <row r="17" spans="1:9" ht="12.75" customHeight="1">
      <c r="A17" s="107"/>
      <c r="B17" s="147" t="s">
        <v>26</v>
      </c>
      <c r="C17" s="148"/>
      <c r="D17" s="1787"/>
      <c r="E17" s="1787"/>
      <c r="F17" s="107"/>
      <c r="G17" s="107"/>
      <c r="H17" s="107"/>
      <c r="I17" s="107"/>
    </row>
    <row r="18" spans="1:9" ht="12.75" customHeight="1">
      <c r="A18" s="107"/>
      <c r="B18" s="149" t="s">
        <v>386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55" t="s">
        <v>28</v>
      </c>
      <c r="C19" s="156"/>
      <c r="D19" s="1785"/>
      <c r="E19" s="1785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" t="s">
        <v>47</v>
      </c>
      <c r="C21" s="107"/>
      <c r="D21" s="107"/>
      <c r="E21" s="107"/>
      <c r="F21" s="107"/>
      <c r="G21" s="107"/>
      <c r="H21" s="107"/>
      <c r="I21" s="107"/>
    </row>
    <row r="22" spans="6:9" ht="12.75" customHeight="1">
      <c r="F22" s="1761" t="s">
        <v>48</v>
      </c>
      <c r="G22" s="1761"/>
      <c r="H22" s="1761"/>
      <c r="I22" s="1761"/>
    </row>
    <row r="23" spans="6:9" ht="12.75" customHeight="1">
      <c r="F23" s="1762" t="s">
        <v>49</v>
      </c>
      <c r="G23" s="1762"/>
      <c r="H23" s="1762"/>
      <c r="I23" s="1762"/>
    </row>
  </sheetData>
  <sheetProtection selectLockedCells="1" selectUnlockedCells="1"/>
  <mergeCells count="11">
    <mergeCell ref="D16:E16"/>
    <mergeCell ref="D17:E17"/>
    <mergeCell ref="D18:E18"/>
    <mergeCell ref="D19:E19"/>
    <mergeCell ref="F22:I22"/>
    <mergeCell ref="F23:I23"/>
    <mergeCell ref="A2:I2"/>
    <mergeCell ref="G4:I4"/>
    <mergeCell ref="G5:I5"/>
    <mergeCell ref="A15:E15"/>
    <mergeCell ref="G15:I15"/>
  </mergeCells>
  <printOptions/>
  <pageMargins left="0.22013888888888888" right="0.2" top="0.40972222222222227" bottom="0.3402777777777778" header="0.5118110236220472" footer="0.5118110236220472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61.00390625" style="0" customWidth="1"/>
    <col min="3" max="3" width="8.28125" style="0" customWidth="1"/>
    <col min="4" max="4" width="7.421875" style="0" customWidth="1"/>
    <col min="5" max="5" width="12.7109375" style="0" customWidth="1"/>
    <col min="6" max="6" width="14.28125" style="0" customWidth="1"/>
    <col min="7" max="7" width="12.28125" style="0" customWidth="1"/>
    <col min="8" max="8" width="13.57421875" style="0" customWidth="1"/>
    <col min="9" max="9" width="11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1" ht="12.75">
      <c r="A3" s="2"/>
      <c r="B3" s="2"/>
      <c r="C3" s="2"/>
      <c r="D3" s="2"/>
      <c r="E3" s="120"/>
      <c r="F3" s="121"/>
      <c r="G3" s="121"/>
      <c r="H3" s="121"/>
      <c r="I3" s="121"/>
      <c r="K3" s="10"/>
    </row>
    <row r="4" spans="2:9" ht="12.75">
      <c r="B4" s="3"/>
      <c r="E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400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401</v>
      </c>
      <c r="C10" s="371" t="s">
        <v>17</v>
      </c>
      <c r="D10" s="381">
        <v>9000</v>
      </c>
      <c r="E10" s="372"/>
      <c r="F10" s="382">
        <f>D10*E10</f>
        <v>0</v>
      </c>
      <c r="G10" s="259"/>
      <c r="H10" s="167"/>
      <c r="I10" s="169"/>
    </row>
    <row r="11" spans="1:9" ht="30" customHeight="1">
      <c r="A11" s="226">
        <v>2</v>
      </c>
      <c r="B11" s="227" t="s">
        <v>402</v>
      </c>
      <c r="C11" s="377" t="s">
        <v>17</v>
      </c>
      <c r="D11" s="383">
        <v>3000</v>
      </c>
      <c r="E11" s="375"/>
      <c r="F11" s="384">
        <f>D11*E11</f>
        <v>0</v>
      </c>
      <c r="G11" s="385"/>
      <c r="H11" s="150"/>
      <c r="I11" s="128"/>
    </row>
    <row r="12" spans="1:9" ht="36" customHeight="1">
      <c r="A12" s="228">
        <v>3</v>
      </c>
      <c r="B12" s="229" t="s">
        <v>403</v>
      </c>
      <c r="C12" s="378" t="s">
        <v>17</v>
      </c>
      <c r="D12" s="386">
        <v>2000</v>
      </c>
      <c r="E12" s="379"/>
      <c r="F12" s="387">
        <f>D12*E12</f>
        <v>0</v>
      </c>
      <c r="G12" s="231"/>
      <c r="H12" s="156"/>
      <c r="I12" s="349"/>
    </row>
    <row r="13" spans="1:9" ht="30" customHeight="1">
      <c r="A13" s="1795" t="s">
        <v>22</v>
      </c>
      <c r="B13" s="1795"/>
      <c r="C13" s="1795"/>
      <c r="D13" s="1795"/>
      <c r="E13" s="1795"/>
      <c r="F13" s="205">
        <f>SUM(F10:F12)</f>
        <v>0</v>
      </c>
      <c r="G13" s="1796"/>
      <c r="H13" s="1796"/>
      <c r="I13" s="1796"/>
    </row>
    <row r="14" spans="1:9" ht="34.5" customHeight="1">
      <c r="A14" s="143"/>
      <c r="B14" s="144" t="s">
        <v>404</v>
      </c>
      <c r="C14" s="145" t="s">
        <v>24</v>
      </c>
      <c r="D14" s="1786" t="s">
        <v>37</v>
      </c>
      <c r="E14" s="1786"/>
      <c r="F14" s="107"/>
      <c r="G14" s="146"/>
      <c r="H14" s="146"/>
      <c r="I14" s="146"/>
    </row>
    <row r="15" spans="1:9" ht="12.75" customHeight="1">
      <c r="A15" s="107"/>
      <c r="B15" s="147" t="s">
        <v>26</v>
      </c>
      <c r="C15" s="148"/>
      <c r="D15" s="1787"/>
      <c r="E15" s="1787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5"/>
      <c r="E17" s="1785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5" ht="12.75" customHeight="1">
      <c r="A19" s="107"/>
      <c r="B19" s="10" t="s">
        <v>47</v>
      </c>
      <c r="C19" s="107"/>
      <c r="D19" s="107"/>
      <c r="E19" s="107"/>
    </row>
    <row r="20" spans="6:9" ht="12.75" customHeight="1">
      <c r="F20" s="1761" t="s">
        <v>48</v>
      </c>
      <c r="G20" s="1761"/>
      <c r="H20" s="1761"/>
      <c r="I20" s="1761"/>
    </row>
    <row r="21" spans="6:9" ht="12.75" customHeight="1">
      <c r="F21" s="1762" t="s">
        <v>49</v>
      </c>
      <c r="G21" s="1762"/>
      <c r="H21" s="1762"/>
      <c r="I21" s="1762"/>
    </row>
  </sheetData>
  <sheetProtection selectLockedCells="1" selectUnlockedCells="1"/>
  <mergeCells count="11">
    <mergeCell ref="D14:E14"/>
    <mergeCell ref="D15:E15"/>
    <mergeCell ref="D16:E16"/>
    <mergeCell ref="D17:E17"/>
    <mergeCell ref="F20:I20"/>
    <mergeCell ref="F21:I21"/>
    <mergeCell ref="A2:I2"/>
    <mergeCell ref="G4:I4"/>
    <mergeCell ref="G5:I5"/>
    <mergeCell ref="A13:E13"/>
    <mergeCell ref="G13:I13"/>
  </mergeCells>
  <printOptions/>
  <pageMargins left="0.2" right="0.2" top="0.4701388888888889" bottom="0.49027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56.140625" style="0" customWidth="1"/>
    <col min="3" max="3" width="9.7109375" style="0" customWidth="1"/>
    <col min="5" max="5" width="11.7109375" style="0" customWidth="1"/>
    <col min="6" max="6" width="13.8515625" style="0" customWidth="1"/>
    <col min="7" max="7" width="12.57421875" style="0" customWidth="1"/>
    <col min="8" max="8" width="15.00390625" style="0" customWidth="1"/>
    <col min="9" max="9" width="13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3"/>
      <c r="C3" s="2"/>
      <c r="D3" s="2"/>
      <c r="E3" s="120"/>
      <c r="F3" s="121"/>
      <c r="G3" s="121"/>
      <c r="H3" s="121"/>
      <c r="I3" s="121"/>
    </row>
    <row r="4" spans="5:9" ht="12.75">
      <c r="E4" s="122"/>
      <c r="G4" s="1764" t="s">
        <v>1</v>
      </c>
      <c r="H4" s="1764"/>
      <c r="I4" s="1764"/>
    </row>
    <row r="5" spans="2:11" ht="12.75">
      <c r="B5" s="70" t="s">
        <v>90</v>
      </c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91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5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11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127" t="s">
        <v>15</v>
      </c>
      <c r="G9" s="127" t="s">
        <v>14</v>
      </c>
      <c r="H9" s="127" t="s">
        <v>14</v>
      </c>
      <c r="I9" s="128" t="s">
        <v>14</v>
      </c>
      <c r="J9" s="129"/>
      <c r="K9" s="130"/>
    </row>
    <row r="10" spans="1:10" ht="21.75" customHeight="1">
      <c r="A10" s="131">
        <v>1</v>
      </c>
      <c r="B10" s="132" t="s">
        <v>93</v>
      </c>
      <c r="C10" s="132"/>
      <c r="D10" s="132"/>
      <c r="E10" s="132"/>
      <c r="F10" s="133"/>
      <c r="G10" s="132"/>
      <c r="H10" s="132"/>
      <c r="I10" s="134"/>
      <c r="J10" s="129"/>
    </row>
    <row r="11" spans="1:9" ht="29.25" customHeight="1">
      <c r="A11" s="135"/>
      <c r="B11" s="136" t="s">
        <v>94</v>
      </c>
      <c r="C11" s="137" t="s">
        <v>17</v>
      </c>
      <c r="D11" s="138">
        <v>30</v>
      </c>
      <c r="E11" s="139"/>
      <c r="F11" s="140">
        <f>D11*E11</f>
        <v>0</v>
      </c>
      <c r="G11" s="141"/>
      <c r="H11" s="137"/>
      <c r="I11" s="142"/>
    </row>
    <row r="12" spans="1:9" ht="25.5" customHeight="1">
      <c r="A12" s="143"/>
      <c r="B12" s="144" t="s">
        <v>23</v>
      </c>
      <c r="C12" s="145" t="s">
        <v>24</v>
      </c>
      <c r="D12" s="1786" t="s">
        <v>37</v>
      </c>
      <c r="E12" s="1786"/>
      <c r="F12" s="107"/>
      <c r="G12" s="146"/>
      <c r="H12" s="146"/>
      <c r="I12" s="146"/>
    </row>
    <row r="13" spans="1:9" ht="12.75" customHeight="1">
      <c r="A13" s="107"/>
      <c r="B13" s="147" t="s">
        <v>26</v>
      </c>
      <c r="C13" s="148"/>
      <c r="D13" s="1787"/>
      <c r="E13" s="1787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51" t="s">
        <v>28</v>
      </c>
      <c r="C15" s="152"/>
      <c r="D15" s="1782"/>
      <c r="E15" s="1782"/>
      <c r="F15" s="107"/>
      <c r="G15" s="107"/>
      <c r="H15" s="107"/>
      <c r="I15" s="107"/>
    </row>
    <row r="16" spans="1:9" ht="12.75" customHeight="1">
      <c r="A16" s="107"/>
      <c r="B16" s="1783" t="s">
        <v>84</v>
      </c>
      <c r="C16" s="1783"/>
      <c r="D16" s="1783"/>
      <c r="E16" s="1783"/>
      <c r="F16" s="107"/>
      <c r="G16" s="107"/>
      <c r="H16" s="107"/>
      <c r="I16" s="107"/>
    </row>
    <row r="17" spans="1:9" ht="12.75" customHeight="1">
      <c r="A17" s="107"/>
      <c r="B17" s="153" t="s">
        <v>95</v>
      </c>
      <c r="C17" s="154"/>
      <c r="D17" s="1784"/>
      <c r="E17" s="1784"/>
      <c r="F17" s="107"/>
      <c r="G17" s="107"/>
      <c r="H17" s="107"/>
      <c r="I17" s="107"/>
    </row>
    <row r="18" spans="1:9" ht="12.75" customHeight="1">
      <c r="A18" s="107"/>
      <c r="B18" s="155" t="s">
        <v>96</v>
      </c>
      <c r="C18" s="156"/>
      <c r="D18" s="1785"/>
      <c r="E18" s="1785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5" ht="12.75" customHeight="1">
      <c r="A20" s="107"/>
      <c r="B20" s="10" t="s">
        <v>47</v>
      </c>
      <c r="C20" s="107"/>
      <c r="D20" s="107"/>
      <c r="E20" s="107"/>
    </row>
    <row r="21" spans="1:5" ht="12.75" customHeight="1">
      <c r="A21" s="107"/>
      <c r="B21" s="107"/>
      <c r="C21" s="107"/>
      <c r="D21" s="107"/>
      <c r="E21" s="107"/>
    </row>
    <row r="23" spans="6:9" ht="12.75" customHeight="1">
      <c r="F23" s="1761" t="s">
        <v>48</v>
      </c>
      <c r="G23" s="1761"/>
      <c r="H23" s="1761"/>
      <c r="I23" s="1761"/>
    </row>
    <row r="24" spans="6:9" ht="12.75" customHeight="1">
      <c r="F24" s="1762" t="s">
        <v>49</v>
      </c>
      <c r="G24" s="1762"/>
      <c r="H24" s="1762"/>
      <c r="I24" s="1762"/>
    </row>
  </sheetData>
  <sheetProtection selectLockedCells="1" selectUnlockedCells="1"/>
  <mergeCells count="12">
    <mergeCell ref="A2:I2"/>
    <mergeCell ref="G4:I4"/>
    <mergeCell ref="G5:I5"/>
    <mergeCell ref="D12:E12"/>
    <mergeCell ref="D13:E13"/>
    <mergeCell ref="D14:E14"/>
    <mergeCell ref="D15:E15"/>
    <mergeCell ref="B16:E16"/>
    <mergeCell ref="D17:E17"/>
    <mergeCell ref="D18:E18"/>
    <mergeCell ref="F23:I23"/>
    <mergeCell ref="F24:I24"/>
  </mergeCells>
  <printOptions/>
  <pageMargins left="0.22013888888888888" right="0.2" top="0.5097222222222222" bottom="0.9840277777777778" header="0.5118110236220472" footer="0.5118110236220472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2:K19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8515625" style="107" customWidth="1"/>
    <col min="2" max="2" width="51.00390625" style="107" customWidth="1"/>
    <col min="3" max="3" width="10.421875" style="107" customWidth="1"/>
    <col min="4" max="4" width="8.8515625" style="107" customWidth="1"/>
    <col min="5" max="5" width="14.28125" style="107" customWidth="1"/>
    <col min="6" max="6" width="16.28125" style="107" customWidth="1"/>
    <col min="7" max="7" width="13.421875" style="107" customWidth="1"/>
    <col min="8" max="8" width="13.8515625" style="107" customWidth="1"/>
    <col min="9" max="9" width="12.00390625" style="107" customWidth="1"/>
    <col min="10" max="16384" width="8.8515625" style="107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1"/>
      <c r="F3" s="121"/>
      <c r="G3" s="121"/>
      <c r="H3" s="121"/>
      <c r="I3" s="121"/>
    </row>
    <row r="4" spans="2:11" ht="12.75">
      <c r="B4" s="3"/>
      <c r="E4" s="268"/>
      <c r="G4" s="1764" t="s">
        <v>1</v>
      </c>
      <c r="H4" s="1764"/>
      <c r="I4" s="1764"/>
      <c r="K4" s="369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1"/>
      <c r="H6" s="1"/>
      <c r="I6" s="1"/>
    </row>
    <row r="7" spans="1:9" ht="12.75">
      <c r="A7" s="388"/>
      <c r="B7" s="389" t="s">
        <v>405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239">
        <v>1</v>
      </c>
      <c r="B10" s="270" t="s">
        <v>406</v>
      </c>
      <c r="C10" s="390" t="s">
        <v>17</v>
      </c>
      <c r="D10" s="391">
        <v>4000</v>
      </c>
      <c r="E10" s="392"/>
      <c r="F10" s="178">
        <f>D10*E10</f>
        <v>0</v>
      </c>
      <c r="G10" s="274"/>
      <c r="H10" s="187"/>
      <c r="I10" s="188"/>
    </row>
    <row r="11" spans="1:5" ht="38.25" customHeight="1">
      <c r="A11" s="143"/>
      <c r="B11" s="144" t="s">
        <v>407</v>
      </c>
      <c r="C11" s="145" t="s">
        <v>166</v>
      </c>
      <c r="D11" s="1786" t="s">
        <v>37</v>
      </c>
      <c r="E11" s="1786"/>
    </row>
    <row r="12" spans="2:5" ht="12.75" customHeight="1">
      <c r="B12" s="147" t="s">
        <v>26</v>
      </c>
      <c r="C12" s="148"/>
      <c r="D12" s="1787"/>
      <c r="E12" s="1787"/>
    </row>
    <row r="13" spans="2:5" ht="12.75" customHeight="1">
      <c r="B13" s="151" t="s">
        <v>386</v>
      </c>
      <c r="C13" s="152"/>
      <c r="D13" s="1782"/>
      <c r="E13" s="1782"/>
    </row>
    <row r="14" spans="2:5" ht="12.75" customHeight="1">
      <c r="B14" s="155" t="s">
        <v>28</v>
      </c>
      <c r="C14" s="156"/>
      <c r="D14" s="1785"/>
      <c r="E14" s="1785"/>
    </row>
    <row r="16" ht="12.75" customHeight="1">
      <c r="B16" s="10" t="s">
        <v>47</v>
      </c>
    </row>
    <row r="17" ht="12.75" customHeight="1"/>
    <row r="18" spans="6:9" ht="12.75" customHeight="1">
      <c r="F18" s="1761" t="s">
        <v>48</v>
      </c>
      <c r="G18" s="1761"/>
      <c r="H18" s="1761"/>
      <c r="I18" s="1761"/>
    </row>
    <row r="19" spans="6:9" ht="12.75" customHeight="1">
      <c r="F19" s="1762" t="s">
        <v>49</v>
      </c>
      <c r="G19" s="1762"/>
      <c r="H19" s="1762"/>
      <c r="I19" s="1762"/>
    </row>
  </sheetData>
  <sheetProtection selectLockedCells="1" selectUnlockedCells="1"/>
  <mergeCells count="9">
    <mergeCell ref="D14:E14"/>
    <mergeCell ref="F18:I18"/>
    <mergeCell ref="F19:I19"/>
    <mergeCell ref="A2:I2"/>
    <mergeCell ref="G4:I4"/>
    <mergeCell ref="G5:I5"/>
    <mergeCell ref="D11:E11"/>
    <mergeCell ref="D12:E12"/>
    <mergeCell ref="D13:E13"/>
  </mergeCells>
  <printOptions/>
  <pageMargins left="0.2" right="0.2" top="0.30972222222222223" bottom="0.9840277777777778" header="0.5118110236220472" footer="0.5118110236220472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8.8515625" style="0" customWidth="1"/>
    <col min="4" max="4" width="6.421875" style="0" customWidth="1"/>
    <col min="5" max="5" width="13.421875" style="0" customWidth="1"/>
    <col min="6" max="6" width="16.00390625" style="0" customWidth="1"/>
    <col min="7" max="7" width="13.57421875" style="0" customWidth="1"/>
    <col min="8" max="8" width="15.57421875" style="0" customWidth="1"/>
    <col min="9" max="9" width="11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819"/>
      <c r="F3" s="1819"/>
      <c r="G3" s="1819"/>
      <c r="H3" s="1819"/>
      <c r="I3" s="1819"/>
    </row>
    <row r="4" spans="2:11" ht="12.75">
      <c r="B4" s="3"/>
      <c r="E4" s="268"/>
      <c r="G4" s="1764" t="s">
        <v>1</v>
      </c>
      <c r="H4" s="1764"/>
      <c r="I4" s="1764"/>
      <c r="K4" s="10"/>
    </row>
    <row r="5" spans="2:9" ht="12.75">
      <c r="B5" s="70" t="s">
        <v>213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307"/>
      <c r="B7" s="308" t="s">
        <v>408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409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255" t="s">
        <v>410</v>
      </c>
      <c r="C10" s="371" t="s">
        <v>17</v>
      </c>
      <c r="D10" s="381">
        <v>4000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31">
        <v>2</v>
      </c>
      <c r="B11" s="170" t="s">
        <v>411</v>
      </c>
      <c r="C11" s="377" t="s">
        <v>17</v>
      </c>
      <c r="D11" s="383">
        <v>100</v>
      </c>
      <c r="E11" s="375"/>
      <c r="F11" s="174">
        <f>D11*E11</f>
        <v>0</v>
      </c>
      <c r="G11" s="385"/>
      <c r="H11" s="150"/>
      <c r="I11" s="128"/>
    </row>
    <row r="12" spans="1:9" ht="39" customHeight="1">
      <c r="A12" s="177">
        <v>3</v>
      </c>
      <c r="B12" s="136" t="s">
        <v>412</v>
      </c>
      <c r="C12" s="378" t="s">
        <v>17</v>
      </c>
      <c r="D12" s="386">
        <v>100</v>
      </c>
      <c r="E12" s="375"/>
      <c r="F12" s="174">
        <f>D12*E12</f>
        <v>0</v>
      </c>
      <c r="G12" s="231"/>
      <c r="H12" s="156"/>
      <c r="I12" s="349"/>
    </row>
    <row r="13" spans="1:9" ht="27" customHeight="1">
      <c r="A13" s="1795" t="s">
        <v>22</v>
      </c>
      <c r="B13" s="1795"/>
      <c r="C13" s="1795"/>
      <c r="D13" s="1795"/>
      <c r="E13" s="1795"/>
      <c r="F13" s="205">
        <f>SUM(F10:F12)</f>
        <v>0</v>
      </c>
      <c r="G13" s="1796"/>
      <c r="H13" s="1796"/>
      <c r="I13" s="1796"/>
    </row>
    <row r="14" spans="1:9" ht="29.25" customHeight="1">
      <c r="A14" s="143"/>
      <c r="B14" s="144" t="s">
        <v>413</v>
      </c>
      <c r="C14" s="145" t="s">
        <v>24</v>
      </c>
      <c r="D14" s="1786" t="s">
        <v>37</v>
      </c>
      <c r="E14" s="1786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7"/>
      <c r="E15" s="1787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5"/>
      <c r="E17" s="1785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107"/>
      <c r="B19" s="10" t="s">
        <v>47</v>
      </c>
      <c r="C19" s="107"/>
      <c r="D19" s="107"/>
      <c r="E19" s="107"/>
      <c r="F19" s="107"/>
      <c r="G19" s="107"/>
      <c r="H19" s="107"/>
      <c r="I19" s="107"/>
    </row>
    <row r="21" spans="6:9" ht="12.75" customHeight="1">
      <c r="F21" s="1761" t="s">
        <v>48</v>
      </c>
      <c r="G21" s="1761"/>
      <c r="H21" s="1761"/>
      <c r="I21" s="1761"/>
    </row>
    <row r="22" spans="6:9" ht="12.75" customHeight="1">
      <c r="F22" s="1762" t="s">
        <v>49</v>
      </c>
      <c r="G22" s="1762"/>
      <c r="H22" s="1762"/>
      <c r="I22" s="1762"/>
    </row>
  </sheetData>
  <sheetProtection selectLockedCells="1" selectUnlockedCells="1"/>
  <mergeCells count="12">
    <mergeCell ref="A2:I2"/>
    <mergeCell ref="E3:I3"/>
    <mergeCell ref="G4:I4"/>
    <mergeCell ref="G5:I5"/>
    <mergeCell ref="A13:E13"/>
    <mergeCell ref="G13:I13"/>
    <mergeCell ref="D14:E14"/>
    <mergeCell ref="D15:E15"/>
    <mergeCell ref="D16:E16"/>
    <mergeCell ref="D17:E17"/>
    <mergeCell ref="F21:I21"/>
    <mergeCell ref="F22:I22"/>
  </mergeCells>
  <printOptions/>
  <pageMargins left="0.2" right="0.2" top="0.45" bottom="0.45" header="0.5118110236220472" footer="0.5118110236220472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2:K37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5.421875" style="0" customWidth="1"/>
    <col min="2" max="2" width="53.00390625" style="0" customWidth="1"/>
    <col min="3" max="3" width="10.421875" style="0" customWidth="1"/>
    <col min="4" max="4" width="9.8515625" style="0" customWidth="1"/>
    <col min="5" max="5" width="13.421875" style="0" customWidth="1"/>
    <col min="6" max="6" width="17.57421875" style="0" customWidth="1"/>
    <col min="7" max="7" width="11.8515625" style="0" customWidth="1"/>
    <col min="8" max="8" width="12.7109375" style="0" customWidth="1"/>
    <col min="9" max="9" width="12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D4" s="122"/>
      <c r="E4" s="122"/>
      <c r="G4" s="1764" t="s">
        <v>1</v>
      </c>
      <c r="H4" s="1764"/>
      <c r="I4" s="1764"/>
      <c r="K4" s="10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414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9.5" customHeight="1">
      <c r="A10" s="318"/>
      <c r="B10" s="1816" t="s">
        <v>415</v>
      </c>
      <c r="C10" s="1816"/>
      <c r="D10" s="1816"/>
      <c r="E10" s="1816"/>
      <c r="F10" s="1816"/>
      <c r="G10" s="1816"/>
      <c r="H10" s="1816"/>
      <c r="I10" s="1816"/>
    </row>
    <row r="11" spans="1:9" ht="30.75" customHeight="1">
      <c r="A11" s="287">
        <v>1</v>
      </c>
      <c r="B11" s="227" t="s">
        <v>416</v>
      </c>
      <c r="C11" s="171" t="s">
        <v>280</v>
      </c>
      <c r="D11" s="172">
        <v>5</v>
      </c>
      <c r="E11" s="173"/>
      <c r="F11" s="174">
        <f>D11*E11</f>
        <v>0</v>
      </c>
      <c r="G11" s="175"/>
      <c r="H11" s="171"/>
      <c r="I11" s="176"/>
    </row>
    <row r="12" spans="1:9" ht="26.25" customHeight="1">
      <c r="A12" s="287">
        <v>2</v>
      </c>
      <c r="B12" s="227" t="s">
        <v>417</v>
      </c>
      <c r="C12" s="171" t="s">
        <v>280</v>
      </c>
      <c r="D12" s="172">
        <v>5</v>
      </c>
      <c r="E12" s="173"/>
      <c r="F12" s="174">
        <f>D12*E12</f>
        <v>0</v>
      </c>
      <c r="G12" s="175"/>
      <c r="H12" s="171"/>
      <c r="I12" s="176"/>
    </row>
    <row r="13" spans="1:9" ht="25.5" customHeight="1">
      <c r="A13" s="394">
        <v>3</v>
      </c>
      <c r="B13" s="229" t="s">
        <v>418</v>
      </c>
      <c r="C13" s="137" t="s">
        <v>249</v>
      </c>
      <c r="D13" s="138">
        <v>5</v>
      </c>
      <c r="E13" s="139"/>
      <c r="F13" s="174">
        <f>D13*E13</f>
        <v>0</v>
      </c>
      <c r="G13" s="141"/>
      <c r="H13" s="137"/>
      <c r="I13" s="142"/>
    </row>
    <row r="14" spans="1:9" ht="33" customHeight="1">
      <c r="A14" s="1795" t="s">
        <v>22</v>
      </c>
      <c r="B14" s="1795"/>
      <c r="C14" s="1795"/>
      <c r="D14" s="1795"/>
      <c r="E14" s="1795"/>
      <c r="F14" s="205">
        <f>SUM(F11:F13)</f>
        <v>0</v>
      </c>
      <c r="G14" s="1796"/>
      <c r="H14" s="1796"/>
      <c r="I14" s="1796"/>
    </row>
    <row r="15" spans="1:9" ht="25.5" customHeight="1">
      <c r="A15" s="143"/>
      <c r="B15" s="179" t="s">
        <v>23</v>
      </c>
      <c r="C15" s="180" t="s">
        <v>166</v>
      </c>
      <c r="D15" s="1792" t="s">
        <v>37</v>
      </c>
      <c r="E15" s="1792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7"/>
      <c r="E16" s="1787"/>
      <c r="F16" s="107"/>
      <c r="G16" s="107"/>
      <c r="H16" s="107"/>
      <c r="I16" s="107"/>
    </row>
    <row r="17" spans="1:9" ht="12.75" customHeight="1">
      <c r="A17" s="107"/>
      <c r="B17" s="149" t="s">
        <v>27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49" t="s">
        <v>419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420</v>
      </c>
      <c r="C20" s="150"/>
      <c r="D20" s="1788"/>
      <c r="E20" s="1788"/>
      <c r="F20" s="107"/>
      <c r="G20" s="107"/>
      <c r="H20" s="107"/>
      <c r="I20" s="107"/>
    </row>
    <row r="21" spans="1:9" ht="25.5" customHeight="1">
      <c r="A21" s="143"/>
      <c r="B21" s="179" t="s">
        <v>36</v>
      </c>
      <c r="C21" s="180" t="s">
        <v>166</v>
      </c>
      <c r="D21" s="1792" t="s">
        <v>37</v>
      </c>
      <c r="E21" s="1792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7"/>
      <c r="E22" s="1787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88"/>
      <c r="E23" s="1788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8"/>
      <c r="E24" s="1788"/>
      <c r="F24" s="107"/>
      <c r="G24" s="107"/>
      <c r="H24" s="107"/>
      <c r="I24" s="107"/>
    </row>
    <row r="25" spans="1:9" ht="12.75" customHeight="1">
      <c r="A25" s="107"/>
      <c r="B25" s="149" t="s">
        <v>421</v>
      </c>
      <c r="C25" s="150"/>
      <c r="D25" s="1788"/>
      <c r="E25" s="1788"/>
      <c r="F25" s="107"/>
      <c r="G25" s="107"/>
      <c r="H25" s="107"/>
      <c r="I25" s="107"/>
    </row>
    <row r="26" spans="1:9" ht="12.75" customHeight="1">
      <c r="A26" s="107"/>
      <c r="B26" s="151" t="s">
        <v>420</v>
      </c>
      <c r="C26" s="152"/>
      <c r="D26" s="1782"/>
      <c r="E26" s="1782"/>
      <c r="F26" s="107"/>
      <c r="G26" s="107"/>
      <c r="H26" s="107"/>
      <c r="I26" s="107"/>
    </row>
    <row r="27" spans="1:9" ht="27" customHeight="1">
      <c r="A27" s="107"/>
      <c r="B27" s="234" t="s">
        <v>422</v>
      </c>
      <c r="C27" s="235"/>
      <c r="D27" s="1798"/>
      <c r="E27" s="1798"/>
      <c r="F27" s="107"/>
      <c r="G27" s="107"/>
      <c r="H27" s="107"/>
      <c r="I27" s="107"/>
    </row>
    <row r="28" spans="1:9" ht="25.5" customHeight="1">
      <c r="A28" s="143"/>
      <c r="B28" s="179" t="s">
        <v>40</v>
      </c>
      <c r="C28" s="180" t="s">
        <v>166</v>
      </c>
      <c r="D28" s="1792" t="s">
        <v>37</v>
      </c>
      <c r="E28" s="1792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7"/>
      <c r="E29" s="1787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88"/>
      <c r="E30" s="1788"/>
      <c r="F30" s="107"/>
      <c r="G30" s="107"/>
      <c r="H30" s="107"/>
      <c r="I30" s="107"/>
    </row>
    <row r="31" spans="1:9" ht="12.75" customHeight="1">
      <c r="A31" s="107"/>
      <c r="B31" s="149" t="s">
        <v>423</v>
      </c>
      <c r="C31" s="150"/>
      <c r="D31" s="1788"/>
      <c r="E31" s="1788"/>
      <c r="F31" s="107"/>
      <c r="G31" s="107"/>
      <c r="H31" s="107"/>
      <c r="I31" s="107"/>
    </row>
    <row r="32" spans="1:9" ht="12.75" customHeight="1">
      <c r="A32" s="107"/>
      <c r="B32" s="151" t="s">
        <v>424</v>
      </c>
      <c r="C32" s="152"/>
      <c r="D32" s="1782"/>
      <c r="E32" s="1782"/>
      <c r="F32" s="107"/>
      <c r="G32" s="107"/>
      <c r="H32" s="107"/>
      <c r="I32" s="107"/>
    </row>
    <row r="33" spans="1:9" ht="12.75" customHeight="1">
      <c r="A33" s="107"/>
      <c r="B33" s="155" t="s">
        <v>425</v>
      </c>
      <c r="C33" s="156"/>
      <c r="D33" s="1785"/>
      <c r="E33" s="1785"/>
      <c r="F33" s="107"/>
      <c r="G33" s="107"/>
      <c r="H33" s="107"/>
      <c r="I33" s="107"/>
    </row>
    <row r="34" spans="1:5" ht="12.75" customHeight="1">
      <c r="A34" s="107"/>
      <c r="B34" s="107"/>
      <c r="C34" s="107"/>
      <c r="D34" s="107"/>
      <c r="E34" s="107"/>
    </row>
    <row r="35" spans="1:5" ht="12.75" customHeight="1">
      <c r="A35" s="107"/>
      <c r="B35" s="10" t="s">
        <v>47</v>
      </c>
      <c r="C35" s="107"/>
      <c r="D35" s="107"/>
      <c r="E35" s="107"/>
    </row>
    <row r="36" spans="6:9" ht="12.75" customHeight="1">
      <c r="F36" s="1761" t="s">
        <v>48</v>
      </c>
      <c r="G36" s="1761"/>
      <c r="H36" s="1761"/>
      <c r="I36" s="1761"/>
    </row>
    <row r="37" spans="6:9" ht="12.75" customHeight="1">
      <c r="F37" s="1762" t="s">
        <v>49</v>
      </c>
      <c r="G37" s="1762"/>
      <c r="H37" s="1762"/>
      <c r="I37" s="1762"/>
    </row>
  </sheetData>
  <sheetProtection selectLockedCells="1" selectUnlockedCells="1"/>
  <mergeCells count="27">
    <mergeCell ref="A2:I2"/>
    <mergeCell ref="G4:I4"/>
    <mergeCell ref="G5:I5"/>
    <mergeCell ref="B10:I10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F36:I36"/>
    <mergeCell ref="F37:I37"/>
    <mergeCell ref="D27:E27"/>
    <mergeCell ref="D28:E28"/>
    <mergeCell ref="D29:E29"/>
    <mergeCell ref="D30:E30"/>
    <mergeCell ref="D31:E31"/>
    <mergeCell ref="D32:E32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4.57421875" style="107" customWidth="1"/>
    <col min="2" max="2" width="59.7109375" style="107" customWidth="1"/>
    <col min="3" max="3" width="8.140625" style="107" customWidth="1"/>
    <col min="4" max="4" width="8.8515625" style="107" customWidth="1"/>
    <col min="5" max="5" width="21.57421875" style="107" customWidth="1"/>
    <col min="6" max="6" width="19.57421875" style="107" customWidth="1"/>
    <col min="7" max="7" width="11.140625" style="107" customWidth="1"/>
    <col min="8" max="8" width="15.421875" style="107" customWidth="1"/>
    <col min="9" max="9" width="12.140625" style="107" customWidth="1"/>
    <col min="10" max="10" width="14.00390625" style="107" customWidth="1"/>
    <col min="11" max="11" width="11.8515625" style="107" customWidth="1"/>
    <col min="12" max="16384" width="8.8515625" style="107" customWidth="1"/>
  </cols>
  <sheetData>
    <row r="2" spans="1:11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</row>
    <row r="3" spans="1:11" ht="12.75">
      <c r="A3" s="2"/>
      <c r="B3" s="2"/>
      <c r="C3" s="2"/>
      <c r="D3" s="2"/>
      <c r="E3" s="2"/>
      <c r="F3" s="2"/>
      <c r="G3" s="121"/>
      <c r="H3" s="121"/>
      <c r="I3" s="121"/>
      <c r="J3" s="121"/>
      <c r="K3" s="121"/>
    </row>
    <row r="4" spans="2:11" ht="15">
      <c r="B4" s="3"/>
      <c r="H4" s="268"/>
      <c r="K4" s="395"/>
    </row>
    <row r="5" spans="2:11" ht="12.75">
      <c r="B5" s="70" t="s">
        <v>97</v>
      </c>
      <c r="I5" s="1764" t="s">
        <v>1</v>
      </c>
      <c r="J5" s="1764"/>
      <c r="K5" s="1764"/>
    </row>
    <row r="6" spans="2:11" ht="12.75">
      <c r="B6" s="74"/>
      <c r="I6" s="1765" t="s">
        <v>2</v>
      </c>
      <c r="J6" s="1765"/>
      <c r="K6" s="1765"/>
    </row>
    <row r="7" spans="2:11" ht="12.75">
      <c r="B7" s="74"/>
      <c r="I7" s="75"/>
      <c r="J7" s="75"/>
      <c r="K7" s="75"/>
    </row>
    <row r="8" spans="1:11" ht="13.5" customHeight="1">
      <c r="A8" s="123"/>
      <c r="B8" s="13" t="s">
        <v>426</v>
      </c>
      <c r="C8" s="124"/>
      <c r="D8" s="124"/>
      <c r="E8" s="124"/>
      <c r="F8" s="124"/>
      <c r="G8" s="124"/>
      <c r="H8" s="124"/>
      <c r="I8" s="1822"/>
      <c r="J8" s="1822"/>
      <c r="K8" s="1822"/>
    </row>
    <row r="9" spans="1:11" ht="62.25" customHeight="1">
      <c r="A9" s="16" t="s">
        <v>201</v>
      </c>
      <c r="B9" s="16" t="s">
        <v>6</v>
      </c>
      <c r="C9" s="16" t="s">
        <v>7</v>
      </c>
      <c r="D9" s="79" t="s">
        <v>427</v>
      </c>
      <c r="E9" s="79" t="s">
        <v>428</v>
      </c>
      <c r="F9" s="79" t="s">
        <v>429</v>
      </c>
      <c r="G9" s="16" t="s">
        <v>9</v>
      </c>
      <c r="H9" s="16" t="s">
        <v>10</v>
      </c>
      <c r="I9" s="16" t="s">
        <v>11</v>
      </c>
      <c r="J9" s="16" t="s">
        <v>92</v>
      </c>
      <c r="K9" s="16" t="s">
        <v>13</v>
      </c>
    </row>
    <row r="10" spans="1:11" ht="12.75">
      <c r="A10" s="126"/>
      <c r="B10" s="127" t="s">
        <v>14</v>
      </c>
      <c r="C10" s="127" t="s">
        <v>14</v>
      </c>
      <c r="D10" s="127" t="s">
        <v>14</v>
      </c>
      <c r="E10" s="127"/>
      <c r="F10" s="127"/>
      <c r="G10" s="397" t="s">
        <v>15</v>
      </c>
      <c r="H10" s="370" t="s">
        <v>15</v>
      </c>
      <c r="I10" s="127" t="s">
        <v>14</v>
      </c>
      <c r="J10" s="127" t="s">
        <v>14</v>
      </c>
      <c r="K10" s="128" t="s">
        <v>14</v>
      </c>
    </row>
    <row r="11" spans="1:11" ht="57" customHeight="1">
      <c r="A11" s="226">
        <v>1</v>
      </c>
      <c r="B11" s="227" t="s">
        <v>430</v>
      </c>
      <c r="C11" s="377" t="s">
        <v>280</v>
      </c>
      <c r="D11" s="383">
        <v>3000</v>
      </c>
      <c r="E11" s="398"/>
      <c r="F11" s="398"/>
      <c r="G11" s="375"/>
      <c r="H11" s="174">
        <f>D11*G11</f>
        <v>0</v>
      </c>
      <c r="I11" s="344"/>
      <c r="J11" s="127"/>
      <c r="K11" s="128"/>
    </row>
    <row r="12" spans="1:11" ht="61.5" customHeight="1">
      <c r="A12" s="260">
        <v>2</v>
      </c>
      <c r="B12" s="290" t="s">
        <v>431</v>
      </c>
      <c r="C12" s="399" t="s">
        <v>280</v>
      </c>
      <c r="D12" s="400">
        <v>7000</v>
      </c>
      <c r="E12" s="401"/>
      <c r="F12" s="401"/>
      <c r="G12" s="375"/>
      <c r="H12" s="174">
        <f>D12*G12</f>
        <v>0</v>
      </c>
      <c r="I12" s="233"/>
      <c r="J12" s="152"/>
      <c r="K12" s="218"/>
    </row>
    <row r="13" spans="1:11" ht="32.25" customHeight="1">
      <c r="A13" s="1795" t="s">
        <v>22</v>
      </c>
      <c r="B13" s="1795"/>
      <c r="C13" s="1795"/>
      <c r="D13" s="1795"/>
      <c r="E13" s="1795"/>
      <c r="F13" s="1795"/>
      <c r="G13" s="1795"/>
      <c r="H13" s="205">
        <f>SUM(H11:H12)</f>
        <v>0</v>
      </c>
      <c r="I13" s="1796"/>
      <c r="J13" s="1796"/>
      <c r="K13" s="1796"/>
    </row>
    <row r="14" spans="1:7" ht="33" customHeight="1">
      <c r="A14" s="143"/>
      <c r="B14" s="144" t="s">
        <v>303</v>
      </c>
      <c r="C14" s="145" t="s">
        <v>24</v>
      </c>
      <c r="D14" s="1821" t="s">
        <v>37</v>
      </c>
      <c r="E14" s="1821"/>
      <c r="F14" s="1821"/>
      <c r="G14" s="1821"/>
    </row>
    <row r="15" spans="2:7" ht="12.75" customHeight="1">
      <c r="B15" s="402" t="s">
        <v>26</v>
      </c>
      <c r="C15" s="148"/>
      <c r="D15" s="1787"/>
      <c r="E15" s="1787"/>
      <c r="F15" s="1787"/>
      <c r="G15" s="1787"/>
    </row>
    <row r="16" spans="2:7" ht="25.5" customHeight="1">
      <c r="B16" s="403" t="s">
        <v>432</v>
      </c>
      <c r="C16" s="150"/>
      <c r="D16" s="1788"/>
      <c r="E16" s="1788"/>
      <c r="F16" s="1788"/>
      <c r="G16" s="1788"/>
    </row>
    <row r="17" spans="2:7" ht="12.75" customHeight="1">
      <c r="B17" s="333" t="s">
        <v>28</v>
      </c>
      <c r="C17" s="150"/>
      <c r="D17" s="1788"/>
      <c r="E17" s="1788"/>
      <c r="F17" s="1788"/>
      <c r="G17" s="1788"/>
    </row>
    <row r="18" spans="2:7" ht="12.75" customHeight="1">
      <c r="B18" s="248" t="s">
        <v>433</v>
      </c>
      <c r="C18" s="152"/>
      <c r="D18" s="1798"/>
      <c r="E18" s="1798"/>
      <c r="F18" s="1798"/>
      <c r="G18" s="1798"/>
    </row>
    <row r="19" spans="2:7" ht="39" customHeight="1">
      <c r="B19" s="234" t="s">
        <v>434</v>
      </c>
      <c r="C19" s="150"/>
      <c r="D19" s="1798"/>
      <c r="E19" s="1798"/>
      <c r="F19" s="1798"/>
      <c r="G19" s="1798"/>
    </row>
    <row r="20" ht="12.75" customHeight="1"/>
    <row r="21" spans="2:11" ht="26.25" customHeight="1">
      <c r="B21" s="10" t="s">
        <v>47</v>
      </c>
      <c r="H21" s="1761" t="s">
        <v>48</v>
      </c>
      <c r="I21" s="1761"/>
      <c r="J21" s="1761"/>
      <c r="K21" s="1761"/>
    </row>
    <row r="22" spans="8:11" ht="12.75" customHeight="1">
      <c r="H22" s="1762" t="s">
        <v>49</v>
      </c>
      <c r="I22" s="1762"/>
      <c r="J22" s="1762"/>
      <c r="K22" s="1762"/>
    </row>
    <row r="23" ht="12.75">
      <c r="B23" s="404"/>
    </row>
  </sheetData>
  <sheetProtection selectLockedCells="1" selectUnlockedCells="1"/>
  <mergeCells count="14">
    <mergeCell ref="A2:K2"/>
    <mergeCell ref="I5:K5"/>
    <mergeCell ref="I6:K6"/>
    <mergeCell ref="I8:K8"/>
    <mergeCell ref="A13:G13"/>
    <mergeCell ref="I13:K13"/>
    <mergeCell ref="H21:K21"/>
    <mergeCell ref="H22:K22"/>
    <mergeCell ref="D14:G14"/>
    <mergeCell ref="D15:G15"/>
    <mergeCell ref="D16:G16"/>
    <mergeCell ref="D17:G17"/>
    <mergeCell ref="D18:G18"/>
    <mergeCell ref="D19:G19"/>
  </mergeCells>
  <printOptions/>
  <pageMargins left="0.2902777777777778" right="0.2" top="0.4798611111111111" bottom="0.4" header="0.5118110236220472" footer="0.5118110236220472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53.57421875" style="0" customWidth="1"/>
    <col min="3" max="3" width="10.28125" style="0" customWidth="1"/>
    <col min="5" max="5" width="13.140625" style="0" customWidth="1"/>
    <col min="6" max="6" width="17.421875" style="0" customWidth="1"/>
    <col min="7" max="7" width="13.8515625" style="0" customWidth="1"/>
    <col min="8" max="8" width="12.8515625" style="0" customWidth="1"/>
    <col min="9" max="9" width="11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4" t="s">
        <v>1</v>
      </c>
      <c r="H4" s="1764"/>
      <c r="I4" s="1764"/>
    </row>
    <row r="5" spans="2:11" ht="12.75">
      <c r="B5" s="70" t="s">
        <v>97</v>
      </c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435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55" t="s">
        <v>436</v>
      </c>
      <c r="C10" s="371" t="s">
        <v>17</v>
      </c>
      <c r="D10" s="381">
        <v>800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407">
        <v>2</v>
      </c>
      <c r="B11" s="170" t="s">
        <v>437</v>
      </c>
      <c r="C11" s="377" t="s">
        <v>17</v>
      </c>
      <c r="D11" s="383">
        <v>600</v>
      </c>
      <c r="E11" s="408"/>
      <c r="F11" s="406">
        <f>D11*E11</f>
        <v>0</v>
      </c>
      <c r="G11" s="150"/>
      <c r="H11" s="150"/>
      <c r="I11" s="128"/>
    </row>
    <row r="12" spans="1:9" ht="21.75" customHeight="1">
      <c r="A12" s="409">
        <v>3</v>
      </c>
      <c r="B12" s="136" t="s">
        <v>438</v>
      </c>
      <c r="C12" s="378" t="s">
        <v>17</v>
      </c>
      <c r="D12" s="386">
        <v>300</v>
      </c>
      <c r="E12" s="410"/>
      <c r="F12" s="406">
        <f>D12*E12</f>
        <v>0</v>
      </c>
      <c r="G12" s="156"/>
      <c r="H12" s="156"/>
      <c r="I12" s="349"/>
    </row>
    <row r="13" spans="1:9" ht="29.25" customHeight="1">
      <c r="A13" s="1795" t="s">
        <v>22</v>
      </c>
      <c r="B13" s="1795"/>
      <c r="C13" s="1795"/>
      <c r="D13" s="1795"/>
      <c r="E13" s="1795"/>
      <c r="F13" s="205">
        <f>SUM(F10:F12)</f>
        <v>0</v>
      </c>
      <c r="G13" s="1796"/>
      <c r="H13" s="1796"/>
      <c r="I13" s="1796"/>
    </row>
    <row r="14" spans="1:9" ht="35.25" customHeight="1">
      <c r="A14" s="143"/>
      <c r="B14" s="144" t="s">
        <v>439</v>
      </c>
      <c r="C14" s="145" t="s">
        <v>24</v>
      </c>
      <c r="D14" s="1786" t="s">
        <v>37</v>
      </c>
      <c r="E14" s="1786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7"/>
      <c r="E15" s="1787"/>
      <c r="F15" s="107"/>
      <c r="G15" s="107"/>
      <c r="H15" s="107"/>
      <c r="I15" s="107"/>
    </row>
    <row r="16" spans="1:9" ht="75" customHeight="1">
      <c r="A16" s="107"/>
      <c r="B16" s="361" t="s">
        <v>440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441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49" t="s">
        <v>442</v>
      </c>
      <c r="C19" s="150"/>
      <c r="D19" s="1788"/>
      <c r="E19" s="1788"/>
      <c r="F19" s="107"/>
      <c r="G19" s="107"/>
      <c r="H19" s="107"/>
      <c r="I19" s="107"/>
    </row>
    <row r="20" spans="1:9" ht="24" customHeight="1">
      <c r="A20" s="107"/>
      <c r="B20" s="411" t="s">
        <v>443</v>
      </c>
      <c r="C20" s="156"/>
      <c r="D20" s="1785"/>
      <c r="E20" s="1785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12.75">
      <c r="A22" s="107"/>
      <c r="B22" s="10" t="s">
        <v>47</v>
      </c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7"/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5" spans="6:9" ht="12.75" customHeight="1">
      <c r="F25" s="1761" t="s">
        <v>48</v>
      </c>
      <c r="G25" s="1761"/>
      <c r="H25" s="1761"/>
      <c r="I25" s="1761"/>
    </row>
    <row r="26" spans="6:9" ht="12.75" customHeight="1">
      <c r="F26" s="1762" t="s">
        <v>49</v>
      </c>
      <c r="G26" s="1762"/>
      <c r="H26" s="1762"/>
      <c r="I26" s="1762"/>
    </row>
  </sheetData>
  <sheetProtection selectLockedCells="1" selectUnlockedCells="1"/>
  <mergeCells count="14">
    <mergeCell ref="A2:I2"/>
    <mergeCell ref="G4:I4"/>
    <mergeCell ref="G5:I5"/>
    <mergeCell ref="A13:E13"/>
    <mergeCell ref="G13:I13"/>
    <mergeCell ref="D14:E14"/>
    <mergeCell ref="F25:I25"/>
    <mergeCell ref="F26:I26"/>
    <mergeCell ref="D15:E15"/>
    <mergeCell ref="D16:E16"/>
    <mergeCell ref="D17:E17"/>
    <mergeCell ref="D18:E18"/>
    <mergeCell ref="D19:E19"/>
    <mergeCell ref="D20:E20"/>
  </mergeCells>
  <printOptions/>
  <pageMargins left="0.2" right="0.2" top="0.4201388888888889" bottom="0.40972222222222227" header="0.5118110236220472" footer="0.5118110236220472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9"/>
  <sheetViews>
    <sheetView zoomScalePageLayoutView="0" workbookViewId="0" topLeftCell="A22">
      <selection activeCell="G12" sqref="G12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0.00390625" style="0" customWidth="1"/>
    <col min="5" max="5" width="16.7109375" style="0" customWidth="1"/>
    <col min="6" max="6" width="17.140625" style="0" customWidth="1"/>
    <col min="7" max="7" width="13.8515625" style="0" customWidth="1"/>
    <col min="8" max="8" width="15.28125" style="0" customWidth="1"/>
    <col min="9" max="9" width="14.28125" style="0" customWidth="1"/>
    <col min="10" max="10" width="5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2" ht="12.75">
      <c r="A3" s="2"/>
      <c r="B3" s="2"/>
      <c r="C3" s="2"/>
      <c r="D3" s="2"/>
      <c r="E3" s="120"/>
      <c r="F3" s="121"/>
      <c r="G3" s="121"/>
      <c r="H3" s="121"/>
      <c r="I3" s="121"/>
      <c r="L3" s="10"/>
    </row>
    <row r="4" spans="2:9" ht="12.75">
      <c r="B4" s="3"/>
      <c r="E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12" ht="12.75">
      <c r="B6" s="74"/>
      <c r="G6" s="75"/>
      <c r="H6" s="75"/>
      <c r="I6" s="75"/>
      <c r="L6" s="68"/>
    </row>
    <row r="7" spans="1:9" ht="12.75">
      <c r="A7" s="123"/>
      <c r="B7" s="13" t="s">
        <v>444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393">
        <v>1</v>
      </c>
      <c r="B10" s="255" t="s">
        <v>445</v>
      </c>
      <c r="C10" s="371" t="s">
        <v>17</v>
      </c>
      <c r="D10" s="381">
        <v>2500</v>
      </c>
      <c r="E10" s="372"/>
      <c r="F10" s="174">
        <f>D10*E10</f>
        <v>0</v>
      </c>
      <c r="G10" s="259"/>
      <c r="H10" s="167"/>
      <c r="I10" s="169"/>
    </row>
    <row r="11" spans="1:9" ht="24" customHeight="1">
      <c r="A11" s="177">
        <v>2</v>
      </c>
      <c r="B11" s="136" t="s">
        <v>446</v>
      </c>
      <c r="C11" s="378" t="s">
        <v>17</v>
      </c>
      <c r="D11" s="386">
        <v>2000</v>
      </c>
      <c r="E11" s="379"/>
      <c r="F11" s="174">
        <f>D11*E11</f>
        <v>0</v>
      </c>
      <c r="G11" s="231"/>
      <c r="H11" s="156"/>
      <c r="I11" s="349"/>
    </row>
    <row r="12" spans="1:9" ht="32.2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29.25" customHeight="1">
      <c r="A13" s="143"/>
      <c r="B13" s="144" t="s">
        <v>303</v>
      </c>
      <c r="C13" s="145" t="s">
        <v>24</v>
      </c>
      <c r="D13" s="1786" t="s">
        <v>37</v>
      </c>
      <c r="E13" s="1786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33" customHeight="1">
      <c r="A17" s="107"/>
      <c r="B17" s="149" t="s">
        <v>447</v>
      </c>
      <c r="C17" s="150"/>
      <c r="D17" s="1788"/>
      <c r="E17" s="1788"/>
      <c r="F17" s="107"/>
      <c r="G17" s="107"/>
      <c r="H17" s="107"/>
      <c r="I17" s="107"/>
    </row>
    <row r="18" spans="1:9" ht="25.5" customHeight="1">
      <c r="A18" s="107"/>
      <c r="B18" s="149" t="s">
        <v>448</v>
      </c>
      <c r="C18" s="150"/>
      <c r="D18" s="1788"/>
      <c r="E18" s="1788"/>
      <c r="F18" s="107"/>
      <c r="G18" s="107"/>
      <c r="H18" s="107"/>
      <c r="I18" s="107"/>
    </row>
    <row r="19" spans="1:9" ht="45" customHeight="1">
      <c r="A19" s="107"/>
      <c r="B19" s="149" t="s">
        <v>449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450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451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149" t="s">
        <v>452</v>
      </c>
      <c r="C22" s="150"/>
      <c r="D22" s="1788"/>
      <c r="E22" s="1788"/>
      <c r="F22" s="107"/>
      <c r="G22" s="107"/>
      <c r="H22" s="107"/>
      <c r="I22" s="107"/>
    </row>
    <row r="23" spans="1:9" ht="58.5" customHeight="1">
      <c r="A23" s="107"/>
      <c r="B23" s="149" t="s">
        <v>453</v>
      </c>
      <c r="C23" s="150"/>
      <c r="D23" s="1788"/>
      <c r="E23" s="1788"/>
      <c r="F23" s="107"/>
      <c r="G23" s="107"/>
      <c r="H23" s="107"/>
      <c r="I23" s="107"/>
    </row>
    <row r="24" spans="1:9" ht="44.25" customHeight="1">
      <c r="A24" s="107"/>
      <c r="B24" s="149" t="s">
        <v>454</v>
      </c>
      <c r="C24" s="150"/>
      <c r="D24" s="1788"/>
      <c r="E24" s="1788"/>
      <c r="F24" s="107"/>
      <c r="G24" s="107"/>
      <c r="H24" s="107"/>
      <c r="I24" s="107"/>
    </row>
    <row r="25" spans="1:9" ht="119.25" customHeight="1">
      <c r="A25" s="107"/>
      <c r="B25" s="412" t="s">
        <v>455</v>
      </c>
      <c r="C25" s="156"/>
      <c r="D25" s="1785"/>
      <c r="E25" s="1785"/>
      <c r="F25" s="107"/>
      <c r="G25" s="107"/>
      <c r="H25" s="107"/>
      <c r="I25" s="107"/>
    </row>
    <row r="26" spans="1:10" ht="12.75" customHeight="1">
      <c r="A26" s="107"/>
      <c r="B26" s="107"/>
      <c r="C26" s="107"/>
      <c r="D26" s="107"/>
      <c r="E26" s="107"/>
      <c r="F26" s="107"/>
      <c r="G26" s="1761" t="s">
        <v>48</v>
      </c>
      <c r="H26" s="1761"/>
      <c r="I26" s="1761"/>
      <c r="J26" s="1761"/>
    </row>
    <row r="27" spans="1:10" ht="12.75" customHeight="1">
      <c r="A27" s="107"/>
      <c r="B27" s="10" t="s">
        <v>47</v>
      </c>
      <c r="C27" s="107"/>
      <c r="D27" s="107"/>
      <c r="E27" s="107"/>
      <c r="F27" s="107"/>
      <c r="G27" s="1762" t="s">
        <v>49</v>
      </c>
      <c r="H27" s="1762"/>
      <c r="I27" s="1762"/>
      <c r="J27" s="1762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</sheetData>
  <sheetProtection selectLockedCells="1" selectUnlockedCells="1"/>
  <mergeCells count="20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G26:J26"/>
    <mergeCell ref="G27:J27"/>
    <mergeCell ref="D20:E20"/>
    <mergeCell ref="D21:E21"/>
    <mergeCell ref="D22:E22"/>
    <mergeCell ref="D23:E23"/>
    <mergeCell ref="D24:E24"/>
    <mergeCell ref="D25:E25"/>
  </mergeCells>
  <printOptions/>
  <pageMargins left="0.2" right="0.2" top="0.42986111111111114" bottom="0.3402777777777778" header="0.5118110236220472" footer="0.5118110236220472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9"/>
  </sheetPr>
  <dimension ref="A1:L31"/>
  <sheetViews>
    <sheetView zoomScalePageLayoutView="0" workbookViewId="0" topLeftCell="A4">
      <selection activeCell="B17" sqref="B17"/>
    </sheetView>
  </sheetViews>
  <sheetFormatPr defaultColWidth="8.8515625" defaultRowHeight="12.75"/>
  <cols>
    <col min="1" max="1" width="3.28125" style="146" customWidth="1"/>
    <col min="2" max="2" width="51.00390625" style="146" customWidth="1"/>
    <col min="3" max="3" width="7.7109375" style="146" customWidth="1"/>
    <col min="4" max="4" width="7.421875" style="146" customWidth="1"/>
    <col min="5" max="5" width="14.421875" style="146" customWidth="1"/>
    <col min="6" max="6" width="17.140625" style="146" customWidth="1"/>
    <col min="7" max="7" width="13.7109375" style="146" customWidth="1"/>
    <col min="8" max="8" width="16.421875" style="146" customWidth="1"/>
    <col min="9" max="9" width="14.8515625" style="146" customWidth="1"/>
    <col min="10" max="10" width="0.2890625" style="146" customWidth="1"/>
    <col min="11" max="11" width="1.28515625" style="146" customWidth="1"/>
    <col min="12" max="16384" width="8.8515625" style="146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 s="107"/>
    </row>
    <row r="3" spans="1:12" ht="12.75">
      <c r="A3" s="1"/>
      <c r="B3" s="1820" t="s">
        <v>97</v>
      </c>
      <c r="C3" s="1820"/>
      <c r="D3" s="1820"/>
      <c r="E3" s="1"/>
      <c r="F3" s="1"/>
      <c r="G3" s="1"/>
      <c r="H3" s="1764" t="s">
        <v>1</v>
      </c>
      <c r="I3" s="1764"/>
      <c r="J3" s="1764"/>
      <c r="L3" s="413"/>
    </row>
    <row r="4" spans="1:10" ht="12.75">
      <c r="A4" s="107"/>
      <c r="B4" s="74"/>
      <c r="C4" s="107"/>
      <c r="D4" s="107"/>
      <c r="E4" s="107"/>
      <c r="F4" s="268"/>
      <c r="G4" s="75"/>
      <c r="H4" s="1765" t="s">
        <v>2</v>
      </c>
      <c r="I4" s="1765"/>
      <c r="J4" s="1765"/>
    </row>
    <row r="5" spans="1:10" ht="12.75">
      <c r="A5" s="107"/>
      <c r="B5" s="74"/>
      <c r="C5" s="107"/>
      <c r="D5" s="107"/>
      <c r="E5" s="107"/>
      <c r="F5" s="268"/>
      <c r="G5" s="75"/>
      <c r="H5" s="75"/>
      <c r="I5" s="75"/>
      <c r="J5" s="75"/>
    </row>
    <row r="6" spans="1:10" ht="12.75">
      <c r="A6" s="158"/>
      <c r="B6" s="414" t="s">
        <v>456</v>
      </c>
      <c r="C6" s="160"/>
      <c r="D6" s="160"/>
      <c r="E6" s="160"/>
      <c r="F6" s="160"/>
      <c r="G6" s="160"/>
      <c r="H6" s="160"/>
      <c r="I6" s="161"/>
      <c r="J6" s="107"/>
    </row>
    <row r="7" spans="1:10" ht="38.25">
      <c r="A7" s="292" t="s">
        <v>201</v>
      </c>
      <c r="B7" s="293" t="s">
        <v>6</v>
      </c>
      <c r="C7" s="293" t="s">
        <v>7</v>
      </c>
      <c r="D7" s="415" t="s">
        <v>8</v>
      </c>
      <c r="E7" s="293" t="s">
        <v>9</v>
      </c>
      <c r="F7" s="293" t="s">
        <v>10</v>
      </c>
      <c r="G7" s="293" t="s">
        <v>11</v>
      </c>
      <c r="H7" s="293" t="s">
        <v>457</v>
      </c>
      <c r="I7" s="294" t="s">
        <v>13</v>
      </c>
      <c r="J7" s="107"/>
    </row>
    <row r="8" spans="1:10" ht="12.75">
      <c r="A8" s="416"/>
      <c r="B8" s="416" t="s">
        <v>14</v>
      </c>
      <c r="C8" s="416" t="s">
        <v>14</v>
      </c>
      <c r="D8" s="416" t="s">
        <v>14</v>
      </c>
      <c r="E8" s="417" t="s">
        <v>15</v>
      </c>
      <c r="F8" s="417" t="s">
        <v>15</v>
      </c>
      <c r="G8" s="416" t="s">
        <v>14</v>
      </c>
      <c r="H8" s="416" t="s">
        <v>14</v>
      </c>
      <c r="I8" s="416" t="s">
        <v>14</v>
      </c>
      <c r="J8" s="107"/>
    </row>
    <row r="9" spans="1:10" ht="60.75" customHeight="1">
      <c r="A9" s="318">
        <v>1</v>
      </c>
      <c r="B9" s="220" t="s">
        <v>458</v>
      </c>
      <c r="C9" s="371" t="s">
        <v>17</v>
      </c>
      <c r="D9" s="418" t="s">
        <v>459</v>
      </c>
      <c r="E9" s="372"/>
      <c r="F9" s="419">
        <f>D9*E9</f>
        <v>0</v>
      </c>
      <c r="G9" s="420"/>
      <c r="H9" s="421"/>
      <c r="I9" s="422"/>
      <c r="J9" s="107"/>
    </row>
    <row r="10" spans="1:10" ht="51" customHeight="1">
      <c r="A10" s="319">
        <v>2</v>
      </c>
      <c r="B10" s="227" t="s">
        <v>460</v>
      </c>
      <c r="C10" s="377" t="s">
        <v>17</v>
      </c>
      <c r="D10" s="423" t="s">
        <v>461</v>
      </c>
      <c r="E10" s="375"/>
      <c r="F10" s="419">
        <f>D10*E10</f>
        <v>0</v>
      </c>
      <c r="G10" s="424"/>
      <c r="H10" s="425"/>
      <c r="I10" s="426"/>
      <c r="J10" s="107"/>
    </row>
    <row r="11" spans="1:10" ht="47.25" customHeight="1">
      <c r="A11" s="427">
        <v>3</v>
      </c>
      <c r="B11" s="229" t="s">
        <v>462</v>
      </c>
      <c r="C11" s="378" t="s">
        <v>17</v>
      </c>
      <c r="D11" s="428" t="s">
        <v>463</v>
      </c>
      <c r="E11" s="379"/>
      <c r="F11" s="419">
        <f>D11*E11</f>
        <v>0</v>
      </c>
      <c r="G11" s="429"/>
      <c r="H11" s="304"/>
      <c r="I11" s="430"/>
      <c r="J11" s="107"/>
    </row>
    <row r="12" spans="1:10" ht="23.25" customHeight="1">
      <c r="A12" s="1810" t="s">
        <v>22</v>
      </c>
      <c r="B12" s="1810"/>
      <c r="C12" s="1810"/>
      <c r="D12" s="1810"/>
      <c r="E12" s="1810"/>
      <c r="F12" s="431">
        <f>SUM(F9:F11)</f>
        <v>0</v>
      </c>
      <c r="G12" s="1811"/>
      <c r="H12" s="1811"/>
      <c r="I12" s="1811"/>
      <c r="J12" s="107"/>
    </row>
    <row r="13" spans="1:10" ht="30" customHeight="1">
      <c r="A13" s="143"/>
      <c r="B13" s="292" t="s">
        <v>464</v>
      </c>
      <c r="C13" s="432" t="s">
        <v>24</v>
      </c>
      <c r="D13" s="1807" t="s">
        <v>37</v>
      </c>
      <c r="E13" s="1807"/>
      <c r="F13" s="107"/>
      <c r="G13" s="107"/>
      <c r="H13" s="107"/>
      <c r="I13" s="107"/>
      <c r="J13" s="107"/>
    </row>
    <row r="14" spans="1:10" ht="19.5" customHeight="1">
      <c r="A14" s="107"/>
      <c r="B14" s="433" t="s">
        <v>26</v>
      </c>
      <c r="C14" s="434"/>
      <c r="D14" s="1826"/>
      <c r="E14" s="1826"/>
      <c r="F14" s="107"/>
      <c r="G14" s="107"/>
      <c r="H14" s="107"/>
      <c r="I14" s="107"/>
      <c r="J14" s="107"/>
    </row>
    <row r="15" spans="1:10" ht="48.75" customHeight="1">
      <c r="A15" s="107"/>
      <c r="B15" s="297" t="s">
        <v>465</v>
      </c>
      <c r="C15" s="298"/>
      <c r="D15" s="1806"/>
      <c r="E15" s="1806"/>
      <c r="F15" s="107"/>
      <c r="G15" s="107"/>
      <c r="H15" s="107"/>
      <c r="I15" s="107"/>
      <c r="J15" s="107"/>
    </row>
    <row r="16" spans="1:10" ht="12.75" customHeight="1">
      <c r="A16" s="107"/>
      <c r="B16" s="297" t="s">
        <v>28</v>
      </c>
      <c r="C16" s="298"/>
      <c r="D16" s="1806"/>
      <c r="E16" s="1806"/>
      <c r="F16" s="107"/>
      <c r="G16" s="107"/>
      <c r="H16" s="107"/>
      <c r="I16" s="107"/>
      <c r="J16" s="107"/>
    </row>
    <row r="17" spans="1:10" ht="34.5" customHeight="1">
      <c r="A17" s="107"/>
      <c r="B17" s="297" t="s">
        <v>466</v>
      </c>
      <c r="C17" s="298"/>
      <c r="D17" s="1806"/>
      <c r="E17" s="1806"/>
      <c r="F17" s="107"/>
      <c r="G17" s="107"/>
      <c r="H17" s="107"/>
      <c r="I17" s="107"/>
      <c r="J17" s="107"/>
    </row>
    <row r="18" spans="1:10" ht="33.75" customHeight="1">
      <c r="A18" s="107"/>
      <c r="B18" s="297" t="s">
        <v>467</v>
      </c>
      <c r="C18" s="298"/>
      <c r="D18" s="1806"/>
      <c r="E18" s="1806"/>
      <c r="F18" s="107"/>
      <c r="G18" s="107"/>
      <c r="H18" s="107"/>
      <c r="I18" s="107"/>
      <c r="J18" s="107"/>
    </row>
    <row r="19" spans="1:10" ht="37.5" customHeight="1">
      <c r="A19" s="107"/>
      <c r="B19" s="297" t="s">
        <v>468</v>
      </c>
      <c r="C19" s="298"/>
      <c r="D19" s="1806"/>
      <c r="E19" s="1806"/>
      <c r="F19" s="107"/>
      <c r="G19" s="107"/>
      <c r="H19" s="107"/>
      <c r="I19" s="107"/>
      <c r="J19" s="107"/>
    </row>
    <row r="20" spans="1:10" ht="25.5" customHeight="1">
      <c r="A20" s="107"/>
      <c r="B20" s="435" t="s">
        <v>469</v>
      </c>
      <c r="C20" s="304"/>
      <c r="D20" s="1823"/>
      <c r="E20" s="1823"/>
      <c r="F20" s="107"/>
      <c r="G20" s="107"/>
      <c r="H20" s="107"/>
      <c r="I20" s="107"/>
      <c r="J20" s="107"/>
    </row>
    <row r="21" spans="1:10" ht="27" customHeight="1">
      <c r="A21" s="107"/>
      <c r="B21" s="292" t="s">
        <v>36</v>
      </c>
      <c r="C21" s="293" t="s">
        <v>24</v>
      </c>
      <c r="D21" s="1807" t="s">
        <v>37</v>
      </c>
      <c r="E21" s="1807"/>
      <c r="F21" s="107"/>
      <c r="G21" s="107"/>
      <c r="H21" s="107"/>
      <c r="I21" s="107"/>
      <c r="J21" s="107"/>
    </row>
    <row r="22" spans="1:10" ht="23.25" customHeight="1">
      <c r="A22" s="107"/>
      <c r="B22" s="433" t="s">
        <v>26</v>
      </c>
      <c r="C22" s="434"/>
      <c r="D22" s="1826"/>
      <c r="E22" s="1826"/>
      <c r="F22" s="107"/>
      <c r="G22" s="107"/>
      <c r="H22" s="107"/>
      <c r="I22" s="107"/>
      <c r="J22" s="107"/>
    </row>
    <row r="23" spans="1:10" ht="49.5" customHeight="1">
      <c r="A23" s="107"/>
      <c r="B23" s="297" t="s">
        <v>470</v>
      </c>
      <c r="C23" s="298"/>
      <c r="D23" s="1806"/>
      <c r="E23" s="1806"/>
      <c r="F23" s="107"/>
      <c r="G23" s="107"/>
      <c r="H23" s="107"/>
      <c r="I23" s="107"/>
      <c r="J23" s="107"/>
    </row>
    <row r="24" spans="1:11" ht="12.75" customHeight="1">
      <c r="A24" s="107"/>
      <c r="B24" s="297" t="s">
        <v>28</v>
      </c>
      <c r="C24" s="298"/>
      <c r="D24" s="1806"/>
      <c r="E24" s="1806"/>
      <c r="F24" s="107"/>
      <c r="G24" s="107"/>
      <c r="H24" s="1761" t="s">
        <v>48</v>
      </c>
      <c r="I24" s="1761"/>
      <c r="J24" s="1761"/>
      <c r="K24" s="1761"/>
    </row>
    <row r="25" spans="1:11" ht="12.75" customHeight="1">
      <c r="A25" s="107"/>
      <c r="B25" s="297" t="s">
        <v>471</v>
      </c>
      <c r="C25" s="298"/>
      <c r="D25" s="1806"/>
      <c r="E25" s="1806"/>
      <c r="F25" s="107"/>
      <c r="G25" s="107"/>
      <c r="H25" s="1762" t="s">
        <v>49</v>
      </c>
      <c r="I25" s="1762"/>
      <c r="J25" s="1762"/>
      <c r="K25" s="1762"/>
    </row>
    <row r="26" spans="1:10" ht="26.25" customHeight="1">
      <c r="A26" s="107"/>
      <c r="B26" s="297" t="s">
        <v>467</v>
      </c>
      <c r="C26" s="298"/>
      <c r="D26" s="1806"/>
      <c r="E26" s="1806"/>
      <c r="F26" s="107"/>
      <c r="G26" s="107"/>
      <c r="H26" s="107"/>
      <c r="I26" s="107"/>
      <c r="J26" s="107"/>
    </row>
    <row r="27" spans="1:10" ht="58.5" customHeight="1">
      <c r="A27" s="107"/>
      <c r="B27" s="297" t="s">
        <v>468</v>
      </c>
      <c r="C27" s="298"/>
      <c r="D27" s="1806"/>
      <c r="E27" s="1806"/>
      <c r="F27" s="107"/>
      <c r="G27" s="1825"/>
      <c r="H27" s="1825"/>
      <c r="I27" s="1825"/>
      <c r="J27" s="107"/>
    </row>
    <row r="28" spans="1:10" ht="21" customHeight="1">
      <c r="A28" s="107"/>
      <c r="B28" s="435" t="s">
        <v>472</v>
      </c>
      <c r="C28" s="304"/>
      <c r="D28" s="1823"/>
      <c r="E28" s="1823"/>
      <c r="F28" s="107"/>
      <c r="G28" s="107"/>
      <c r="H28" s="107"/>
      <c r="I28" s="107"/>
      <c r="J28" s="107"/>
    </row>
    <row r="29" spans="1:10" ht="12.75" customHeight="1">
      <c r="A29" s="107"/>
      <c r="B29" s="107"/>
      <c r="C29" s="107"/>
      <c r="D29" s="107"/>
      <c r="E29" s="107"/>
      <c r="F29" s="107"/>
      <c r="G29" s="1824"/>
      <c r="H29" s="1824"/>
      <c r="I29" s="1824"/>
      <c r="J29" s="1824"/>
    </row>
    <row r="30" ht="12.75">
      <c r="B30" s="10" t="s">
        <v>47</v>
      </c>
    </row>
    <row r="31" ht="77.25" customHeight="1">
      <c r="B31" s="436"/>
    </row>
  </sheetData>
  <sheetProtection selectLockedCells="1" selectUnlockedCells="1"/>
  <mergeCells count="26">
    <mergeCell ref="A2:I2"/>
    <mergeCell ref="B3:D3"/>
    <mergeCell ref="H3:J3"/>
    <mergeCell ref="H4:J4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8:E28"/>
    <mergeCell ref="G29:J29"/>
    <mergeCell ref="H24:K24"/>
    <mergeCell ref="D25:E25"/>
    <mergeCell ref="H25:K25"/>
    <mergeCell ref="D26:E26"/>
    <mergeCell ref="D27:E27"/>
    <mergeCell ref="G27:I27"/>
  </mergeCells>
  <printOptions/>
  <pageMargins left="0.2" right="0.2" top="0.4" bottom="0.3201388888888889" header="0.5118110236220472" footer="0.5118110236220472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28125" style="0" customWidth="1"/>
    <col min="5" max="5" width="14.00390625" style="0" customWidth="1"/>
    <col min="6" max="6" width="15.421875" style="0" customWidth="1"/>
    <col min="7" max="7" width="13.57421875" style="0" customWidth="1"/>
    <col min="8" max="8" width="14.28125" style="0" customWidth="1"/>
    <col min="9" max="9" width="13.0039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4" t="s">
        <v>1</v>
      </c>
      <c r="H4" s="1764"/>
      <c r="I4" s="1764"/>
    </row>
    <row r="5" spans="2:11" ht="12.75">
      <c r="B5" s="70" t="s">
        <v>97</v>
      </c>
      <c r="E5" s="268"/>
      <c r="G5" s="1765" t="s">
        <v>2</v>
      </c>
      <c r="H5" s="1765"/>
      <c r="I5" s="1765"/>
      <c r="K5" s="10"/>
    </row>
    <row r="6" spans="2:9" ht="12.75">
      <c r="B6" s="74"/>
      <c r="G6" s="75"/>
      <c r="H6" s="75"/>
      <c r="I6" s="75"/>
    </row>
    <row r="7" spans="2:9" ht="12.75">
      <c r="B7" s="74"/>
      <c r="G7" s="75"/>
      <c r="H7" s="75"/>
      <c r="I7" s="75"/>
    </row>
    <row r="8" spans="1:9" ht="12.75">
      <c r="A8" s="123"/>
      <c r="B8" s="13" t="s">
        <v>473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42.75" customHeight="1">
      <c r="A11" s="437">
        <v>1</v>
      </c>
      <c r="B11" s="240" t="s">
        <v>474</v>
      </c>
      <c r="C11" s="390" t="s">
        <v>17</v>
      </c>
      <c r="D11" s="438">
        <v>12000</v>
      </c>
      <c r="E11" s="392"/>
      <c r="F11" s="178">
        <f>D11*E11</f>
        <v>0</v>
      </c>
      <c r="G11" s="274"/>
      <c r="H11" s="187"/>
      <c r="I11" s="188"/>
    </row>
    <row r="12" spans="1:9" ht="29.25" customHeight="1">
      <c r="A12" s="143"/>
      <c r="B12" s="144" t="s">
        <v>372</v>
      </c>
      <c r="C12" s="145" t="s">
        <v>24</v>
      </c>
      <c r="D12" s="1786" t="s">
        <v>37</v>
      </c>
      <c r="E12" s="1786"/>
      <c r="F12" s="107"/>
      <c r="G12" s="107"/>
      <c r="H12" s="107"/>
      <c r="I12" s="107"/>
    </row>
    <row r="13" spans="1:9" ht="21" customHeight="1">
      <c r="A13" s="107"/>
      <c r="B13" s="147" t="s">
        <v>26</v>
      </c>
      <c r="C13" s="148"/>
      <c r="D13" s="1787"/>
      <c r="E13" s="1787"/>
      <c r="F13" s="107"/>
      <c r="G13" s="107"/>
      <c r="H13" s="107"/>
      <c r="I13" s="107"/>
    </row>
    <row r="14" spans="1:9" ht="34.5" customHeight="1">
      <c r="A14" s="107"/>
      <c r="B14" s="149" t="s">
        <v>238</v>
      </c>
      <c r="C14" s="150"/>
      <c r="D14" s="1788"/>
      <c r="E14" s="1788"/>
      <c r="F14" s="107"/>
      <c r="G14" s="107"/>
      <c r="H14" s="107"/>
      <c r="I14" s="107"/>
    </row>
    <row r="15" spans="1:9" ht="21" customHeight="1">
      <c r="A15" s="107"/>
      <c r="B15" s="149" t="s">
        <v>28</v>
      </c>
      <c r="C15" s="150"/>
      <c r="D15" s="1788"/>
      <c r="E15" s="1788"/>
      <c r="F15" s="107"/>
      <c r="G15" s="107"/>
      <c r="H15" s="107"/>
      <c r="I15" s="107"/>
    </row>
    <row r="16" spans="1:9" ht="32.25" customHeight="1">
      <c r="A16" s="107"/>
      <c r="B16" s="297" t="s">
        <v>467</v>
      </c>
      <c r="C16" s="150"/>
      <c r="D16" s="1788"/>
      <c r="E16" s="1788"/>
      <c r="F16" s="107"/>
      <c r="G16" s="107"/>
      <c r="H16" s="107"/>
      <c r="I16" s="107"/>
    </row>
    <row r="17" spans="1:9" ht="48.75" customHeight="1">
      <c r="A17" s="107"/>
      <c r="B17" s="297" t="s">
        <v>468</v>
      </c>
      <c r="C17" s="150"/>
      <c r="D17" s="1788"/>
      <c r="E17" s="1788"/>
      <c r="F17" s="107"/>
      <c r="G17" s="107"/>
      <c r="H17" s="107"/>
      <c r="I17" s="107"/>
    </row>
    <row r="18" spans="1:9" ht="48" customHeight="1">
      <c r="A18" s="107"/>
      <c r="B18" s="151" t="s">
        <v>475</v>
      </c>
      <c r="C18" s="152"/>
      <c r="D18" s="1782"/>
      <c r="E18" s="1782"/>
      <c r="F18" s="107"/>
      <c r="G18" s="107"/>
      <c r="H18" s="107"/>
      <c r="I18" s="107"/>
    </row>
    <row r="19" spans="1:9" ht="33.75" customHeight="1">
      <c r="A19" s="107"/>
      <c r="B19" s="237" t="s">
        <v>476</v>
      </c>
      <c r="C19" s="156"/>
      <c r="D19" s="1827"/>
      <c r="E19" s="182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2:9" ht="12.75" customHeight="1">
      <c r="B21" s="10" t="s">
        <v>47</v>
      </c>
      <c r="F21" s="1761" t="s">
        <v>48</v>
      </c>
      <c r="G21" s="1761"/>
      <c r="H21" s="1761"/>
      <c r="I21" s="1761"/>
    </row>
    <row r="22" spans="6:9" ht="12.75" customHeight="1">
      <c r="F22" s="1762" t="s">
        <v>49</v>
      </c>
      <c r="G22" s="1762"/>
      <c r="H22" s="1762"/>
      <c r="I22" s="1762"/>
    </row>
  </sheetData>
  <sheetProtection selectLockedCells="1" selectUnlockedCells="1"/>
  <mergeCells count="13">
    <mergeCell ref="A2:I2"/>
    <mergeCell ref="G4:I4"/>
    <mergeCell ref="G5:I5"/>
    <mergeCell ref="D12:E12"/>
    <mergeCell ref="D13:E13"/>
    <mergeCell ref="D14:E14"/>
    <mergeCell ref="F22:I22"/>
    <mergeCell ref="D15:E15"/>
    <mergeCell ref="D16:E16"/>
    <mergeCell ref="D17:E17"/>
    <mergeCell ref="D18:E18"/>
    <mergeCell ref="D19:E19"/>
    <mergeCell ref="F21:I21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2:L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0.00390625" style="0" customWidth="1"/>
    <col min="5" max="5" width="16.421875" style="0" customWidth="1"/>
    <col min="6" max="6" width="18.00390625" style="0" customWidth="1"/>
    <col min="7" max="7" width="14.7109375" style="0" customWidth="1"/>
    <col min="8" max="8" width="14.8515625" style="0" customWidth="1"/>
    <col min="9" max="9" width="15.140625" style="0" customWidth="1"/>
    <col min="12" max="12" width="12.8515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4" t="s">
        <v>1</v>
      </c>
      <c r="H4" s="1764"/>
      <c r="I4" s="1764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23"/>
      <c r="B7" s="13" t="s">
        <v>477</v>
      </c>
      <c r="C7" s="124"/>
      <c r="D7" s="124"/>
      <c r="E7" s="124"/>
      <c r="F7" s="124"/>
      <c r="G7" s="124"/>
      <c r="H7" s="124"/>
      <c r="I7" s="125"/>
    </row>
    <row r="8" spans="1:12" ht="25.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439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437">
        <v>1</v>
      </c>
      <c r="B10" s="240" t="s">
        <v>478</v>
      </c>
      <c r="C10" s="390" t="s">
        <v>17</v>
      </c>
      <c r="D10" s="438">
        <v>2500</v>
      </c>
      <c r="E10" s="392"/>
      <c r="F10" s="178">
        <f>D10*E10</f>
        <v>0</v>
      </c>
      <c r="G10" s="274"/>
      <c r="H10" s="187"/>
      <c r="I10" s="188"/>
    </row>
    <row r="11" spans="1:9" ht="31.5" customHeight="1">
      <c r="A11" s="143"/>
      <c r="B11" s="144" t="s">
        <v>23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21.75" customHeight="1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38.2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34.5" customHeight="1">
      <c r="A15" s="107"/>
      <c r="B15" s="297" t="s">
        <v>467</v>
      </c>
      <c r="C15" s="150"/>
      <c r="D15" s="1788"/>
      <c r="E15" s="1788"/>
      <c r="F15" s="107"/>
      <c r="G15" s="107"/>
      <c r="H15" s="107"/>
      <c r="I15" s="107"/>
    </row>
    <row r="16" spans="1:9" ht="66.75" customHeight="1">
      <c r="A16" s="107"/>
      <c r="B16" s="297" t="s">
        <v>468</v>
      </c>
      <c r="C16" s="150"/>
      <c r="D16" s="1788"/>
      <c r="E16" s="1788"/>
      <c r="F16" s="107"/>
      <c r="G16" s="107"/>
      <c r="H16" s="107"/>
      <c r="I16" s="107"/>
    </row>
    <row r="17" spans="1:9" ht="41.25" customHeight="1">
      <c r="A17" s="107"/>
      <c r="B17" s="151" t="s">
        <v>475</v>
      </c>
      <c r="C17" s="152"/>
      <c r="D17" s="1782"/>
      <c r="E17" s="1782"/>
      <c r="F17" s="107"/>
      <c r="G17" s="107"/>
      <c r="H17" s="107"/>
      <c r="I17" s="107"/>
    </row>
    <row r="18" spans="1:9" ht="36" customHeight="1">
      <c r="A18" s="107"/>
      <c r="B18" s="237" t="s">
        <v>479</v>
      </c>
      <c r="C18" s="252"/>
      <c r="D18" s="1799"/>
      <c r="E18" s="1799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2:9" ht="12.75" customHeight="1">
      <c r="B20" s="10" t="s">
        <v>47</v>
      </c>
      <c r="F20" s="1761" t="s">
        <v>48</v>
      </c>
      <c r="G20" s="1761"/>
      <c r="H20" s="1761"/>
      <c r="I20" s="1761"/>
    </row>
    <row r="21" spans="6:9" ht="12.75" customHeight="1">
      <c r="F21" s="1762" t="s">
        <v>49</v>
      </c>
      <c r="G21" s="1762"/>
      <c r="H21" s="1762"/>
      <c r="I21" s="1762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2:K44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51.00390625" style="440" customWidth="1"/>
    <col min="3" max="3" width="10.421875" style="440" customWidth="1"/>
    <col min="4" max="4" width="7.421875" style="440" customWidth="1"/>
    <col min="5" max="5" width="13.28125" style="440" customWidth="1"/>
    <col min="6" max="6" width="16.421875" style="440" customWidth="1"/>
    <col min="7" max="7" width="12.8515625" style="440" customWidth="1"/>
    <col min="8" max="9" width="13.57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2.75">
      <c r="B4" s="444"/>
      <c r="G4" s="1764" t="s">
        <v>1</v>
      </c>
      <c r="H4" s="1764"/>
      <c r="I4" s="1764"/>
    </row>
    <row r="5" spans="2:11" ht="12.75">
      <c r="B5" s="445" t="s">
        <v>97</v>
      </c>
      <c r="E5" s="268"/>
      <c r="G5" s="1765" t="s">
        <v>2</v>
      </c>
      <c r="H5" s="1765"/>
      <c r="I5" s="1765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480</v>
      </c>
      <c r="C7" s="450"/>
      <c r="D7" s="450"/>
      <c r="E7" s="450"/>
      <c r="F7" s="450"/>
      <c r="G7" s="450"/>
      <c r="H7" s="450"/>
      <c r="I7" s="451"/>
    </row>
    <row r="8" spans="1:9" ht="36">
      <c r="A8" s="79" t="s">
        <v>201</v>
      </c>
      <c r="B8" s="79" t="s">
        <v>6</v>
      </c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92</v>
      </c>
      <c r="I8" s="79" t="s">
        <v>13</v>
      </c>
    </row>
    <row r="9" spans="1:9" ht="11.25">
      <c r="A9" s="452"/>
      <c r="B9" s="453" t="s">
        <v>14</v>
      </c>
      <c r="C9" s="453" t="s">
        <v>14</v>
      </c>
      <c r="D9" s="453" t="s">
        <v>14</v>
      </c>
      <c r="E9" s="454" t="s">
        <v>15</v>
      </c>
      <c r="F9" s="454" t="s">
        <v>15</v>
      </c>
      <c r="G9" s="453" t="s">
        <v>14</v>
      </c>
      <c r="H9" s="453" t="s">
        <v>14</v>
      </c>
      <c r="I9" s="455" t="s">
        <v>14</v>
      </c>
    </row>
    <row r="10" spans="1:9" ht="33.75" customHeight="1">
      <c r="A10" s="393">
        <v>1</v>
      </c>
      <c r="B10" s="255" t="s">
        <v>481</v>
      </c>
      <c r="C10" s="371" t="s">
        <v>17</v>
      </c>
      <c r="D10" s="381">
        <v>2000</v>
      </c>
      <c r="E10" s="372"/>
      <c r="F10" s="174">
        <f>D10*E10</f>
        <v>0</v>
      </c>
      <c r="G10" s="456"/>
      <c r="H10" s="457"/>
      <c r="I10" s="458"/>
    </row>
    <row r="11" spans="1:9" ht="26.25" customHeight="1">
      <c r="A11" s="131">
        <v>2</v>
      </c>
      <c r="B11" s="170" t="s">
        <v>482</v>
      </c>
      <c r="C11" s="377" t="s">
        <v>17</v>
      </c>
      <c r="D11" s="383">
        <v>70000</v>
      </c>
      <c r="E11" s="375"/>
      <c r="F11" s="174">
        <f>D11*E11</f>
        <v>0</v>
      </c>
      <c r="G11" s="459"/>
      <c r="H11" s="460"/>
      <c r="I11" s="461"/>
    </row>
    <row r="12" spans="1:9" ht="30.75" customHeight="1">
      <c r="A12" s="177">
        <v>3</v>
      </c>
      <c r="B12" s="136" t="s">
        <v>483</v>
      </c>
      <c r="C12" s="378" t="s">
        <v>17</v>
      </c>
      <c r="D12" s="386">
        <v>12000</v>
      </c>
      <c r="E12" s="379"/>
      <c r="F12" s="174">
        <f>D12*E12</f>
        <v>0</v>
      </c>
      <c r="G12" s="462"/>
      <c r="H12" s="463"/>
      <c r="I12" s="464"/>
    </row>
    <row r="13" spans="1:9" ht="32.25" customHeight="1">
      <c r="A13" s="1795" t="s">
        <v>22</v>
      </c>
      <c r="B13" s="1795"/>
      <c r="C13" s="1795"/>
      <c r="D13" s="1795"/>
      <c r="E13" s="1795"/>
      <c r="F13" s="205">
        <f>SUM(F10:F12)</f>
        <v>0</v>
      </c>
      <c r="G13" s="1828"/>
      <c r="H13" s="1828"/>
      <c r="I13" s="1828"/>
    </row>
    <row r="14" spans="1:5" ht="25.5" customHeight="1">
      <c r="A14" s="465"/>
      <c r="B14" s="144" t="s">
        <v>23</v>
      </c>
      <c r="C14" s="145" t="s">
        <v>24</v>
      </c>
      <c r="D14" s="1786" t="s">
        <v>37</v>
      </c>
      <c r="E14" s="1786"/>
    </row>
    <row r="15" spans="2:5" ht="12.75" customHeight="1">
      <c r="B15" s="147" t="s">
        <v>26</v>
      </c>
      <c r="C15" s="148"/>
      <c r="D15" s="1787"/>
      <c r="E15" s="1787"/>
    </row>
    <row r="16" spans="2:5" ht="12.75" customHeight="1">
      <c r="B16" s="149" t="s">
        <v>386</v>
      </c>
      <c r="C16" s="150"/>
      <c r="D16" s="1788"/>
      <c r="E16" s="1788"/>
    </row>
    <row r="17" spans="2:5" ht="12.75" customHeight="1">
      <c r="B17" s="149" t="s">
        <v>28</v>
      </c>
      <c r="C17" s="150"/>
      <c r="D17" s="1788"/>
      <c r="E17" s="1788"/>
    </row>
    <row r="18" spans="2:5" ht="12.75" customHeight="1">
      <c r="B18" s="149" t="s">
        <v>484</v>
      </c>
      <c r="C18" s="150"/>
      <c r="D18" s="1788"/>
      <c r="E18" s="1788"/>
    </row>
    <row r="19" spans="2:5" ht="12.75" customHeight="1">
      <c r="B19" s="149" t="s">
        <v>485</v>
      </c>
      <c r="C19" s="150"/>
      <c r="D19" s="1788"/>
      <c r="E19" s="1788"/>
    </row>
    <row r="20" spans="2:5" ht="33" customHeight="1">
      <c r="B20" s="149" t="s">
        <v>486</v>
      </c>
      <c r="C20" s="150"/>
      <c r="D20" s="1788"/>
      <c r="E20" s="1788"/>
    </row>
    <row r="21" spans="2:5" ht="27.75" customHeight="1">
      <c r="B21" s="149" t="s">
        <v>487</v>
      </c>
      <c r="C21" s="150"/>
      <c r="D21" s="1788"/>
      <c r="E21" s="1788"/>
    </row>
    <row r="22" spans="2:5" ht="42.75" customHeight="1">
      <c r="B22" s="149" t="s">
        <v>488</v>
      </c>
      <c r="C22" s="150"/>
      <c r="D22" s="1788"/>
      <c r="E22" s="1788"/>
    </row>
    <row r="23" spans="2:5" ht="17.25" customHeight="1">
      <c r="B23" s="149" t="s">
        <v>489</v>
      </c>
      <c r="C23" s="150"/>
      <c r="D23" s="1788"/>
      <c r="E23" s="1788"/>
    </row>
    <row r="24" spans="2:5" ht="27" customHeight="1">
      <c r="B24" s="149" t="s">
        <v>490</v>
      </c>
      <c r="C24" s="150"/>
      <c r="D24" s="1788"/>
      <c r="E24" s="1788"/>
    </row>
    <row r="25" spans="2:5" ht="36" customHeight="1">
      <c r="B25" s="149" t="s">
        <v>491</v>
      </c>
      <c r="C25" s="150"/>
      <c r="D25" s="1788"/>
      <c r="E25" s="1788"/>
    </row>
    <row r="26" spans="2:5" ht="29.25" customHeight="1">
      <c r="B26" s="155" t="s">
        <v>492</v>
      </c>
      <c r="C26" s="156"/>
      <c r="D26" s="1785"/>
      <c r="E26" s="1785"/>
    </row>
    <row r="27" spans="2:5" ht="25.5" customHeight="1">
      <c r="B27" s="179" t="s">
        <v>36</v>
      </c>
      <c r="C27" s="180" t="s">
        <v>24</v>
      </c>
      <c r="D27" s="1792" t="s">
        <v>37</v>
      </c>
      <c r="E27" s="1792"/>
    </row>
    <row r="28" spans="2:5" ht="12.75" customHeight="1">
      <c r="B28" s="147" t="s">
        <v>26</v>
      </c>
      <c r="C28" s="148"/>
      <c r="D28" s="1787"/>
      <c r="E28" s="1787"/>
    </row>
    <row r="29" spans="2:5" ht="12.75" customHeight="1">
      <c r="B29" s="149" t="s">
        <v>386</v>
      </c>
      <c r="C29" s="150"/>
      <c r="D29" s="1788"/>
      <c r="E29" s="1788"/>
    </row>
    <row r="30" spans="2:5" ht="12.75" customHeight="1">
      <c r="B30" s="149" t="s">
        <v>28</v>
      </c>
      <c r="C30" s="150"/>
      <c r="D30" s="1788"/>
      <c r="E30" s="1788"/>
    </row>
    <row r="31" spans="2:5" ht="12.75" customHeight="1">
      <c r="B31" s="247" t="s">
        <v>493</v>
      </c>
      <c r="C31" s="150"/>
      <c r="D31" s="1788"/>
      <c r="E31" s="1788"/>
    </row>
    <row r="32" spans="2:5" ht="12.75" customHeight="1">
      <c r="B32" s="149" t="s">
        <v>494</v>
      </c>
      <c r="C32" s="150"/>
      <c r="D32" s="1788"/>
      <c r="E32" s="1788"/>
    </row>
    <row r="33" spans="2:5" ht="12.75" customHeight="1">
      <c r="B33" s="149" t="s">
        <v>495</v>
      </c>
      <c r="C33" s="150"/>
      <c r="D33" s="1788"/>
      <c r="E33" s="1788"/>
    </row>
    <row r="34" spans="2:5" ht="12.75" customHeight="1">
      <c r="B34" s="149" t="s">
        <v>496</v>
      </c>
      <c r="C34" s="150"/>
      <c r="D34" s="1788"/>
      <c r="E34" s="1788"/>
    </row>
    <row r="35" spans="2:5" ht="12.75" customHeight="1">
      <c r="B35" s="155" t="s">
        <v>497</v>
      </c>
      <c r="C35" s="156"/>
      <c r="D35" s="1785"/>
      <c r="E35" s="1785"/>
    </row>
    <row r="36" spans="2:5" ht="25.5" customHeight="1">
      <c r="B36" s="179" t="s">
        <v>40</v>
      </c>
      <c r="C36" s="180" t="s">
        <v>24</v>
      </c>
      <c r="D36" s="1792" t="s">
        <v>37</v>
      </c>
      <c r="E36" s="1792"/>
    </row>
    <row r="37" spans="2:5" ht="12.75" customHeight="1">
      <c r="B37" s="147" t="s">
        <v>26</v>
      </c>
      <c r="C37" s="148"/>
      <c r="D37" s="1787"/>
      <c r="E37" s="1787"/>
    </row>
    <row r="38" spans="2:5" ht="12.75" customHeight="1">
      <c r="B38" s="149" t="s">
        <v>386</v>
      </c>
      <c r="C38" s="150"/>
      <c r="D38" s="1788"/>
      <c r="E38" s="1788"/>
    </row>
    <row r="39" spans="2:5" ht="12.75" customHeight="1">
      <c r="B39" s="149" t="s">
        <v>28</v>
      </c>
      <c r="C39" s="150"/>
      <c r="D39" s="1788"/>
      <c r="E39" s="1788"/>
    </row>
    <row r="40" spans="2:5" ht="31.5" customHeight="1">
      <c r="B40" s="230" t="s">
        <v>498</v>
      </c>
      <c r="C40" s="156"/>
      <c r="D40" s="1785"/>
      <c r="E40" s="1785"/>
    </row>
    <row r="42" ht="12.75">
      <c r="B42" s="10" t="s">
        <v>47</v>
      </c>
    </row>
    <row r="43" spans="6:9" ht="12.75" customHeight="1">
      <c r="F43" s="1761" t="s">
        <v>48</v>
      </c>
      <c r="G43" s="1761"/>
      <c r="H43" s="1761"/>
      <c r="I43" s="1761"/>
    </row>
    <row r="44" spans="6:9" ht="12.75" customHeight="1">
      <c r="F44" s="1762" t="s">
        <v>49</v>
      </c>
      <c r="G44" s="1762"/>
      <c r="H44" s="1762"/>
      <c r="I44" s="1762"/>
    </row>
  </sheetData>
  <sheetProtection selectLockedCells="1" selectUnlockedCells="1"/>
  <mergeCells count="34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9:E39"/>
    <mergeCell ref="D40:E40"/>
    <mergeCell ref="F43:I43"/>
    <mergeCell ref="F44:I44"/>
    <mergeCell ref="D33:E33"/>
    <mergeCell ref="D34:E34"/>
    <mergeCell ref="D35:E35"/>
    <mergeCell ref="D36:E36"/>
    <mergeCell ref="D37:E37"/>
    <mergeCell ref="D38:E38"/>
  </mergeCells>
  <printOptions/>
  <pageMargins left="0.2" right="0.2" top="0.45" bottom="0.42986111111111114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L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60.421875" style="0" customWidth="1"/>
    <col min="3" max="3" width="10.00390625" style="0" customWidth="1"/>
    <col min="5" max="5" width="14.140625" style="0" customWidth="1"/>
    <col min="6" max="6" width="18.28125" style="0" customWidth="1"/>
    <col min="7" max="7" width="15.00390625" style="0" customWidth="1"/>
    <col min="8" max="8" width="14.421875" style="0" customWidth="1"/>
    <col min="9" max="9" width="16.421875" style="0" customWidth="1"/>
    <col min="10" max="10" width="9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2" ht="12.75">
      <c r="B4" s="3"/>
      <c r="D4" s="122"/>
      <c r="E4" s="157"/>
      <c r="G4" s="1764" t="s">
        <v>1</v>
      </c>
      <c r="H4" s="1764"/>
      <c r="I4" s="1764"/>
      <c r="L4" s="10"/>
    </row>
    <row r="5" spans="2:9" ht="12.75">
      <c r="B5" s="70" t="s">
        <v>97</v>
      </c>
      <c r="G5" s="1765" t="s">
        <v>2</v>
      </c>
      <c r="H5" s="1765"/>
      <c r="I5" s="1765"/>
    </row>
    <row r="6" spans="2:9" ht="12.75">
      <c r="B6" s="74"/>
      <c r="G6" s="75"/>
      <c r="H6" s="75"/>
      <c r="I6" s="75"/>
    </row>
    <row r="7" spans="1:9" ht="12.75">
      <c r="A7" s="158"/>
      <c r="B7" s="159" t="s">
        <v>98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99</v>
      </c>
      <c r="G8" s="163" t="s">
        <v>11</v>
      </c>
      <c r="H8" s="163" t="s">
        <v>92</v>
      </c>
      <c r="I8" s="165" t="s">
        <v>13</v>
      </c>
    </row>
    <row r="9" spans="1:9" ht="12.75">
      <c r="A9" s="166"/>
      <c r="B9" s="167" t="s">
        <v>14</v>
      </c>
      <c r="C9" s="167" t="s">
        <v>14</v>
      </c>
      <c r="D9" s="167" t="s">
        <v>14</v>
      </c>
      <c r="E9" s="167" t="s">
        <v>15</v>
      </c>
      <c r="F9" s="168" t="s">
        <v>15</v>
      </c>
      <c r="G9" s="167" t="s">
        <v>14</v>
      </c>
      <c r="H9" s="167" t="s">
        <v>14</v>
      </c>
      <c r="I9" s="169" t="s">
        <v>14</v>
      </c>
    </row>
    <row r="10" spans="1:9" ht="24.75" customHeight="1">
      <c r="A10" s="131">
        <v>1</v>
      </c>
      <c r="B10" s="170" t="s">
        <v>100</v>
      </c>
      <c r="C10" s="171" t="s">
        <v>17</v>
      </c>
      <c r="D10" s="172">
        <v>150</v>
      </c>
      <c r="E10" s="173"/>
      <c r="F10" s="174">
        <f>D10*E10</f>
        <v>0</v>
      </c>
      <c r="G10" s="175"/>
      <c r="H10" s="171"/>
      <c r="I10" s="176"/>
    </row>
    <row r="11" spans="1:9" ht="24" customHeight="1">
      <c r="A11" s="177">
        <v>2</v>
      </c>
      <c r="B11" s="136" t="s">
        <v>101</v>
      </c>
      <c r="C11" s="137" t="s">
        <v>17</v>
      </c>
      <c r="D11" s="138">
        <v>100</v>
      </c>
      <c r="E11" s="173"/>
      <c r="F11" s="174">
        <f>D11*E11</f>
        <v>0</v>
      </c>
      <c r="G11" s="141"/>
      <c r="H11" s="137"/>
      <c r="I11" s="142"/>
    </row>
    <row r="12" spans="1:9" ht="33" customHeight="1">
      <c r="A12" s="1793" t="s">
        <v>102</v>
      </c>
      <c r="B12" s="1793"/>
      <c r="C12" s="1793"/>
      <c r="D12" s="1793"/>
      <c r="E12" s="1793"/>
      <c r="F12" s="178">
        <f>SUM(F10:F11)</f>
        <v>0</v>
      </c>
      <c r="G12" s="1794"/>
      <c r="H12" s="1794"/>
      <c r="I12" s="1794"/>
    </row>
    <row r="13" spans="1:9" ht="31.5" customHeight="1">
      <c r="A13" s="143"/>
      <c r="B13" s="144" t="s">
        <v>23</v>
      </c>
      <c r="C13" s="145" t="s">
        <v>24</v>
      </c>
      <c r="D13" s="1786" t="s">
        <v>37</v>
      </c>
      <c r="E13" s="1786"/>
      <c r="F13" t="s">
        <v>103</v>
      </c>
      <c r="G13" s="146"/>
      <c r="H13" s="146"/>
      <c r="I13" s="146"/>
    </row>
    <row r="14" spans="1:9" ht="12.75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12.75" customHeight="1">
      <c r="A15" s="107"/>
      <c r="B15" s="149" t="s">
        <v>27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25.5" customHeight="1">
      <c r="A17" s="107"/>
      <c r="B17" s="151" t="s">
        <v>104</v>
      </c>
      <c r="C17" s="152"/>
      <c r="D17" s="1782"/>
      <c r="E17" s="1782"/>
      <c r="F17" s="107"/>
      <c r="G17" s="107"/>
      <c r="H17" s="107"/>
      <c r="I17" s="107"/>
    </row>
    <row r="18" spans="1:9" ht="12.75" customHeight="1">
      <c r="A18" s="107"/>
      <c r="B18" s="1783" t="s">
        <v>84</v>
      </c>
      <c r="C18" s="1783"/>
      <c r="D18" s="1783"/>
      <c r="E18" s="1783"/>
      <c r="F18" s="107"/>
      <c r="G18" s="107"/>
      <c r="H18" s="107"/>
      <c r="I18" s="107"/>
    </row>
    <row r="19" spans="1:9" ht="12.75" customHeight="1">
      <c r="A19" s="107"/>
      <c r="B19" s="153" t="s">
        <v>105</v>
      </c>
      <c r="C19" s="154"/>
      <c r="D19" s="1784"/>
      <c r="E19" s="1784"/>
      <c r="F19" s="107"/>
      <c r="G19" s="107"/>
      <c r="H19" s="107"/>
      <c r="I19" s="107"/>
    </row>
    <row r="20" spans="1:9" ht="12.75" customHeight="1">
      <c r="A20" s="107"/>
      <c r="B20" s="149" t="s">
        <v>106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107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149" t="s">
        <v>108</v>
      </c>
      <c r="C22" s="150"/>
      <c r="D22" s="1788"/>
      <c r="E22" s="1788"/>
      <c r="F22" s="107"/>
      <c r="G22" s="107"/>
      <c r="H22" s="107"/>
      <c r="I22" s="107"/>
    </row>
    <row r="23" spans="1:9" ht="12.75" customHeight="1">
      <c r="A23" s="107"/>
      <c r="B23" s="149" t="s">
        <v>109</v>
      </c>
      <c r="C23" s="150"/>
      <c r="D23" s="1788"/>
      <c r="E23" s="1788"/>
      <c r="F23" s="107"/>
      <c r="G23" s="107"/>
      <c r="H23" s="107"/>
      <c r="I23" s="107"/>
    </row>
    <row r="24" spans="1:9" ht="12.75" customHeight="1">
      <c r="A24" s="107"/>
      <c r="B24" s="155" t="s">
        <v>110</v>
      </c>
      <c r="C24" s="156"/>
      <c r="D24" s="1785"/>
      <c r="E24" s="1785"/>
      <c r="F24" s="107"/>
      <c r="G24" s="107"/>
      <c r="H24" s="107"/>
      <c r="I24" s="107"/>
    </row>
    <row r="25" spans="1:9" ht="12.75" customHeight="1">
      <c r="A25" s="107"/>
      <c r="B25" s="155" t="s">
        <v>111</v>
      </c>
      <c r="C25" s="156"/>
      <c r="D25" s="1785"/>
      <c r="E25" s="1785"/>
      <c r="F25" s="107"/>
      <c r="G25" s="107"/>
      <c r="H25" s="107"/>
      <c r="I25" s="107"/>
    </row>
    <row r="26" spans="1:9" s="107" customFormat="1" ht="27" customHeight="1">
      <c r="A26" s="143"/>
      <c r="B26" s="179" t="s">
        <v>36</v>
      </c>
      <c r="C26" s="180" t="s">
        <v>24</v>
      </c>
      <c r="D26" s="1792" t="s">
        <v>37</v>
      </c>
      <c r="E26" s="1792"/>
      <c r="F26" s="107" t="s">
        <v>103</v>
      </c>
      <c r="G26" s="146"/>
      <c r="H26" s="146"/>
      <c r="I26" s="146"/>
    </row>
    <row r="27" spans="2:5" s="107" customFormat="1" ht="12.75" customHeight="1">
      <c r="B27" s="147" t="s">
        <v>26</v>
      </c>
      <c r="C27" s="148"/>
      <c r="D27" s="1787"/>
      <c r="E27" s="1787"/>
    </row>
    <row r="28" spans="2:5" s="107" customFormat="1" ht="12.75" customHeight="1">
      <c r="B28" s="149" t="s">
        <v>27</v>
      </c>
      <c r="C28" s="150"/>
      <c r="D28" s="1788"/>
      <c r="E28" s="1788"/>
    </row>
    <row r="29" spans="2:5" s="107" customFormat="1" ht="12.75" customHeight="1">
      <c r="B29" s="149" t="s">
        <v>28</v>
      </c>
      <c r="C29" s="150"/>
      <c r="D29" s="1788"/>
      <c r="E29" s="1788"/>
    </row>
    <row r="30" spans="2:5" s="107" customFormat="1" ht="25.5" customHeight="1">
      <c r="B30" s="151" t="s">
        <v>112</v>
      </c>
      <c r="C30" s="152"/>
      <c r="D30" s="1782"/>
      <c r="E30" s="1782"/>
    </row>
    <row r="31" spans="2:5" s="107" customFormat="1" ht="12.75" customHeight="1">
      <c r="B31" s="1783" t="s">
        <v>84</v>
      </c>
      <c r="C31" s="1783"/>
      <c r="D31" s="1783"/>
      <c r="E31" s="1783"/>
    </row>
    <row r="32" spans="2:5" s="107" customFormat="1" ht="12.75" customHeight="1">
      <c r="B32" s="147" t="s">
        <v>113</v>
      </c>
      <c r="C32" s="148"/>
      <c r="D32" s="1787"/>
      <c r="E32" s="1787"/>
    </row>
    <row r="33" spans="2:5" s="107" customFormat="1" ht="12.75" customHeight="1">
      <c r="B33" s="149" t="s">
        <v>114</v>
      </c>
      <c r="C33" s="150"/>
      <c r="D33" s="1788"/>
      <c r="E33" s="1788"/>
    </row>
    <row r="34" spans="2:5" s="107" customFormat="1" ht="12.75" customHeight="1">
      <c r="B34" s="149" t="s">
        <v>107</v>
      </c>
      <c r="C34" s="150"/>
      <c r="D34" s="1788"/>
      <c r="E34" s="1788"/>
    </row>
    <row r="35" spans="2:5" s="107" customFormat="1" ht="12.75" customHeight="1">
      <c r="B35" s="149" t="s">
        <v>115</v>
      </c>
      <c r="C35" s="150"/>
      <c r="D35" s="1788"/>
      <c r="E35" s="1788"/>
    </row>
    <row r="36" spans="2:10" s="107" customFormat="1" ht="12.75" customHeight="1">
      <c r="B36" s="151" t="s">
        <v>109</v>
      </c>
      <c r="C36" s="152"/>
      <c r="D36" s="1782"/>
      <c r="E36" s="1782"/>
      <c r="G36" s="1791" t="s">
        <v>48</v>
      </c>
      <c r="H36" s="1791"/>
      <c r="I36" s="1791"/>
      <c r="J36" s="1791"/>
    </row>
    <row r="37" spans="2:10" s="107" customFormat="1" ht="12.75" customHeight="1">
      <c r="B37" s="149" t="s">
        <v>110</v>
      </c>
      <c r="C37" s="150"/>
      <c r="D37" s="1788"/>
      <c r="E37" s="1788"/>
      <c r="G37" s="1789" t="s">
        <v>49</v>
      </c>
      <c r="H37" s="1789"/>
      <c r="I37" s="1789"/>
      <c r="J37" s="1789"/>
    </row>
    <row r="38" spans="1:9" ht="12.75" customHeight="1">
      <c r="A38" s="107"/>
      <c r="B38" s="182" t="s">
        <v>111</v>
      </c>
      <c r="C38" s="183"/>
      <c r="D38" s="1790"/>
      <c r="E38" s="1790"/>
      <c r="F38" s="107"/>
      <c r="G38" s="107"/>
      <c r="H38" s="107"/>
      <c r="I38" s="107"/>
    </row>
    <row r="39" spans="2:5" s="107" customFormat="1" ht="12.75" customHeight="1">
      <c r="B39" s="184"/>
      <c r="C39" s="185"/>
      <c r="D39" s="69"/>
      <c r="E39" s="69"/>
    </row>
    <row r="40" spans="1:5" ht="12.75" customHeight="1">
      <c r="A40" s="107"/>
      <c r="B40" s="10" t="s">
        <v>47</v>
      </c>
      <c r="C40" s="107"/>
      <c r="D40" s="107"/>
      <c r="E40" s="107"/>
    </row>
    <row r="43" ht="12.75" customHeight="1"/>
  </sheetData>
  <sheetProtection selectLockedCells="1" selectUnlockedCells="1"/>
  <mergeCells count="33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B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E31"/>
    <mergeCell ref="D37:E37"/>
    <mergeCell ref="G37:J37"/>
    <mergeCell ref="D38:E38"/>
    <mergeCell ref="D32:E32"/>
    <mergeCell ref="D33:E33"/>
    <mergeCell ref="D34:E34"/>
    <mergeCell ref="D35:E35"/>
    <mergeCell ref="D36:E36"/>
    <mergeCell ref="G36:J36"/>
  </mergeCells>
  <printOptions/>
  <pageMargins left="0.19652777777777777" right="0.19652777777777777" top="0.47222222222222227" bottom="0.43333333333333335" header="0.5118110236220472" footer="0.5118110236220472"/>
  <pageSetup horizontalDpi="300" verticalDpi="300" orientation="landscape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4.57421875" style="440" customWidth="1"/>
    <col min="2" max="2" width="49.7109375" style="440" customWidth="1"/>
    <col min="3" max="3" width="10.28125" style="440" customWidth="1"/>
    <col min="4" max="4" width="8.8515625" style="440" customWidth="1"/>
    <col min="5" max="5" width="14.00390625" style="440" customWidth="1"/>
    <col min="6" max="6" width="16.140625" style="440" customWidth="1"/>
    <col min="7" max="7" width="12.421875" style="440" customWidth="1"/>
    <col min="8" max="8" width="13.7109375" style="440" customWidth="1"/>
    <col min="9" max="9" width="14.57421875" style="440" customWidth="1"/>
    <col min="10" max="16384" width="8.8515625" style="440" customWidth="1"/>
  </cols>
  <sheetData>
    <row r="2" spans="1:12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/>
      <c r="K2"/>
      <c r="L2"/>
    </row>
    <row r="3" spans="1:12" ht="12.75">
      <c r="A3" s="441"/>
      <c r="B3" s="441"/>
      <c r="C3" s="441"/>
      <c r="D3" s="441"/>
      <c r="E3" s="442"/>
      <c r="F3" s="442"/>
      <c r="G3" s="442"/>
      <c r="H3" s="443"/>
      <c r="I3" s="442"/>
      <c r="J3"/>
      <c r="K3"/>
      <c r="L3"/>
    </row>
    <row r="4" spans="2:12" ht="12.75" customHeight="1">
      <c r="B4" s="444"/>
      <c r="G4" s="1764" t="s">
        <v>1</v>
      </c>
      <c r="H4" s="1764"/>
      <c r="I4" s="1764"/>
      <c r="J4"/>
      <c r="K4"/>
      <c r="L4"/>
    </row>
    <row r="5" spans="2:12" ht="12.75" customHeight="1">
      <c r="B5" s="445" t="s">
        <v>97</v>
      </c>
      <c r="E5" s="268"/>
      <c r="G5" s="1765" t="s">
        <v>2</v>
      </c>
      <c r="H5" s="1765"/>
      <c r="I5" s="1765"/>
      <c r="J5"/>
      <c r="K5"/>
      <c r="L5" s="395"/>
    </row>
    <row r="6" spans="1:12" ht="12.75" customHeight="1">
      <c r="A6" s="466"/>
      <c r="B6" s="467"/>
      <c r="C6" s="466"/>
      <c r="D6" s="466"/>
      <c r="E6" s="468"/>
      <c r="F6" s="466"/>
      <c r="G6" s="469"/>
      <c r="H6" s="470"/>
      <c r="I6"/>
      <c r="J6"/>
      <c r="K6"/>
      <c r="L6" s="395"/>
    </row>
    <row r="7" spans="1:12" ht="13.5" customHeight="1">
      <c r="A7" s="1834" t="s">
        <v>499</v>
      </c>
      <c r="B7" s="1834"/>
      <c r="C7" s="1834"/>
      <c r="D7" s="1834"/>
      <c r="E7" s="1834"/>
      <c r="F7" s="1834"/>
      <c r="G7" s="1834"/>
      <c r="H7" s="1834"/>
      <c r="I7"/>
      <c r="J7"/>
      <c r="K7"/>
      <c r="L7"/>
    </row>
    <row r="8" spans="1:12" ht="38.25">
      <c r="A8" s="471" t="s">
        <v>201</v>
      </c>
      <c r="B8" s="472" t="s">
        <v>6</v>
      </c>
      <c r="C8" s="472" t="s">
        <v>7</v>
      </c>
      <c r="D8" s="472" t="s">
        <v>8</v>
      </c>
      <c r="E8" s="473" t="s">
        <v>500</v>
      </c>
      <c r="F8" s="473" t="s">
        <v>501</v>
      </c>
      <c r="G8" s="472" t="s">
        <v>502</v>
      </c>
      <c r="H8" s="474" t="s">
        <v>13</v>
      </c>
      <c r="I8"/>
      <c r="J8"/>
      <c r="K8"/>
      <c r="L8"/>
    </row>
    <row r="9" spans="1:12" ht="15">
      <c r="A9" s="475"/>
      <c r="B9" s="476" t="s">
        <v>14</v>
      </c>
      <c r="C9" s="476" t="s">
        <v>14</v>
      </c>
      <c r="D9" s="477" t="s">
        <v>503</v>
      </c>
      <c r="E9" s="477" t="s">
        <v>504</v>
      </c>
      <c r="F9" s="478" t="s">
        <v>505</v>
      </c>
      <c r="G9" s="476" t="s">
        <v>14</v>
      </c>
      <c r="H9" s="479" t="s">
        <v>14</v>
      </c>
      <c r="I9"/>
      <c r="J9"/>
      <c r="K9"/>
      <c r="L9"/>
    </row>
    <row r="10" spans="1:12" ht="229.5">
      <c r="A10" s="480">
        <v>1</v>
      </c>
      <c r="B10" s="481" t="s">
        <v>506</v>
      </c>
      <c r="C10" s="482" t="s">
        <v>17</v>
      </c>
      <c r="D10" s="482">
        <v>100</v>
      </c>
      <c r="E10" s="483"/>
      <c r="F10" s="484">
        <f>D10*E10</f>
        <v>0</v>
      </c>
      <c r="G10" s="485"/>
      <c r="H10" s="486"/>
      <c r="I10"/>
      <c r="J10"/>
      <c r="K10"/>
      <c r="L10"/>
    </row>
    <row r="11" spans="1:12" ht="15.75" customHeight="1">
      <c r="A11" s="1835" t="s">
        <v>102</v>
      </c>
      <c r="B11" s="1835"/>
      <c r="C11" s="1835"/>
      <c r="D11" s="1835"/>
      <c r="E11" s="1835"/>
      <c r="F11" s="484">
        <f>D10*E10</f>
        <v>0</v>
      </c>
      <c r="G11" s="1836"/>
      <c r="H11" s="1836"/>
      <c r="I11"/>
      <c r="J11"/>
      <c r="K11"/>
      <c r="L11"/>
    </row>
    <row r="12" spans="1:12" ht="26.25" customHeight="1">
      <c r="A12" s="488"/>
      <c r="B12" s="489" t="s">
        <v>507</v>
      </c>
      <c r="C12" s="490" t="s">
        <v>166</v>
      </c>
      <c r="D12" s="1829" t="s">
        <v>41</v>
      </c>
      <c r="E12" s="1829"/>
      <c r="F12" s="491"/>
      <c r="G12" s="491"/>
      <c r="H12" s="491"/>
      <c r="I12"/>
      <c r="J12"/>
      <c r="K12"/>
      <c r="L12"/>
    </row>
    <row r="13" spans="1:12" ht="15">
      <c r="A13" s="488"/>
      <c r="B13" s="492" t="s">
        <v>26</v>
      </c>
      <c r="C13" s="493"/>
      <c r="D13" s="1830"/>
      <c r="E13" s="1830"/>
      <c r="F13" s="491"/>
      <c r="G13" s="491"/>
      <c r="H13" s="491"/>
      <c r="I13"/>
      <c r="J13"/>
      <c r="K13"/>
      <c r="L13"/>
    </row>
    <row r="14" spans="1:12" ht="15">
      <c r="A14" s="488"/>
      <c r="B14" s="494" t="s">
        <v>27</v>
      </c>
      <c r="C14" s="495"/>
      <c r="D14" s="1831"/>
      <c r="E14" s="1831"/>
      <c r="F14" s="491"/>
      <c r="G14" s="491"/>
      <c r="H14" s="491"/>
      <c r="I14"/>
      <c r="J14"/>
      <c r="K14"/>
      <c r="L14"/>
    </row>
    <row r="15" spans="1:12" ht="15.75" customHeight="1">
      <c r="A15" s="488"/>
      <c r="B15" s="496" t="s">
        <v>508</v>
      </c>
      <c r="C15" s="497"/>
      <c r="D15" s="1832"/>
      <c r="E15" s="1832"/>
      <c r="F15" s="491"/>
      <c r="G15" s="491"/>
      <c r="H15" s="491"/>
      <c r="I15"/>
      <c r="J15"/>
      <c r="K15"/>
      <c r="L15"/>
    </row>
    <row r="16" spans="1:12" ht="15">
      <c r="A16" s="498"/>
      <c r="B16" s="498"/>
      <c r="C16" s="498"/>
      <c r="D16" s="498"/>
      <c r="E16" s="498"/>
      <c r="F16" s="498"/>
      <c r="G16" s="498"/>
      <c r="H16" s="498"/>
      <c r="I16"/>
      <c r="J16"/>
      <c r="K16"/>
      <c r="L16"/>
    </row>
    <row r="17" spans="1:12" ht="15" customHeight="1">
      <c r="A17" s="498"/>
      <c r="B17" s="499" t="s">
        <v>47</v>
      </c>
      <c r="C17" s="498"/>
      <c r="D17" s="498"/>
      <c r="E17" s="1833"/>
      <c r="F17" s="1833"/>
      <c r="G17" s="1833"/>
      <c r="H17" s="498"/>
      <c r="I17"/>
      <c r="J17"/>
      <c r="K17"/>
      <c r="L17"/>
    </row>
    <row r="18" spans="1:12" ht="15">
      <c r="A18" s="498"/>
      <c r="B18" s="498"/>
      <c r="C18" s="498"/>
      <c r="D18" s="498"/>
      <c r="E18" s="500"/>
      <c r="F18" s="500"/>
      <c r="G18" s="501"/>
      <c r="H18" s="498"/>
      <c r="I18"/>
      <c r="J18"/>
      <c r="K18"/>
      <c r="L18"/>
    </row>
  </sheetData>
  <sheetProtection selectLockedCells="1" selectUnlockedCells="1"/>
  <mergeCells count="11">
    <mergeCell ref="G11:H11"/>
    <mergeCell ref="D12:E12"/>
    <mergeCell ref="D13:E13"/>
    <mergeCell ref="D14:E14"/>
    <mergeCell ref="D15:E15"/>
    <mergeCell ref="E17:G17"/>
    <mergeCell ref="A2:I2"/>
    <mergeCell ref="G4:I4"/>
    <mergeCell ref="G5:I5"/>
    <mergeCell ref="A7:H7"/>
    <mergeCell ref="A11:E11"/>
  </mergeCells>
  <printOptions/>
  <pageMargins left="0.2" right="0.2" top="0.4701388888888889" bottom="0.40972222222222227" header="0.5118110236220472" footer="0.5118110236220472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9"/>
  </sheetPr>
  <dimension ref="A2:K35"/>
  <sheetViews>
    <sheetView zoomScalePageLayoutView="0" workbookViewId="0" topLeftCell="A10">
      <selection activeCell="G21" sqref="G21"/>
    </sheetView>
  </sheetViews>
  <sheetFormatPr defaultColWidth="8.8515625" defaultRowHeight="12.75"/>
  <cols>
    <col min="1" max="1" width="4.57421875" style="440" customWidth="1"/>
    <col min="2" max="2" width="53.28125" style="440" customWidth="1"/>
    <col min="3" max="3" width="10.140625" style="440" customWidth="1"/>
    <col min="4" max="4" width="7.7109375" style="440" customWidth="1"/>
    <col min="5" max="5" width="14.28125" style="440" customWidth="1"/>
    <col min="6" max="6" width="16.140625" style="440" customWidth="1"/>
    <col min="7" max="7" width="15.00390625" style="440" customWidth="1"/>
    <col min="8" max="8" width="14.7109375" style="440" customWidth="1"/>
    <col min="9" max="9" width="14.00390625" style="440" customWidth="1"/>
    <col min="10" max="10" width="5.421875" style="440" hidden="1" customWidth="1"/>
    <col min="11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4" t="s">
        <v>1</v>
      </c>
      <c r="H4" s="1764"/>
      <c r="I4" s="1764"/>
    </row>
    <row r="5" spans="2:11" ht="12.75">
      <c r="B5" s="445" t="s">
        <v>97</v>
      </c>
      <c r="G5" s="1765" t="s">
        <v>2</v>
      </c>
      <c r="H5" s="1765"/>
      <c r="I5" s="1765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449"/>
      <c r="B8" s="13" t="s">
        <v>509</v>
      </c>
      <c r="C8" s="450"/>
      <c r="D8" s="450"/>
      <c r="E8" s="450"/>
      <c r="F8" s="450"/>
      <c r="G8" s="450"/>
      <c r="H8" s="450"/>
      <c r="I8" s="451"/>
    </row>
    <row r="9" spans="1:9" ht="24">
      <c r="A9" s="79" t="s">
        <v>201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92</v>
      </c>
      <c r="I9" s="79" t="s">
        <v>13</v>
      </c>
    </row>
    <row r="10" spans="1:9" ht="11.25">
      <c r="A10" s="452"/>
      <c r="B10" s="453" t="s">
        <v>14</v>
      </c>
      <c r="C10" s="453" t="s">
        <v>14</v>
      </c>
      <c r="D10" s="453" t="s">
        <v>14</v>
      </c>
      <c r="E10" s="454" t="s">
        <v>15</v>
      </c>
      <c r="F10" s="454" t="s">
        <v>15</v>
      </c>
      <c r="G10" s="453" t="s">
        <v>14</v>
      </c>
      <c r="H10" s="453" t="s">
        <v>14</v>
      </c>
      <c r="I10" s="455" t="s">
        <v>14</v>
      </c>
    </row>
    <row r="11" spans="1:9" ht="21.75" customHeight="1">
      <c r="A11" s="393">
        <v>1</v>
      </c>
      <c r="B11" s="255" t="s">
        <v>510</v>
      </c>
      <c r="C11" s="371" t="s">
        <v>17</v>
      </c>
      <c r="D11" s="381">
        <v>200</v>
      </c>
      <c r="E11" s="372"/>
      <c r="F11" s="174">
        <f>D11*E11</f>
        <v>0</v>
      </c>
      <c r="G11" s="259"/>
      <c r="H11" s="167"/>
      <c r="I11" s="502"/>
    </row>
    <row r="12" spans="1:9" ht="35.25" customHeight="1">
      <c r="A12" s="177">
        <v>2</v>
      </c>
      <c r="B12" s="136" t="s">
        <v>511</v>
      </c>
      <c r="C12" s="378" t="s">
        <v>17</v>
      </c>
      <c r="D12" s="386">
        <v>400</v>
      </c>
      <c r="E12" s="379"/>
      <c r="F12" s="174">
        <f>D12*E12</f>
        <v>0</v>
      </c>
      <c r="G12" s="503"/>
      <c r="H12" s="504"/>
      <c r="I12" s="505"/>
    </row>
    <row r="13" spans="1:9" ht="29.25" customHeight="1">
      <c r="A13" s="1795" t="s">
        <v>22</v>
      </c>
      <c r="B13" s="1795"/>
      <c r="C13" s="1795"/>
      <c r="D13" s="1795"/>
      <c r="E13" s="1795"/>
      <c r="F13" s="178">
        <f>SUM(F11:F12)</f>
        <v>0</v>
      </c>
      <c r="G13" s="1796"/>
      <c r="H13" s="1796"/>
      <c r="I13" s="1796"/>
    </row>
    <row r="14" spans="1:5" ht="29.25" customHeight="1">
      <c r="A14" s="465"/>
      <c r="B14" s="179" t="s">
        <v>23</v>
      </c>
      <c r="C14" s="180" t="s">
        <v>24</v>
      </c>
      <c r="D14" s="1792" t="s">
        <v>37</v>
      </c>
      <c r="E14" s="1792"/>
    </row>
    <row r="15" spans="2:5" ht="22.5" customHeight="1">
      <c r="B15" s="147" t="s">
        <v>26</v>
      </c>
      <c r="C15" s="148"/>
      <c r="D15" s="1787"/>
      <c r="E15" s="1787"/>
    </row>
    <row r="16" spans="2:5" ht="22.5" customHeight="1">
      <c r="B16" s="149" t="s">
        <v>386</v>
      </c>
      <c r="C16" s="150"/>
      <c r="D16" s="1788"/>
      <c r="E16" s="1788"/>
    </row>
    <row r="17" spans="2:5" ht="26.25" customHeight="1">
      <c r="B17" s="149" t="s">
        <v>512</v>
      </c>
      <c r="C17" s="150"/>
      <c r="D17" s="1788"/>
      <c r="E17" s="1788"/>
    </row>
    <row r="18" spans="2:5" ht="56.25" customHeight="1">
      <c r="B18" s="149" t="s">
        <v>513</v>
      </c>
      <c r="C18" s="150"/>
      <c r="D18" s="1788"/>
      <c r="E18" s="1788"/>
    </row>
    <row r="19" spans="2:5" ht="19.5" customHeight="1">
      <c r="B19" s="149" t="s">
        <v>514</v>
      </c>
      <c r="C19" s="150"/>
      <c r="D19" s="1788"/>
      <c r="E19" s="1788"/>
    </row>
    <row r="20" spans="2:5" ht="21" customHeight="1">
      <c r="B20" s="149" t="s">
        <v>515</v>
      </c>
      <c r="C20" s="150"/>
      <c r="D20" s="1788"/>
      <c r="E20" s="1788"/>
    </row>
    <row r="21" spans="2:5" ht="38.25" customHeight="1">
      <c r="B21" s="149" t="s">
        <v>516</v>
      </c>
      <c r="C21" s="150"/>
      <c r="D21" s="1788"/>
      <c r="E21" s="1788"/>
    </row>
    <row r="22" spans="2:5" ht="25.5" customHeight="1">
      <c r="B22" s="506" t="s">
        <v>517</v>
      </c>
      <c r="C22" s="152"/>
      <c r="D22" s="1782"/>
      <c r="E22" s="1782"/>
    </row>
    <row r="23" spans="2:5" ht="60" customHeight="1">
      <c r="B23" s="2062" t="s">
        <v>1385</v>
      </c>
      <c r="C23" s="150"/>
      <c r="D23" s="1788"/>
      <c r="E23" s="1788"/>
    </row>
    <row r="24" spans="2:5" ht="51">
      <c r="B24" s="182" t="s">
        <v>518</v>
      </c>
      <c r="C24" s="507"/>
      <c r="D24" s="1790"/>
      <c r="E24" s="1790"/>
    </row>
    <row r="25" spans="2:5" ht="25.5" customHeight="1">
      <c r="B25" s="179" t="s">
        <v>519</v>
      </c>
      <c r="C25" s="180" t="s">
        <v>24</v>
      </c>
      <c r="D25" s="1792" t="s">
        <v>37</v>
      </c>
      <c r="E25" s="1792"/>
    </row>
    <row r="26" spans="2:5" ht="12.75" customHeight="1">
      <c r="B26" s="147" t="s">
        <v>26</v>
      </c>
      <c r="C26" s="148"/>
      <c r="D26" s="1787"/>
      <c r="E26" s="1787"/>
    </row>
    <row r="27" spans="2:5" ht="12.75" customHeight="1">
      <c r="B27" s="149" t="s">
        <v>386</v>
      </c>
      <c r="C27" s="150"/>
      <c r="D27" s="1788"/>
      <c r="E27" s="1788"/>
    </row>
    <row r="28" spans="2:5" ht="12.75" customHeight="1">
      <c r="B28" s="149" t="s">
        <v>512</v>
      </c>
      <c r="C28" s="150"/>
      <c r="D28" s="1788"/>
      <c r="E28" s="1788"/>
    </row>
    <row r="29" spans="2:10" ht="12.75" customHeight="1">
      <c r="B29" s="149" t="s">
        <v>520</v>
      </c>
      <c r="C29" s="150"/>
      <c r="D29" s="1788"/>
      <c r="E29" s="1788"/>
      <c r="G29" s="1791" t="s">
        <v>48</v>
      </c>
      <c r="H29" s="1791"/>
      <c r="I29" s="1791"/>
      <c r="J29" s="1791"/>
    </row>
    <row r="30" spans="2:10" ht="12.75" customHeight="1">
      <c r="B30" s="149" t="s">
        <v>521</v>
      </c>
      <c r="C30" s="150"/>
      <c r="D30" s="1788"/>
      <c r="E30" s="1788"/>
      <c r="G30" s="1789" t="s">
        <v>49</v>
      </c>
      <c r="H30" s="1789"/>
      <c r="I30" s="1789"/>
      <c r="J30" s="1789"/>
    </row>
    <row r="31" spans="2:5" ht="31.5" customHeight="1">
      <c r="B31" s="149" t="s">
        <v>522</v>
      </c>
      <c r="C31" s="150"/>
      <c r="D31" s="1788"/>
      <c r="E31" s="1788"/>
    </row>
    <row r="32" spans="2:5" ht="35.25" customHeight="1">
      <c r="B32" s="149" t="s">
        <v>523</v>
      </c>
      <c r="C32" s="150"/>
      <c r="D32" s="1788"/>
      <c r="E32" s="1788"/>
    </row>
    <row r="33" spans="2:5" ht="32.25" customHeight="1">
      <c r="B33" s="155" t="s">
        <v>524</v>
      </c>
      <c r="C33" s="156"/>
      <c r="D33" s="1785"/>
      <c r="E33" s="1785"/>
    </row>
    <row r="34" ht="12.75" customHeight="1"/>
    <row r="35" ht="12.75" customHeight="1">
      <c r="B35" s="499" t="s">
        <v>47</v>
      </c>
    </row>
    <row r="36" ht="12.75" customHeight="1"/>
  </sheetData>
  <sheetProtection selectLockedCells="1" selectUnlockedCells="1"/>
  <mergeCells count="2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G29:J29"/>
    <mergeCell ref="D30:E30"/>
    <mergeCell ref="G30:J30"/>
    <mergeCell ref="D21:E21"/>
    <mergeCell ref="D22:E22"/>
    <mergeCell ref="D23:E23"/>
    <mergeCell ref="D24:E24"/>
    <mergeCell ref="D25:E25"/>
    <mergeCell ref="D26:E26"/>
    <mergeCell ref="D31:E31"/>
    <mergeCell ref="D32:E32"/>
    <mergeCell ref="D33:E33"/>
    <mergeCell ref="D27:E27"/>
    <mergeCell ref="D28:E28"/>
    <mergeCell ref="D29:E29"/>
  </mergeCells>
  <printOptions/>
  <pageMargins left="0.2" right="0.2" top="0.4" bottom="0.3701388888888889" header="0.5118110236220472" footer="0.5118110236220472"/>
  <pageSetup horizontalDpi="300" verticalDpi="300" orientation="landscape" paperSize="9" scale="9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57421875" style="440" customWidth="1"/>
    <col min="2" max="2" width="47.00390625" style="440" customWidth="1"/>
    <col min="3" max="3" width="10.28125" style="440" customWidth="1"/>
    <col min="4" max="4" width="8.8515625" style="440" customWidth="1"/>
    <col min="5" max="5" width="14.421875" style="440" customWidth="1"/>
    <col min="6" max="6" width="15.00390625" style="440" customWidth="1"/>
    <col min="7" max="7" width="12.8515625" style="440" customWidth="1"/>
    <col min="8" max="8" width="15.57421875" style="440" customWidth="1"/>
    <col min="9" max="9" width="14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7" t="s">
        <v>1</v>
      </c>
      <c r="H4" s="1837"/>
      <c r="I4" s="1837"/>
    </row>
    <row r="5" spans="2:9" ht="12.75">
      <c r="B5" s="445" t="s">
        <v>97</v>
      </c>
      <c r="G5" s="1765" t="s">
        <v>2</v>
      </c>
      <c r="H5" s="1765"/>
      <c r="I5" s="1765"/>
    </row>
    <row r="6" spans="2:11" ht="12.75">
      <c r="B6" s="447"/>
      <c r="G6" s="448"/>
      <c r="H6" s="448"/>
      <c r="I6" s="448"/>
      <c r="K6" s="10"/>
    </row>
    <row r="7" spans="1:9" ht="13.5" customHeight="1">
      <c r="A7" s="1838" t="s">
        <v>525</v>
      </c>
      <c r="B7" s="1838"/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508" t="s">
        <v>526</v>
      </c>
      <c r="C10" s="371" t="s">
        <v>17</v>
      </c>
      <c r="D10" s="381">
        <v>1600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77">
        <v>2</v>
      </c>
      <c r="B11" s="509" t="s">
        <v>527</v>
      </c>
      <c r="C11" s="378" t="s">
        <v>17</v>
      </c>
      <c r="D11" s="386">
        <v>250</v>
      </c>
      <c r="E11" s="372"/>
      <c r="F11" s="174">
        <f>D11*E11</f>
        <v>0</v>
      </c>
      <c r="G11" s="347"/>
      <c r="H11" s="348"/>
      <c r="I11" s="349"/>
    </row>
    <row r="12" spans="1:9" ht="21.7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5" ht="33" customHeight="1">
      <c r="A13" s="465"/>
      <c r="B13" s="144" t="s">
        <v>303</v>
      </c>
      <c r="C13" s="145" t="s">
        <v>24</v>
      </c>
      <c r="D13" s="1786" t="s">
        <v>37</v>
      </c>
      <c r="E13" s="1786"/>
    </row>
    <row r="14" spans="2:5" ht="20.25" customHeight="1">
      <c r="B14" s="147" t="s">
        <v>26</v>
      </c>
      <c r="C14" s="148"/>
      <c r="D14" s="1787"/>
      <c r="E14" s="1787"/>
    </row>
    <row r="15" spans="2:5" ht="20.25" customHeight="1">
      <c r="B15" s="149" t="s">
        <v>386</v>
      </c>
      <c r="C15" s="150"/>
      <c r="D15" s="1788"/>
      <c r="E15" s="1788"/>
    </row>
    <row r="16" spans="2:5" ht="21.75" customHeight="1">
      <c r="B16" s="149" t="s">
        <v>512</v>
      </c>
      <c r="C16" s="150"/>
      <c r="D16" s="1788"/>
      <c r="E16" s="1788"/>
    </row>
    <row r="17" spans="2:5" ht="21" customHeight="1">
      <c r="B17" s="155" t="s">
        <v>528</v>
      </c>
      <c r="C17" s="156"/>
      <c r="D17" s="1785"/>
      <c r="E17" s="1785"/>
    </row>
    <row r="19" ht="15">
      <c r="B19" s="499" t="s">
        <v>47</v>
      </c>
    </row>
    <row r="20" spans="6:9" ht="12.75" customHeight="1">
      <c r="F20" s="1761" t="s">
        <v>48</v>
      </c>
      <c r="G20" s="1761"/>
      <c r="H20" s="1761"/>
      <c r="I20" s="1761"/>
    </row>
    <row r="21" spans="6:9" ht="12.75" customHeight="1">
      <c r="F21" s="1762" t="s">
        <v>49</v>
      </c>
      <c r="G21" s="1762"/>
      <c r="H21" s="1762"/>
      <c r="I21" s="1762"/>
    </row>
  </sheetData>
  <sheetProtection selectLockedCells="1" selectUnlockedCells="1"/>
  <mergeCells count="13">
    <mergeCell ref="A2:I2"/>
    <mergeCell ref="G4:I4"/>
    <mergeCell ref="G5:I5"/>
    <mergeCell ref="A7:B7"/>
    <mergeCell ref="A12:E12"/>
    <mergeCell ref="G12:I12"/>
    <mergeCell ref="F21:I21"/>
    <mergeCell ref="D13:E13"/>
    <mergeCell ref="D14:E14"/>
    <mergeCell ref="D15:E15"/>
    <mergeCell ref="D16:E16"/>
    <mergeCell ref="D17:E17"/>
    <mergeCell ref="F20:I20"/>
  </mergeCells>
  <printOptions/>
  <pageMargins left="0.2" right="0.2" top="0.4701388888888889" bottom="0.3597222222222222" header="0.5118110236220472" footer="0.5118110236220472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9"/>
  </sheetPr>
  <dimension ref="A2:K33"/>
  <sheetViews>
    <sheetView zoomScalePageLayoutView="0" workbookViewId="0" topLeftCell="A4">
      <selection activeCell="B29" sqref="B29"/>
    </sheetView>
  </sheetViews>
  <sheetFormatPr defaultColWidth="8.8515625" defaultRowHeight="12.75"/>
  <cols>
    <col min="1" max="1" width="4.8515625" style="440" customWidth="1"/>
    <col min="2" max="2" width="44.8515625" style="440" customWidth="1"/>
    <col min="3" max="3" width="10.0039062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3.7109375" style="440" customWidth="1"/>
    <col min="8" max="8" width="14.57421875" style="440" customWidth="1"/>
    <col min="9" max="9" width="13.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7" t="s">
        <v>1</v>
      </c>
      <c r="H4" s="1837"/>
      <c r="I4" s="1837"/>
    </row>
    <row r="5" spans="2:11" ht="12.75">
      <c r="B5" s="445" t="s">
        <v>97</v>
      </c>
      <c r="G5" s="1765" t="s">
        <v>2</v>
      </c>
      <c r="H5" s="1765"/>
      <c r="I5" s="1765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510"/>
      <c r="B8" s="159" t="s">
        <v>529</v>
      </c>
      <c r="C8" s="511"/>
      <c r="D8" s="511"/>
      <c r="E8" s="511"/>
      <c r="F8" s="511"/>
      <c r="G8" s="511"/>
      <c r="H8" s="511"/>
      <c r="I8" s="512"/>
    </row>
    <row r="9" spans="1:9" ht="38.25">
      <c r="A9" s="162" t="s">
        <v>201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338"/>
      <c r="B10" s="339" t="s">
        <v>14</v>
      </c>
      <c r="C10" s="339" t="s">
        <v>14</v>
      </c>
      <c r="D10" s="339" t="s">
        <v>14</v>
      </c>
      <c r="E10" s="513" t="s">
        <v>15</v>
      </c>
      <c r="F10" s="514" t="s">
        <v>15</v>
      </c>
      <c r="G10" s="515" t="s">
        <v>14</v>
      </c>
      <c r="H10" s="515" t="s">
        <v>14</v>
      </c>
      <c r="I10" s="516" t="s">
        <v>14</v>
      </c>
    </row>
    <row r="11" spans="1:9" ht="22.5" customHeight="1">
      <c r="A11" s="393">
        <v>1</v>
      </c>
      <c r="B11" s="220" t="s">
        <v>530</v>
      </c>
      <c r="C11" s="371" t="s">
        <v>17</v>
      </c>
      <c r="D11" s="381">
        <v>250</v>
      </c>
      <c r="E11" s="372"/>
      <c r="F11" s="174">
        <f>D11*E11</f>
        <v>0</v>
      </c>
      <c r="G11" s="456"/>
      <c r="H11" s="457"/>
      <c r="I11" s="458"/>
    </row>
    <row r="12" spans="1:9" ht="23.25" customHeight="1">
      <c r="A12" s="177">
        <v>2</v>
      </c>
      <c r="B12" s="229" t="s">
        <v>531</v>
      </c>
      <c r="C12" s="378" t="s">
        <v>17</v>
      </c>
      <c r="D12" s="386">
        <v>250</v>
      </c>
      <c r="E12" s="372"/>
      <c r="F12" s="174">
        <f>D12*E12</f>
        <v>0</v>
      </c>
      <c r="G12" s="517"/>
      <c r="H12" s="518"/>
      <c r="I12" s="519"/>
    </row>
    <row r="13" spans="1:9" ht="27" customHeight="1">
      <c r="A13" s="1795" t="s">
        <v>22</v>
      </c>
      <c r="B13" s="1795"/>
      <c r="C13" s="1795"/>
      <c r="D13" s="1795"/>
      <c r="E13" s="1795"/>
      <c r="F13" s="205">
        <f>SUM(F11:F12)</f>
        <v>0</v>
      </c>
      <c r="G13" s="1828"/>
      <c r="H13" s="1828"/>
      <c r="I13" s="1828"/>
    </row>
    <row r="14" spans="1:5" ht="28.5" customHeight="1">
      <c r="A14" s="143"/>
      <c r="B14" s="144" t="s">
        <v>23</v>
      </c>
      <c r="C14" s="145" t="s">
        <v>24</v>
      </c>
      <c r="D14" s="1786" t="s">
        <v>37</v>
      </c>
      <c r="E14" s="1786"/>
    </row>
    <row r="15" spans="1:5" ht="12.75" customHeight="1">
      <c r="A15" s="107"/>
      <c r="B15" s="147" t="s">
        <v>26</v>
      </c>
      <c r="C15" s="148"/>
      <c r="D15" s="1787"/>
      <c r="E15" s="1787"/>
    </row>
    <row r="16" spans="1:5" ht="12.75" customHeight="1">
      <c r="A16" s="107"/>
      <c r="B16" s="149" t="s">
        <v>386</v>
      </c>
      <c r="C16" s="150"/>
      <c r="D16" s="1788"/>
      <c r="E16" s="1788"/>
    </row>
    <row r="17" spans="1:5" ht="12.75" customHeight="1">
      <c r="A17" s="107"/>
      <c r="B17" s="151" t="s">
        <v>532</v>
      </c>
      <c r="C17" s="152"/>
      <c r="D17" s="1782"/>
      <c r="E17" s="1782"/>
    </row>
    <row r="18" spans="1:5" ht="28.5" customHeight="1">
      <c r="A18" s="107"/>
      <c r="B18" s="149" t="s">
        <v>533</v>
      </c>
      <c r="C18" s="150"/>
      <c r="D18" s="1788"/>
      <c r="E18" s="1788"/>
    </row>
    <row r="19" spans="1:5" ht="12.75" customHeight="1">
      <c r="A19" s="107"/>
      <c r="B19" s="149" t="s">
        <v>534</v>
      </c>
      <c r="C19" s="150"/>
      <c r="D19" s="1788"/>
      <c r="E19" s="1788"/>
    </row>
    <row r="20" spans="1:5" ht="12.75" customHeight="1">
      <c r="A20" s="107"/>
      <c r="B20" s="149" t="s">
        <v>535</v>
      </c>
      <c r="C20" s="150"/>
      <c r="D20" s="1788"/>
      <c r="E20" s="1788"/>
    </row>
    <row r="21" spans="1:5" ht="32.25" customHeight="1">
      <c r="A21" s="107"/>
      <c r="B21" s="155" t="s">
        <v>536</v>
      </c>
      <c r="C21" s="156"/>
      <c r="D21" s="1785"/>
      <c r="E21" s="1785"/>
    </row>
    <row r="22" spans="1:5" ht="28.5" customHeight="1">
      <c r="A22" s="143"/>
      <c r="B22" s="144" t="s">
        <v>36</v>
      </c>
      <c r="C22" s="145" t="s">
        <v>24</v>
      </c>
      <c r="D22" s="1786" t="s">
        <v>37</v>
      </c>
      <c r="E22" s="1786"/>
    </row>
    <row r="23" spans="1:5" ht="12.75" customHeight="1">
      <c r="A23" s="107"/>
      <c r="B23" s="147" t="s">
        <v>26</v>
      </c>
      <c r="C23" s="148"/>
      <c r="D23" s="1787"/>
      <c r="E23" s="1787"/>
    </row>
    <row r="24" spans="1:5" ht="12.75" customHeight="1">
      <c r="A24" s="107"/>
      <c r="B24" s="149" t="s">
        <v>386</v>
      </c>
      <c r="C24" s="150"/>
      <c r="D24" s="1788"/>
      <c r="E24" s="1788"/>
    </row>
    <row r="25" spans="1:5" ht="12.75" customHeight="1">
      <c r="A25" s="107"/>
      <c r="B25" s="151" t="s">
        <v>532</v>
      </c>
      <c r="C25" s="152"/>
      <c r="D25" s="1782"/>
      <c r="E25" s="1782"/>
    </row>
    <row r="26" spans="1:5" ht="29.25" customHeight="1">
      <c r="A26" s="107"/>
      <c r="B26" s="234" t="s">
        <v>537</v>
      </c>
      <c r="C26" s="520"/>
      <c r="D26" s="1839"/>
      <c r="E26" s="1839"/>
    </row>
    <row r="27" spans="1:5" ht="12.75" customHeight="1">
      <c r="A27" s="107"/>
      <c r="B27" s="234" t="s">
        <v>534</v>
      </c>
      <c r="C27" s="520"/>
      <c r="D27" s="1839"/>
      <c r="E27" s="1839"/>
    </row>
    <row r="28" spans="1:5" ht="12.75" customHeight="1">
      <c r="A28" s="107"/>
      <c r="B28" s="234" t="s">
        <v>535</v>
      </c>
      <c r="C28" s="520"/>
      <c r="D28" s="1839"/>
      <c r="E28" s="1839"/>
    </row>
    <row r="29" spans="1:5" ht="29.25" customHeight="1">
      <c r="A29" s="107"/>
      <c r="B29" s="237" t="s">
        <v>536</v>
      </c>
      <c r="C29" s="521"/>
      <c r="D29" s="1840"/>
      <c r="E29" s="1840"/>
    </row>
    <row r="30" ht="12.75" customHeight="1"/>
    <row r="31" ht="15">
      <c r="B31" s="499" t="s">
        <v>47</v>
      </c>
    </row>
    <row r="32" spans="6:9" ht="12.75" customHeight="1">
      <c r="F32" s="1761" t="s">
        <v>538</v>
      </c>
      <c r="G32" s="1761"/>
      <c r="H32" s="1761"/>
      <c r="I32" s="1761"/>
    </row>
    <row r="33" spans="6:9" ht="12.75" customHeight="1">
      <c r="F33" s="1762" t="s">
        <v>49</v>
      </c>
      <c r="G33" s="1762"/>
      <c r="H33" s="1762"/>
      <c r="I33" s="1762"/>
    </row>
  </sheetData>
  <sheetProtection selectLockedCells="1" selectUnlockedCells="1"/>
  <mergeCells count="23">
    <mergeCell ref="A2:I2"/>
    <mergeCell ref="G4:I4"/>
    <mergeCell ref="G5:I5"/>
    <mergeCell ref="A13:E13"/>
    <mergeCell ref="G13:I13"/>
    <mergeCell ref="D14:E14"/>
    <mergeCell ref="D26:E26"/>
    <mergeCell ref="D15:E15"/>
    <mergeCell ref="D16:E16"/>
    <mergeCell ref="D17:E17"/>
    <mergeCell ref="D18:E18"/>
    <mergeCell ref="D19:E19"/>
    <mergeCell ref="D20:E20"/>
    <mergeCell ref="D27:E27"/>
    <mergeCell ref="D28:E28"/>
    <mergeCell ref="D29:E29"/>
    <mergeCell ref="F32:I32"/>
    <mergeCell ref="F33:I33"/>
    <mergeCell ref="D21:E21"/>
    <mergeCell ref="D22:E22"/>
    <mergeCell ref="D23:E23"/>
    <mergeCell ref="D24:E24"/>
    <mergeCell ref="D25:E25"/>
  </mergeCells>
  <printOptions/>
  <pageMargins left="0.2" right="0.22013888888888888" top="0.5097222222222222" bottom="0.35000000000000003" header="0.5118110236220472" footer="0.5118110236220472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4.8515625" style="440" customWidth="1"/>
    <col min="2" max="2" width="48.57421875" style="440" customWidth="1"/>
    <col min="3" max="3" width="10.00390625" style="440" customWidth="1"/>
    <col min="4" max="4" width="8.8515625" style="440" customWidth="1"/>
    <col min="5" max="5" width="16.421875" style="440" customWidth="1"/>
    <col min="6" max="6" width="16.57421875" style="440" customWidth="1"/>
    <col min="7" max="7" width="15.00390625" style="440" customWidth="1"/>
    <col min="8" max="8" width="15.421875" style="440" customWidth="1"/>
    <col min="9" max="9" width="13.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837" t="s">
        <v>1</v>
      </c>
      <c r="H4" s="1837"/>
      <c r="I4" s="1837"/>
      <c r="K4" s="522"/>
    </row>
    <row r="5" spans="2:9" ht="12.75">
      <c r="B5" s="445" t="s">
        <v>116</v>
      </c>
      <c r="G5" s="1765" t="s">
        <v>2</v>
      </c>
      <c r="H5" s="1765"/>
      <c r="I5" s="1765"/>
    </row>
    <row r="6" spans="2:9" ht="11.25">
      <c r="B6" s="447"/>
      <c r="G6" s="448"/>
      <c r="H6" s="448"/>
      <c r="I6" s="448"/>
    </row>
    <row r="7" spans="1:9" ht="12.75">
      <c r="A7" s="510"/>
      <c r="B7" s="159" t="s">
        <v>539</v>
      </c>
      <c r="C7" s="511"/>
      <c r="D7" s="511"/>
      <c r="E7" s="511"/>
      <c r="F7" s="511"/>
      <c r="G7" s="511"/>
      <c r="H7" s="511"/>
      <c r="I7" s="512"/>
    </row>
    <row r="8" spans="1:9" ht="25.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40" t="s">
        <v>14</v>
      </c>
    </row>
    <row r="10" spans="1:9" ht="41.25" customHeight="1">
      <c r="A10" s="437">
        <v>1</v>
      </c>
      <c r="B10" s="270" t="s">
        <v>540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4.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532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541</v>
      </c>
      <c r="C15" s="150"/>
      <c r="D15" s="1788"/>
      <c r="E15" s="1788"/>
      <c r="F15" s="107"/>
      <c r="G15" s="107"/>
      <c r="H15" s="107"/>
      <c r="I15" s="107"/>
    </row>
    <row r="16" spans="1:9" ht="13.5" customHeight="1">
      <c r="A16" s="107"/>
      <c r="B16" s="155" t="s">
        <v>542</v>
      </c>
      <c r="C16" s="156"/>
      <c r="D16" s="1785"/>
      <c r="E16" s="1785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5">
      <c r="A18" s="107"/>
      <c r="B18" s="499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1" t="s">
        <v>48</v>
      </c>
      <c r="G19" s="1761"/>
      <c r="H19" s="1761"/>
      <c r="I19" s="1761"/>
    </row>
    <row r="20" spans="1:9" ht="12.75" customHeight="1">
      <c r="A20" s="107"/>
      <c r="B20" s="107"/>
      <c r="C20" s="107"/>
      <c r="D20" s="107"/>
      <c r="E20" s="107"/>
      <c r="F20" s="1762" t="s">
        <v>49</v>
      </c>
      <c r="G20" s="1762"/>
      <c r="H20" s="1762"/>
      <c r="I20" s="1762"/>
    </row>
  </sheetData>
  <sheetProtection selectLockedCells="1" selectUnlockedCells="1"/>
  <mergeCells count="11">
    <mergeCell ref="D13:E13"/>
    <mergeCell ref="D14:E14"/>
    <mergeCell ref="D15:E15"/>
    <mergeCell ref="D16:E16"/>
    <mergeCell ref="F19:I19"/>
    <mergeCell ref="F20:I20"/>
    <mergeCell ref="A2:I2"/>
    <mergeCell ref="G4:I4"/>
    <mergeCell ref="G5:I5"/>
    <mergeCell ref="D11:E11"/>
    <mergeCell ref="D12:E12"/>
  </mergeCells>
  <printOptions/>
  <pageMargins left="0.2" right="0.2" top="0.44027777777777777" bottom="0.9840277777777778" header="0.5118110236220472" footer="0.5118110236220472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9"/>
  </sheetPr>
  <dimension ref="A2:L53"/>
  <sheetViews>
    <sheetView zoomScalePageLayoutView="0" workbookViewId="0" topLeftCell="A13">
      <selection activeCell="B10" sqref="B10"/>
    </sheetView>
  </sheetViews>
  <sheetFormatPr defaultColWidth="9.140625" defaultRowHeight="12.75"/>
  <cols>
    <col min="2" max="2" width="33.00390625" style="0" customWidth="1"/>
    <col min="3" max="3" width="10.8515625" style="0" customWidth="1"/>
    <col min="5" max="5" width="10.140625" style="0" customWidth="1"/>
    <col min="6" max="6" width="12.7109375" style="0" customWidth="1"/>
    <col min="7" max="7" width="11.8515625" style="0" customWidth="1"/>
    <col min="8" max="8" width="12.28125" style="0" customWidth="1"/>
    <col min="9" max="9" width="13.28125" style="0" customWidth="1"/>
  </cols>
  <sheetData>
    <row r="2" spans="1:9" ht="12.75">
      <c r="A2" s="1843" t="s">
        <v>0</v>
      </c>
      <c r="B2" s="1843"/>
      <c r="C2" s="1843"/>
      <c r="D2" s="1843"/>
      <c r="E2" s="1843"/>
      <c r="F2" s="1843"/>
      <c r="G2" s="1843"/>
      <c r="H2" s="1843"/>
      <c r="I2" s="1843"/>
    </row>
    <row r="3" spans="1:9" ht="12.75">
      <c r="A3" s="526"/>
      <c r="B3" s="526"/>
      <c r="C3" s="526"/>
      <c r="D3" s="526"/>
      <c r="E3" s="527"/>
      <c r="F3" s="527"/>
      <c r="G3" s="527"/>
      <c r="H3" s="527"/>
      <c r="I3" s="527"/>
    </row>
    <row r="4" spans="1:12" ht="12.75">
      <c r="A4" s="528"/>
      <c r="B4" s="445" t="s">
        <v>97</v>
      </c>
      <c r="C4" s="528"/>
      <c r="D4" s="528"/>
      <c r="E4" s="528"/>
      <c r="F4" s="528"/>
      <c r="G4" s="1837" t="s">
        <v>1</v>
      </c>
      <c r="H4" s="1837"/>
      <c r="I4" s="1837"/>
      <c r="J4" s="268"/>
      <c r="L4" s="68"/>
    </row>
    <row r="5" spans="1:9" ht="12.75">
      <c r="A5" s="528"/>
      <c r="B5" s="529"/>
      <c r="C5" s="528"/>
      <c r="D5" s="528"/>
      <c r="E5" s="528"/>
      <c r="F5" s="528"/>
      <c r="G5" s="1765" t="s">
        <v>2</v>
      </c>
      <c r="H5" s="1765"/>
      <c r="I5" s="1765"/>
    </row>
    <row r="6" spans="1:9" ht="12.75">
      <c r="A6" s="528"/>
      <c r="B6" s="529"/>
      <c r="C6" s="528"/>
      <c r="D6" s="528"/>
      <c r="E6" s="528"/>
      <c r="F6" s="528"/>
      <c r="G6" s="530"/>
      <c r="H6" s="530"/>
      <c r="I6" s="530"/>
    </row>
    <row r="7" spans="1:9" ht="12.75" customHeight="1">
      <c r="A7" s="531"/>
      <c r="B7" s="532" t="s">
        <v>543</v>
      </c>
      <c r="C7" s="533"/>
      <c r="D7" s="533"/>
      <c r="E7" s="533"/>
      <c r="F7" s="533"/>
      <c r="G7" s="1844"/>
      <c r="H7" s="1844"/>
      <c r="I7" s="1844"/>
    </row>
    <row r="8" spans="1:9" ht="44.25" customHeight="1">
      <c r="A8" s="534" t="s">
        <v>201</v>
      </c>
      <c r="B8" s="535" t="s">
        <v>544</v>
      </c>
      <c r="C8" s="534" t="s">
        <v>7</v>
      </c>
      <c r="D8" s="534" t="s">
        <v>245</v>
      </c>
      <c r="E8" s="534" t="s">
        <v>9</v>
      </c>
      <c r="F8" s="534" t="s">
        <v>10</v>
      </c>
      <c r="G8" s="534" t="s">
        <v>11</v>
      </c>
      <c r="H8" s="534" t="s">
        <v>457</v>
      </c>
      <c r="I8" s="535" t="s">
        <v>545</v>
      </c>
    </row>
    <row r="9" spans="1:9" ht="12.75">
      <c r="A9" s="127"/>
      <c r="B9" s="127" t="s">
        <v>14</v>
      </c>
      <c r="C9" s="127" t="s">
        <v>14</v>
      </c>
      <c r="D9" s="127" t="s">
        <v>14</v>
      </c>
      <c r="E9" s="397" t="s">
        <v>15</v>
      </c>
      <c r="F9" s="397" t="s">
        <v>15</v>
      </c>
      <c r="G9" s="127" t="s">
        <v>14</v>
      </c>
      <c r="H9" s="127" t="s">
        <v>14</v>
      </c>
      <c r="I9" s="127" t="s">
        <v>14</v>
      </c>
    </row>
    <row r="10" spans="1:9" ht="57.75" customHeight="1">
      <c r="A10" s="536">
        <v>1</v>
      </c>
      <c r="B10" s="537" t="s">
        <v>546</v>
      </c>
      <c r="C10" s="538" t="s">
        <v>17</v>
      </c>
      <c r="D10" s="538">
        <v>4000</v>
      </c>
      <c r="E10" s="539"/>
      <c r="F10" s="540">
        <f>D10*E10</f>
        <v>0</v>
      </c>
      <c r="G10" s="127"/>
      <c r="H10" s="127"/>
      <c r="I10" s="127"/>
    </row>
    <row r="11" spans="1:9" ht="62.25" customHeight="1">
      <c r="A11" s="536">
        <v>2</v>
      </c>
      <c r="B11" s="537" t="s">
        <v>547</v>
      </c>
      <c r="C11" s="538" t="s">
        <v>17</v>
      </c>
      <c r="D11" s="538">
        <v>2000</v>
      </c>
      <c r="E11" s="539"/>
      <c r="F11" s="540">
        <f>D11*E11</f>
        <v>0</v>
      </c>
      <c r="G11" s="127"/>
      <c r="H11" s="127"/>
      <c r="I11" s="127"/>
    </row>
    <row r="12" spans="1:9" ht="52.5" customHeight="1">
      <c r="A12" s="536">
        <v>3</v>
      </c>
      <c r="B12" s="537" t="s">
        <v>546</v>
      </c>
      <c r="C12" s="538" t="s">
        <v>17</v>
      </c>
      <c r="D12" s="538">
        <v>4000</v>
      </c>
      <c r="E12" s="539"/>
      <c r="F12" s="540">
        <f>D12*E12</f>
        <v>0</v>
      </c>
      <c r="G12" s="127"/>
      <c r="H12" s="127"/>
      <c r="I12" s="127"/>
    </row>
    <row r="13" spans="1:9" ht="12.75" customHeight="1">
      <c r="A13" s="1845" t="s">
        <v>22</v>
      </c>
      <c r="B13" s="1845"/>
      <c r="C13" s="1845"/>
      <c r="D13" s="1845"/>
      <c r="E13" s="1845"/>
      <c r="F13" s="541">
        <f>SUM(F10:F12)</f>
        <v>0</v>
      </c>
      <c r="G13" s="1846"/>
      <c r="H13" s="1846"/>
      <c r="I13" s="1846"/>
    </row>
    <row r="14" spans="1:9" ht="41.25" customHeight="1">
      <c r="A14" s="542"/>
      <c r="B14" s="144" t="s">
        <v>548</v>
      </c>
      <c r="C14" s="145" t="s">
        <v>24</v>
      </c>
      <c r="D14" s="1786" t="s">
        <v>25</v>
      </c>
      <c r="E14" s="1786"/>
      <c r="F14" s="543"/>
      <c r="G14" s="544"/>
      <c r="H14" s="544"/>
      <c r="I14" s="544"/>
    </row>
    <row r="15" spans="1:9" ht="30" customHeight="1">
      <c r="A15" s="528"/>
      <c r="B15" s="147" t="s">
        <v>26</v>
      </c>
      <c r="C15" s="148"/>
      <c r="D15" s="1787"/>
      <c r="E15" s="1787"/>
      <c r="F15" s="543"/>
      <c r="G15" s="543"/>
      <c r="H15" s="543"/>
      <c r="I15" s="543"/>
    </row>
    <row r="16" spans="1:9" ht="30.75" customHeight="1">
      <c r="A16" s="528"/>
      <c r="B16" s="149" t="s">
        <v>386</v>
      </c>
      <c r="C16" s="150"/>
      <c r="D16" s="1788"/>
      <c r="E16" s="1788"/>
      <c r="F16" s="543"/>
      <c r="G16" s="543"/>
      <c r="H16" s="543"/>
      <c r="I16" s="543"/>
    </row>
    <row r="17" spans="1:9" ht="39" customHeight="1">
      <c r="A17" s="528"/>
      <c r="B17" s="149" t="s">
        <v>549</v>
      </c>
      <c r="C17" s="150"/>
      <c r="D17" s="1788"/>
      <c r="E17" s="1788"/>
      <c r="F17" s="543"/>
      <c r="G17" s="543"/>
      <c r="H17" s="543"/>
      <c r="I17" s="543"/>
    </row>
    <row r="18" spans="1:9" ht="35.25" customHeight="1">
      <c r="A18" s="528"/>
      <c r="B18" s="149" t="s">
        <v>550</v>
      </c>
      <c r="C18" s="150"/>
      <c r="D18" s="1788"/>
      <c r="E18" s="1788"/>
      <c r="F18" s="543"/>
      <c r="G18" s="543"/>
      <c r="H18" s="543"/>
      <c r="I18" s="543"/>
    </row>
    <row r="19" spans="1:9" ht="47.25" customHeight="1">
      <c r="A19" s="528"/>
      <c r="B19" s="149" t="s">
        <v>551</v>
      </c>
      <c r="C19" s="150"/>
      <c r="D19" s="1788"/>
      <c r="E19" s="1788"/>
      <c r="F19" s="543"/>
      <c r="G19" s="543"/>
      <c r="H19" s="543"/>
      <c r="I19" s="543"/>
    </row>
    <row r="20" spans="1:9" ht="40.5" customHeight="1">
      <c r="A20" s="528"/>
      <c r="B20" s="149" t="s">
        <v>552</v>
      </c>
      <c r="C20" s="150"/>
      <c r="D20" s="1788"/>
      <c r="E20" s="1788"/>
      <c r="F20" s="543"/>
      <c r="G20" s="543"/>
      <c r="H20" s="543"/>
      <c r="I20" s="543"/>
    </row>
    <row r="21" spans="1:9" ht="29.25" customHeight="1">
      <c r="A21" s="528"/>
      <c r="B21" s="149" t="s">
        <v>553</v>
      </c>
      <c r="C21" s="150"/>
      <c r="D21" s="1788"/>
      <c r="E21" s="1788"/>
      <c r="F21" s="543"/>
      <c r="G21" s="543"/>
      <c r="H21" s="543"/>
      <c r="I21" s="543"/>
    </row>
    <row r="22" spans="1:9" ht="48" customHeight="1">
      <c r="A22" s="528"/>
      <c r="B22" s="149" t="s">
        <v>554</v>
      </c>
      <c r="C22" s="150"/>
      <c r="D22" s="1788"/>
      <c r="E22" s="1788"/>
      <c r="F22" s="543"/>
      <c r="G22" s="543"/>
      <c r="H22" s="543"/>
      <c r="I22" s="543"/>
    </row>
    <row r="23" spans="1:9" ht="43.5" customHeight="1">
      <c r="A23" s="528"/>
      <c r="B23" s="151" t="s">
        <v>555</v>
      </c>
      <c r="C23" s="152"/>
      <c r="D23" s="1788"/>
      <c r="E23" s="1788"/>
      <c r="F23" s="543"/>
      <c r="G23" s="543"/>
      <c r="H23" s="543"/>
      <c r="I23" s="543"/>
    </row>
    <row r="24" spans="1:9" ht="43.5" customHeight="1">
      <c r="A24" s="528"/>
      <c r="B24" s="151" t="s">
        <v>556</v>
      </c>
      <c r="C24" s="152"/>
      <c r="D24" s="1788"/>
      <c r="E24" s="1788"/>
      <c r="F24" s="543"/>
      <c r="G24" s="543"/>
      <c r="H24" s="543"/>
      <c r="I24" s="543"/>
    </row>
    <row r="25" spans="1:9" ht="87" customHeight="1">
      <c r="A25" s="528"/>
      <c r="B25" s="155" t="s">
        <v>557</v>
      </c>
      <c r="C25" s="156"/>
      <c r="D25" s="1785"/>
      <c r="E25" s="1785"/>
      <c r="F25" s="543"/>
      <c r="G25" s="543"/>
      <c r="H25" s="543"/>
      <c r="I25" s="543"/>
    </row>
    <row r="26" spans="1:9" ht="50.25" customHeight="1">
      <c r="A26" s="528"/>
      <c r="B26" s="179" t="s">
        <v>519</v>
      </c>
      <c r="C26" s="180" t="s">
        <v>24</v>
      </c>
      <c r="D26" s="1792" t="s">
        <v>37</v>
      </c>
      <c r="E26" s="1792"/>
      <c r="F26" s="543"/>
      <c r="G26" s="543"/>
      <c r="H26" s="543"/>
      <c r="I26" s="543"/>
    </row>
    <row r="27" spans="1:9" ht="36.75" customHeight="1">
      <c r="A27" s="528"/>
      <c r="B27" s="147" t="s">
        <v>26</v>
      </c>
      <c r="C27" s="148"/>
      <c r="D27" s="1787"/>
      <c r="E27" s="1787"/>
      <c r="F27" s="543"/>
      <c r="G27" s="543"/>
      <c r="H27" s="543"/>
      <c r="I27" s="543"/>
    </row>
    <row r="28" spans="1:9" ht="24" customHeight="1">
      <c r="A28" s="528"/>
      <c r="B28" s="149" t="s">
        <v>386</v>
      </c>
      <c r="C28" s="150"/>
      <c r="D28" s="1788"/>
      <c r="E28" s="1788"/>
      <c r="F28" s="543"/>
      <c r="G28" s="543"/>
      <c r="H28" s="543"/>
      <c r="I28" s="543"/>
    </row>
    <row r="29" spans="1:9" ht="30" customHeight="1">
      <c r="A29" s="528"/>
      <c r="B29" s="149" t="s">
        <v>549</v>
      </c>
      <c r="C29" s="150"/>
      <c r="D29" s="1788"/>
      <c r="E29" s="1788"/>
      <c r="F29" s="543"/>
      <c r="G29" s="543"/>
      <c r="H29" s="543"/>
      <c r="I29" s="543"/>
    </row>
    <row r="30" spans="1:9" ht="36" customHeight="1">
      <c r="A30" s="528"/>
      <c r="B30" s="361" t="s">
        <v>558</v>
      </c>
      <c r="C30" s="150"/>
      <c r="D30" s="1788"/>
      <c r="E30" s="1788"/>
      <c r="F30" s="543"/>
      <c r="G30" s="543"/>
      <c r="H30" s="543"/>
      <c r="I30" s="543"/>
    </row>
    <row r="31" spans="1:9" ht="45.75" customHeight="1">
      <c r="A31" s="528"/>
      <c r="B31" s="361" t="s">
        <v>559</v>
      </c>
      <c r="C31" s="150"/>
      <c r="D31" s="1788"/>
      <c r="E31" s="1788"/>
      <c r="F31" s="543"/>
      <c r="G31" s="543"/>
      <c r="H31" s="543"/>
      <c r="I31" s="543"/>
    </row>
    <row r="32" spans="1:9" ht="43.5" customHeight="1">
      <c r="A32" s="528"/>
      <c r="B32" s="149" t="s">
        <v>552</v>
      </c>
      <c r="C32" s="150"/>
      <c r="D32" s="1788"/>
      <c r="E32" s="1788"/>
      <c r="F32" s="543"/>
      <c r="G32" s="543"/>
      <c r="H32" s="543"/>
      <c r="I32" s="543"/>
    </row>
    <row r="33" spans="1:9" ht="28.5" customHeight="1">
      <c r="A33" s="528"/>
      <c r="B33" s="149" t="s">
        <v>560</v>
      </c>
      <c r="C33" s="150"/>
      <c r="D33" s="1788"/>
      <c r="E33" s="1788"/>
      <c r="F33" s="543"/>
      <c r="G33" s="543"/>
      <c r="H33" s="543"/>
      <c r="I33" s="543"/>
    </row>
    <row r="34" spans="1:9" ht="42" customHeight="1">
      <c r="A34" s="528"/>
      <c r="B34" s="149" t="s">
        <v>561</v>
      </c>
      <c r="C34" s="150"/>
      <c r="D34" s="1788"/>
      <c r="E34" s="1788"/>
      <c r="F34" s="543"/>
      <c r="G34" s="543"/>
      <c r="H34" s="543"/>
      <c r="I34" s="543"/>
    </row>
    <row r="35" spans="1:9" ht="45" customHeight="1">
      <c r="A35" s="528"/>
      <c r="B35" s="151" t="s">
        <v>555</v>
      </c>
      <c r="C35" s="152"/>
      <c r="D35" s="1788"/>
      <c r="E35" s="1788"/>
      <c r="F35" s="543"/>
      <c r="G35" s="543"/>
      <c r="H35" s="543"/>
      <c r="I35" s="543"/>
    </row>
    <row r="36" spans="1:9" ht="49.5" customHeight="1">
      <c r="A36" s="528"/>
      <c r="B36" s="151" t="s">
        <v>556</v>
      </c>
      <c r="C36" s="152"/>
      <c r="D36" s="1788"/>
      <c r="E36" s="1788"/>
      <c r="F36" s="543"/>
      <c r="G36" s="543"/>
      <c r="H36" s="543"/>
      <c r="I36" s="543"/>
    </row>
    <row r="37" spans="1:9" ht="92.25" customHeight="1">
      <c r="A37" s="528"/>
      <c r="B37" s="155" t="s">
        <v>562</v>
      </c>
      <c r="C37" s="156"/>
      <c r="D37" s="1785"/>
      <c r="E37" s="1785"/>
      <c r="F37" s="543"/>
      <c r="G37" s="543"/>
      <c r="H37" s="543"/>
      <c r="I37" s="543"/>
    </row>
    <row r="38" spans="1:9" ht="33.75" customHeight="1">
      <c r="A38" s="528"/>
      <c r="B38" s="179" t="s">
        <v>563</v>
      </c>
      <c r="C38" s="180" t="s">
        <v>24</v>
      </c>
      <c r="D38" s="1792" t="s">
        <v>37</v>
      </c>
      <c r="E38" s="1792"/>
      <c r="F38" s="543"/>
      <c r="G38" s="543"/>
      <c r="H38" s="543"/>
      <c r="I38" s="543"/>
    </row>
    <row r="39" spans="1:9" ht="33" customHeight="1">
      <c r="A39" s="528"/>
      <c r="B39" s="147" t="s">
        <v>26</v>
      </c>
      <c r="C39" s="148"/>
      <c r="D39" s="1787"/>
      <c r="E39" s="1787"/>
      <c r="F39" s="543"/>
      <c r="G39" s="543"/>
      <c r="H39" s="543"/>
      <c r="I39" s="543"/>
    </row>
    <row r="40" spans="1:9" ht="25.5" customHeight="1">
      <c r="A40" s="528"/>
      <c r="B40" s="149" t="s">
        <v>386</v>
      </c>
      <c r="C40" s="150"/>
      <c r="D40" s="1788"/>
      <c r="E40" s="1788"/>
      <c r="F40" s="543"/>
      <c r="G40" s="543"/>
      <c r="H40" s="543"/>
      <c r="I40" s="543"/>
    </row>
    <row r="41" spans="1:9" ht="30.75" customHeight="1">
      <c r="A41" s="528"/>
      <c r="B41" s="149" t="s">
        <v>549</v>
      </c>
      <c r="C41" s="150"/>
      <c r="D41" s="1788"/>
      <c r="E41" s="1788"/>
      <c r="F41" s="543"/>
      <c r="G41" s="543"/>
      <c r="H41" s="543"/>
      <c r="I41" s="543"/>
    </row>
    <row r="42" spans="1:9" ht="39" customHeight="1">
      <c r="A42" s="528"/>
      <c r="B42" s="149" t="s">
        <v>564</v>
      </c>
      <c r="C42" s="150"/>
      <c r="D42" s="1788"/>
      <c r="E42" s="1788"/>
      <c r="F42" s="545"/>
      <c r="G42" s="1842"/>
      <c r="H42" s="1842"/>
      <c r="I42" s="1842"/>
    </row>
    <row r="43" spans="1:9" ht="45" customHeight="1">
      <c r="A43" s="528"/>
      <c r="B43" s="149" t="s">
        <v>565</v>
      </c>
      <c r="C43" s="150"/>
      <c r="D43" s="1788"/>
      <c r="E43" s="1788"/>
      <c r="F43" s="1841"/>
      <c r="G43" s="1841"/>
      <c r="H43" s="1841"/>
      <c r="I43" s="1841"/>
    </row>
    <row r="44" spans="1:9" ht="36" customHeight="1">
      <c r="A44" s="528"/>
      <c r="B44" s="149" t="s">
        <v>552</v>
      </c>
      <c r="C44" s="150"/>
      <c r="D44" s="1788"/>
      <c r="E44" s="1788"/>
      <c r="F44" s="543"/>
      <c r="G44" s="543"/>
      <c r="H44" s="543"/>
      <c r="I44" s="543"/>
    </row>
    <row r="45" spans="1:9" ht="24" customHeight="1">
      <c r="A45" s="528"/>
      <c r="B45" s="149" t="s">
        <v>560</v>
      </c>
      <c r="C45" s="150"/>
      <c r="D45" s="1788"/>
      <c r="E45" s="1788"/>
      <c r="F45" s="543"/>
      <c r="G45" s="543"/>
      <c r="H45" s="543"/>
      <c r="I45" s="543"/>
    </row>
    <row r="46" spans="1:9" ht="43.5" customHeight="1">
      <c r="A46" s="528"/>
      <c r="B46" s="149" t="s">
        <v>554</v>
      </c>
      <c r="C46" s="150"/>
      <c r="D46" s="1788"/>
      <c r="E46" s="1788"/>
      <c r="F46" s="543"/>
      <c r="G46" s="543"/>
      <c r="H46" s="543"/>
      <c r="I46" s="543"/>
    </row>
    <row r="47" spans="1:9" ht="43.5" customHeight="1">
      <c r="A47" s="528"/>
      <c r="B47" s="151" t="s">
        <v>555</v>
      </c>
      <c r="C47" s="152"/>
      <c r="D47" s="1788"/>
      <c r="E47" s="1788"/>
      <c r="F47" s="543"/>
      <c r="G47" s="543"/>
      <c r="H47" s="543"/>
      <c r="I47" s="543"/>
    </row>
    <row r="48" spans="1:9" ht="42.75" customHeight="1">
      <c r="A48" s="528"/>
      <c r="B48" s="151" t="s">
        <v>566</v>
      </c>
      <c r="C48" s="152"/>
      <c r="D48" s="1788"/>
      <c r="E48" s="1788"/>
      <c r="F48" s="543"/>
      <c r="G48" s="543"/>
      <c r="H48" s="543"/>
      <c r="I48" s="543"/>
    </row>
    <row r="49" spans="1:9" ht="78" customHeight="1">
      <c r="A49" s="528"/>
      <c r="B49" s="155" t="s">
        <v>567</v>
      </c>
      <c r="C49" s="156"/>
      <c r="D49" s="1785"/>
      <c r="E49" s="1785"/>
      <c r="F49" s="543"/>
      <c r="G49" s="543"/>
      <c r="H49" s="543"/>
      <c r="I49" s="543"/>
    </row>
    <row r="50" spans="1:9" ht="12.75">
      <c r="A50" s="528"/>
      <c r="B50" s="543"/>
      <c r="C50" s="543"/>
      <c r="D50" s="543"/>
      <c r="E50" s="543"/>
      <c r="F50" s="543"/>
      <c r="G50" s="543"/>
      <c r="H50" s="543"/>
      <c r="I50" s="543"/>
    </row>
    <row r="51" spans="1:9" ht="45" customHeight="1">
      <c r="A51" s="528"/>
      <c r="B51" s="546" t="s">
        <v>47</v>
      </c>
      <c r="C51" s="543"/>
      <c r="D51" s="543"/>
      <c r="E51" s="543"/>
      <c r="F51" s="1761" t="s">
        <v>48</v>
      </c>
      <c r="G51" s="1761"/>
      <c r="H51" s="1761"/>
      <c r="I51" s="1761"/>
    </row>
    <row r="52" spans="1:9" ht="12.75" customHeight="1">
      <c r="A52" s="528"/>
      <c r="B52" s="543"/>
      <c r="C52" s="543"/>
      <c r="D52" s="543"/>
      <c r="E52" s="543"/>
      <c r="F52" s="1762" t="s">
        <v>568</v>
      </c>
      <c r="G52" s="1762"/>
      <c r="H52" s="1762"/>
      <c r="I52" s="1762"/>
    </row>
    <row r="53" spans="1:9" ht="12.75">
      <c r="A53" s="528"/>
      <c r="B53" s="528"/>
      <c r="C53" s="528"/>
      <c r="D53" s="528"/>
      <c r="E53" s="528"/>
      <c r="F53" s="528"/>
      <c r="G53" s="528"/>
      <c r="H53" s="528"/>
      <c r="I53" s="528"/>
    </row>
  </sheetData>
  <sheetProtection selectLockedCells="1" selectUnlockedCells="1"/>
  <mergeCells count="46">
    <mergeCell ref="A2:I2"/>
    <mergeCell ref="G4:I4"/>
    <mergeCell ref="G5:I5"/>
    <mergeCell ref="G7:I7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G42:I42"/>
    <mergeCell ref="D48:E48"/>
    <mergeCell ref="D49:E49"/>
    <mergeCell ref="F51:I51"/>
    <mergeCell ref="F52:I52"/>
    <mergeCell ref="D43:E43"/>
    <mergeCell ref="F43:I43"/>
    <mergeCell ref="D44:E44"/>
    <mergeCell ref="D45:E45"/>
    <mergeCell ref="D46:E46"/>
    <mergeCell ref="D47:E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28125" style="440" customWidth="1"/>
    <col min="4" max="4" width="8.57421875" style="440" customWidth="1"/>
    <col min="5" max="5" width="15.140625" style="440" customWidth="1"/>
    <col min="6" max="6" width="17.28125" style="440" customWidth="1"/>
    <col min="7" max="7" width="12.140625" style="440" customWidth="1"/>
    <col min="8" max="8" width="16.7109375" style="440" customWidth="1"/>
    <col min="9" max="9" width="14.8515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7" t="s">
        <v>1</v>
      </c>
      <c r="H4" s="1837"/>
      <c r="I4" s="1837"/>
    </row>
    <row r="5" spans="2:11" ht="12.75">
      <c r="B5" s="445" t="s">
        <v>97</v>
      </c>
      <c r="G5" s="1765" t="s">
        <v>2</v>
      </c>
      <c r="H5" s="1765"/>
      <c r="I5" s="1765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569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547" t="s">
        <v>570</v>
      </c>
      <c r="C10" s="371" t="s">
        <v>17</v>
      </c>
      <c r="D10" s="381">
        <v>500</v>
      </c>
      <c r="E10" s="372"/>
      <c r="F10" s="174">
        <f>D10*E10</f>
        <v>0</v>
      </c>
      <c r="G10" s="259"/>
      <c r="H10" s="167"/>
      <c r="I10" s="169"/>
    </row>
    <row r="11" spans="1:9" ht="44.25" customHeight="1">
      <c r="A11" s="177">
        <v>2</v>
      </c>
      <c r="B11" s="548" t="s">
        <v>571</v>
      </c>
      <c r="C11" s="378" t="s">
        <v>17</v>
      </c>
      <c r="D11" s="386">
        <v>6000</v>
      </c>
      <c r="E11" s="379"/>
      <c r="F11" s="174">
        <f>D11*E11</f>
        <v>0</v>
      </c>
      <c r="G11" s="347"/>
      <c r="H11" s="348"/>
      <c r="I11" s="349"/>
    </row>
    <row r="12" spans="1:9" ht="32.2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43.5" customHeight="1">
      <c r="A13" s="143"/>
      <c r="B13" s="144" t="s">
        <v>303</v>
      </c>
      <c r="C13" s="145" t="s">
        <v>24</v>
      </c>
      <c r="D13" s="1786" t="s">
        <v>37</v>
      </c>
      <c r="E13" s="1786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12.75" customHeight="1">
      <c r="A15" s="107"/>
      <c r="B15" s="149" t="s">
        <v>386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55" t="s">
        <v>549</v>
      </c>
      <c r="C16" s="156"/>
      <c r="D16" s="1785"/>
      <c r="E16" s="1785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30">
      <c r="A18" s="107"/>
      <c r="B18" s="546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1" t="s">
        <v>48</v>
      </c>
      <c r="G19" s="1761"/>
      <c r="H19" s="1761"/>
      <c r="I19" s="1761"/>
    </row>
    <row r="20" spans="1:9" ht="12.75" customHeight="1">
      <c r="A20" s="107"/>
      <c r="B20" s="107"/>
      <c r="C20" s="107"/>
      <c r="D20" s="107"/>
      <c r="E20" s="107"/>
      <c r="F20" s="1762" t="s">
        <v>49</v>
      </c>
      <c r="G20" s="1762"/>
      <c r="H20" s="1762"/>
      <c r="I20" s="1762"/>
    </row>
  </sheetData>
  <sheetProtection selectLockedCells="1" selectUnlockedCells="1"/>
  <mergeCells count="11">
    <mergeCell ref="D13:E13"/>
    <mergeCell ref="D14:E14"/>
    <mergeCell ref="D15:E15"/>
    <mergeCell ref="D16:E16"/>
    <mergeCell ref="F19:I19"/>
    <mergeCell ref="F20:I20"/>
    <mergeCell ref="A2:I2"/>
    <mergeCell ref="G4:I4"/>
    <mergeCell ref="G5:I5"/>
    <mergeCell ref="A12:E12"/>
    <mergeCell ref="G12:I12"/>
  </mergeCells>
  <printOptions/>
  <pageMargins left="0.2" right="0.2" top="0.4" bottom="0.9840277777777778" header="0.5118110236220472" footer="0.5118110236220472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.421875" style="440" customWidth="1"/>
    <col min="2" max="2" width="48.14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6.8515625" style="440" customWidth="1"/>
    <col min="7" max="7" width="12.00390625" style="440" customWidth="1"/>
    <col min="8" max="8" width="14.28125" style="440" customWidth="1"/>
    <col min="9" max="9" width="12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7" t="s">
        <v>1</v>
      </c>
      <c r="H4" s="1837"/>
      <c r="I4" s="1837"/>
    </row>
    <row r="5" spans="2:11" ht="15">
      <c r="B5" s="445" t="s">
        <v>97</v>
      </c>
      <c r="G5" s="1765" t="s">
        <v>2</v>
      </c>
      <c r="H5" s="1765"/>
      <c r="I5" s="1765"/>
      <c r="K5" s="395"/>
    </row>
    <row r="6" spans="2:9" ht="11.25">
      <c r="B6" s="447"/>
      <c r="G6" s="448"/>
      <c r="H6" s="448"/>
      <c r="I6" s="448"/>
    </row>
    <row r="7" spans="1:9" ht="12.75">
      <c r="A7" s="549"/>
      <c r="B7" s="308" t="s">
        <v>572</v>
      </c>
      <c r="C7" s="550"/>
      <c r="D7" s="550"/>
      <c r="E7" s="550"/>
      <c r="F7" s="550"/>
      <c r="G7" s="550"/>
      <c r="H7" s="550"/>
      <c r="I7" s="5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6" customHeight="1">
      <c r="A10" s="437">
        <v>1</v>
      </c>
      <c r="B10" s="270" t="s">
        <v>573</v>
      </c>
      <c r="C10" s="390" t="s">
        <v>17</v>
      </c>
      <c r="D10" s="438">
        <v>50</v>
      </c>
      <c r="E10" s="392"/>
      <c r="F10" s="178">
        <f>D10*E10</f>
        <v>0</v>
      </c>
      <c r="G10" s="274"/>
      <c r="H10" s="187"/>
      <c r="I10" s="188"/>
    </row>
    <row r="11" spans="1:9" ht="30.7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8.75" customHeight="1">
      <c r="A14" s="107"/>
      <c r="B14" s="149" t="s">
        <v>549</v>
      </c>
      <c r="C14" s="150"/>
      <c r="D14" s="1788"/>
      <c r="E14" s="1788"/>
      <c r="F14" s="107"/>
      <c r="G14" s="107"/>
      <c r="H14" s="107"/>
      <c r="I14" s="107"/>
    </row>
    <row r="15" spans="1:9" ht="28.5" customHeight="1">
      <c r="A15" s="107"/>
      <c r="B15" s="149" t="s">
        <v>574</v>
      </c>
      <c r="C15" s="150"/>
      <c r="D15" s="1788"/>
      <c r="E15" s="1788"/>
      <c r="F15" s="107"/>
      <c r="G15" s="107"/>
      <c r="H15" s="107"/>
      <c r="I15" s="107"/>
    </row>
    <row r="16" spans="1:9" ht="30" customHeight="1">
      <c r="A16" s="107"/>
      <c r="B16" s="149" t="s">
        <v>575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576</v>
      </c>
      <c r="C17" s="150"/>
      <c r="D17" s="1788"/>
      <c r="E17" s="1788"/>
      <c r="F17" s="107"/>
      <c r="G17" s="107"/>
      <c r="H17" s="107"/>
      <c r="I17" s="107"/>
    </row>
    <row r="18" spans="1:9" ht="35.25" customHeight="1">
      <c r="A18" s="107"/>
      <c r="B18" s="149" t="s">
        <v>577</v>
      </c>
      <c r="C18" s="150"/>
      <c r="D18" s="1788"/>
      <c r="E18" s="1788"/>
      <c r="F18" s="107"/>
      <c r="G18" s="107"/>
      <c r="H18" s="107"/>
      <c r="I18" s="107"/>
    </row>
    <row r="19" spans="1:9" ht="36" customHeight="1">
      <c r="A19" s="107"/>
      <c r="B19" s="149" t="s">
        <v>578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579</v>
      </c>
      <c r="C20" s="150"/>
      <c r="D20" s="1788"/>
      <c r="E20" s="1788"/>
      <c r="F20" s="107"/>
      <c r="G20" s="107"/>
      <c r="H20" s="107"/>
      <c r="I20" s="107"/>
    </row>
    <row r="21" spans="1:9" ht="32.25" customHeight="1">
      <c r="A21" s="107"/>
      <c r="B21" s="552" t="s">
        <v>580</v>
      </c>
      <c r="C21" s="156"/>
      <c r="D21" s="1785"/>
      <c r="E21" s="1785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30">
      <c r="A23" s="107"/>
      <c r="B23" s="546" t="s">
        <v>47</v>
      </c>
      <c r="C23" s="107"/>
      <c r="D23" s="107"/>
      <c r="E23" s="107"/>
      <c r="F23" s="107"/>
      <c r="G23" s="107"/>
      <c r="H23" s="107"/>
      <c r="I23" s="107"/>
    </row>
    <row r="24" spans="1:9" ht="12.75" customHeight="1">
      <c r="A24" s="107"/>
      <c r="B24" s="107"/>
      <c r="C24" s="107"/>
      <c r="D24" s="107"/>
      <c r="E24" s="107"/>
      <c r="F24" s="1761" t="s">
        <v>48</v>
      </c>
      <c r="G24" s="1761"/>
      <c r="H24" s="1761"/>
      <c r="I24" s="1761"/>
    </row>
    <row r="25" spans="1:9" ht="12.75" customHeight="1">
      <c r="A25" s="107"/>
      <c r="B25" s="107"/>
      <c r="C25" s="107"/>
      <c r="D25" s="107"/>
      <c r="E25" s="107"/>
      <c r="F25" s="1762" t="s">
        <v>49</v>
      </c>
      <c r="G25" s="1762"/>
      <c r="H25" s="1762"/>
      <c r="I25" s="1762"/>
    </row>
    <row r="26" spans="6:9" ht="11.25">
      <c r="F26" s="553"/>
      <c r="G26" s="553"/>
      <c r="H26" s="553"/>
      <c r="I26" s="553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" right="0.2798611111111111" top="0.4701388888888889" bottom="0.4201388888888889" header="0.5118110236220472" footer="0.5118110236220472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.00390625" style="440" customWidth="1"/>
    <col min="2" max="2" width="47.28125" style="440" customWidth="1"/>
    <col min="3" max="3" width="10.7109375" style="440" customWidth="1"/>
    <col min="4" max="4" width="7.28125" style="440" customWidth="1"/>
    <col min="5" max="5" width="13.8515625" style="440" customWidth="1"/>
    <col min="6" max="6" width="17.00390625" style="440" customWidth="1"/>
    <col min="7" max="7" width="15.7109375" style="440" customWidth="1"/>
    <col min="8" max="8" width="15.28125" style="440" customWidth="1"/>
    <col min="9" max="9" width="14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1.25">
      <c r="A3" s="441"/>
      <c r="B3" s="444"/>
      <c r="C3" s="441"/>
      <c r="D3" s="441"/>
      <c r="E3" s="442"/>
      <c r="F3" s="442"/>
      <c r="G3" s="442"/>
      <c r="H3" s="443"/>
      <c r="I3" s="443"/>
      <c r="J3" s="553"/>
    </row>
    <row r="4" spans="2:9" ht="12.75">
      <c r="B4" s="445" t="s">
        <v>97</v>
      </c>
      <c r="F4" s="268"/>
      <c r="G4" s="1837" t="s">
        <v>1</v>
      </c>
      <c r="H4" s="1837"/>
      <c r="I4" s="1837"/>
    </row>
    <row r="5" spans="2:10" ht="12.75">
      <c r="B5" s="447"/>
      <c r="G5" s="1765" t="s">
        <v>2</v>
      </c>
      <c r="H5" s="1765"/>
      <c r="I5" s="1765"/>
      <c r="J5" s="10"/>
    </row>
    <row r="6" spans="2:10" ht="12.75">
      <c r="B6" s="447"/>
      <c r="G6" s="75"/>
      <c r="H6" s="75"/>
      <c r="I6" s="75"/>
      <c r="J6" s="10"/>
    </row>
    <row r="7" spans="1:9" ht="13.5" customHeight="1">
      <c r="A7" s="449"/>
      <c r="B7" s="13" t="s">
        <v>581</v>
      </c>
      <c r="C7" s="450"/>
      <c r="D7" s="450"/>
      <c r="E7" s="450"/>
      <c r="F7" s="450"/>
      <c r="G7" s="1847"/>
      <c r="H7" s="1847"/>
      <c r="I7" s="1847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59.25" customHeight="1">
      <c r="A10" s="437">
        <v>1</v>
      </c>
      <c r="B10" s="270" t="s">
        <v>582</v>
      </c>
      <c r="C10" s="390" t="s">
        <v>17</v>
      </c>
      <c r="D10" s="438">
        <v>200</v>
      </c>
      <c r="E10" s="392"/>
      <c r="F10" s="178">
        <f>D10*E10</f>
        <v>0</v>
      </c>
      <c r="G10" s="554"/>
      <c r="H10" s="555"/>
      <c r="I10" s="556"/>
    </row>
    <row r="11" spans="1:9" ht="35.2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4"/>
      <c r="E12" s="1784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55" t="s">
        <v>549</v>
      </c>
      <c r="C14" s="156"/>
      <c r="D14" s="1785"/>
      <c r="E14" s="1785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8.5" customHeight="1">
      <c r="A16" s="107"/>
      <c r="B16" s="546" t="s">
        <v>47</v>
      </c>
      <c r="C16" s="107"/>
      <c r="D16" s="107"/>
      <c r="E16" s="107"/>
      <c r="F16" s="1761" t="s">
        <v>48</v>
      </c>
      <c r="G16" s="1761"/>
      <c r="H16" s="1761"/>
      <c r="I16" s="1761"/>
    </row>
    <row r="17" spans="1:9" ht="12.75" customHeight="1">
      <c r="A17" s="107"/>
      <c r="B17" s="107"/>
      <c r="C17" s="107"/>
      <c r="D17" s="107"/>
      <c r="E17" s="107"/>
      <c r="F17" s="1762" t="s">
        <v>49</v>
      </c>
      <c r="G17" s="1762"/>
      <c r="H17" s="1762"/>
      <c r="I17" s="1762"/>
    </row>
  </sheetData>
  <sheetProtection selectLockedCells="1" selectUnlockedCells="1"/>
  <mergeCells count="10">
    <mergeCell ref="D13:E13"/>
    <mergeCell ref="D14:E14"/>
    <mergeCell ref="F16:I16"/>
    <mergeCell ref="F17:I17"/>
    <mergeCell ref="A2:I2"/>
    <mergeCell ref="G4:I4"/>
    <mergeCell ref="G5:I5"/>
    <mergeCell ref="G7:I7"/>
    <mergeCell ref="D11:E11"/>
    <mergeCell ref="D12:E12"/>
  </mergeCells>
  <printOptions/>
  <pageMargins left="0.2" right="0.2" top="0.5" bottom="0.9840277777777778" header="0.5118110236220472" footer="0.5118110236220472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28125" style="440" customWidth="1"/>
    <col min="2" max="2" width="50.421875" style="440" customWidth="1"/>
    <col min="3" max="3" width="10.28125" style="440" customWidth="1"/>
    <col min="4" max="4" width="8.00390625" style="440" customWidth="1"/>
    <col min="5" max="5" width="14.8515625" style="440" customWidth="1"/>
    <col min="6" max="6" width="16.28125" style="440" customWidth="1"/>
    <col min="7" max="7" width="13.140625" style="440" customWidth="1"/>
    <col min="8" max="8" width="14.57421875" style="440" customWidth="1"/>
    <col min="9" max="9" width="12.57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1.25">
      <c r="A3" s="441"/>
      <c r="B3" s="441"/>
      <c r="C3" s="441"/>
      <c r="D3" s="441"/>
      <c r="E3" s="442"/>
      <c r="F3" s="442"/>
      <c r="G3" s="442"/>
      <c r="H3" s="443"/>
      <c r="I3" s="443"/>
      <c r="J3" s="553"/>
    </row>
    <row r="4" spans="2:9" ht="11.25">
      <c r="B4" s="444"/>
      <c r="G4" s="1837" t="s">
        <v>1</v>
      </c>
      <c r="H4" s="1837"/>
      <c r="I4" s="1837"/>
    </row>
    <row r="5" spans="2:9" ht="12.75">
      <c r="B5" s="445" t="s">
        <v>97</v>
      </c>
      <c r="E5" s="268"/>
      <c r="G5" s="1765" t="s">
        <v>2</v>
      </c>
      <c r="H5" s="1765"/>
      <c r="I5" s="1765"/>
    </row>
    <row r="6" spans="2:11" ht="15">
      <c r="B6" s="447"/>
      <c r="G6" s="448"/>
      <c r="H6" s="448"/>
      <c r="I6" s="448"/>
      <c r="K6" s="395"/>
    </row>
    <row r="7" spans="1:9" ht="12.75">
      <c r="A7" s="449"/>
      <c r="B7" s="13" t="s">
        <v>583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.75" customHeight="1">
      <c r="A10" s="437">
        <v>1</v>
      </c>
      <c r="B10" s="270" t="s">
        <v>584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1.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549</v>
      </c>
      <c r="C14" s="150"/>
      <c r="D14" s="1788"/>
      <c r="E14" s="1788"/>
      <c r="F14" s="107"/>
      <c r="G14" s="107"/>
      <c r="H14" s="107"/>
      <c r="I14" s="107"/>
    </row>
    <row r="15" spans="1:9" ht="36" customHeight="1">
      <c r="A15" s="107"/>
      <c r="B15" s="361" t="s">
        <v>585</v>
      </c>
      <c r="C15" s="150"/>
      <c r="D15" s="1788"/>
      <c r="E15" s="1788"/>
      <c r="F15" s="107"/>
      <c r="G15" s="107"/>
      <c r="H15" s="107"/>
      <c r="I15" s="107"/>
    </row>
    <row r="16" spans="1:9" ht="35.25" customHeight="1">
      <c r="A16" s="107"/>
      <c r="B16" s="361" t="s">
        <v>586</v>
      </c>
      <c r="C16" s="150"/>
      <c r="D16" s="1788"/>
      <c r="E16" s="1788"/>
      <c r="F16" s="107"/>
      <c r="G16" s="107"/>
      <c r="H16" s="107"/>
      <c r="I16" s="107"/>
    </row>
    <row r="17" spans="1:9" ht="19.5" customHeight="1">
      <c r="A17" s="107"/>
      <c r="B17" s="149" t="s">
        <v>587</v>
      </c>
      <c r="C17" s="150"/>
      <c r="D17" s="1788"/>
      <c r="E17" s="1788"/>
      <c r="F17" s="107"/>
      <c r="G17" s="107"/>
      <c r="H17" s="107"/>
      <c r="I17" s="107"/>
    </row>
    <row r="18" spans="1:9" ht="35.25" customHeight="1">
      <c r="A18" s="107"/>
      <c r="B18" s="149" t="s">
        <v>588</v>
      </c>
      <c r="C18" s="150"/>
      <c r="D18" s="1788"/>
      <c r="E18" s="1788"/>
      <c r="F18" s="107"/>
      <c r="G18" s="107"/>
      <c r="H18" s="107"/>
      <c r="I18" s="107"/>
    </row>
    <row r="19" spans="1:9" ht="38.25" customHeight="1">
      <c r="A19" s="107"/>
      <c r="B19" s="149" t="s">
        <v>589</v>
      </c>
      <c r="C19" s="150"/>
      <c r="D19" s="1788"/>
      <c r="E19" s="1788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30">
      <c r="A21" s="107"/>
      <c r="B21" s="546" t="s">
        <v>47</v>
      </c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1" t="s">
        <v>48</v>
      </c>
      <c r="G22" s="1761"/>
      <c r="H22" s="1761"/>
      <c r="I22" s="1761"/>
    </row>
    <row r="23" spans="1:9" ht="12.75" customHeight="1">
      <c r="A23" s="107"/>
      <c r="B23" s="107"/>
      <c r="C23" s="107"/>
      <c r="D23" s="107"/>
      <c r="E23" s="107"/>
      <c r="F23" s="1762" t="s">
        <v>49</v>
      </c>
      <c r="G23" s="1762"/>
      <c r="H23" s="1762"/>
      <c r="I23" s="1762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5" bottom="0.4402777777777777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87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4.57421875" style="0" customWidth="1"/>
    <col min="2" max="2" width="56.00390625" style="0" customWidth="1"/>
    <col min="3" max="3" width="10.8515625" style="0" customWidth="1"/>
    <col min="5" max="5" width="12.421875" style="0" customWidth="1"/>
    <col min="6" max="6" width="16.28125" style="0" customWidth="1"/>
    <col min="7" max="7" width="11.00390625" style="0" customWidth="1"/>
    <col min="8" max="8" width="13.421875" style="0" customWidth="1"/>
    <col min="9" max="9" width="12.1406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G4" s="1764" t="s">
        <v>1</v>
      </c>
      <c r="H4" s="1764"/>
      <c r="I4" s="1764"/>
    </row>
    <row r="5" spans="2:9" ht="12.75">
      <c r="B5" s="70" t="s">
        <v>116</v>
      </c>
      <c r="G5" s="1765" t="s">
        <v>2</v>
      </c>
      <c r="H5" s="1765"/>
      <c r="I5" s="1765"/>
    </row>
    <row r="6" spans="2:10" ht="12.75">
      <c r="B6" s="74"/>
      <c r="G6" s="75"/>
      <c r="H6" s="75"/>
      <c r="I6" s="75"/>
      <c r="J6" s="10"/>
    </row>
    <row r="7" spans="1:9" ht="12.75">
      <c r="A7" s="158"/>
      <c r="B7" s="159" t="s">
        <v>117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86"/>
      <c r="B9" s="187" t="s">
        <v>14</v>
      </c>
      <c r="C9" s="187" t="s">
        <v>14</v>
      </c>
      <c r="D9" s="187" t="s">
        <v>14</v>
      </c>
      <c r="E9" s="187" t="s">
        <v>15</v>
      </c>
      <c r="F9" s="187" t="s">
        <v>15</v>
      </c>
      <c r="G9" s="187" t="s">
        <v>14</v>
      </c>
      <c r="H9" s="187" t="s">
        <v>14</v>
      </c>
      <c r="I9" s="188" t="s">
        <v>14</v>
      </c>
    </row>
    <row r="10" spans="1:9" ht="21.75" customHeight="1">
      <c r="A10" s="189">
        <v>1</v>
      </c>
      <c r="B10" s="190" t="s">
        <v>118</v>
      </c>
      <c r="C10" s="191" t="s">
        <v>17</v>
      </c>
      <c r="D10" s="192">
        <v>150</v>
      </c>
      <c r="E10" s="193"/>
      <c r="F10" s="194">
        <f aca="true" t="shared" si="0" ref="F10:F19">D10*E10</f>
        <v>0</v>
      </c>
      <c r="G10" s="195"/>
      <c r="H10" s="191"/>
      <c r="I10" s="196"/>
    </row>
    <row r="11" spans="1:9" ht="21.75" customHeight="1">
      <c r="A11" s="197">
        <v>2</v>
      </c>
      <c r="B11" s="170" t="s">
        <v>119</v>
      </c>
      <c r="C11" s="171" t="s">
        <v>17</v>
      </c>
      <c r="D11" s="172">
        <v>1000</v>
      </c>
      <c r="E11" s="173"/>
      <c r="F11" s="194">
        <f t="shared" si="0"/>
        <v>0</v>
      </c>
      <c r="G11" s="175"/>
      <c r="H11" s="171"/>
      <c r="I11" s="176"/>
    </row>
    <row r="12" spans="1:9" ht="21.75" customHeight="1">
      <c r="A12" s="131">
        <v>3</v>
      </c>
      <c r="B12" s="170" t="s">
        <v>120</v>
      </c>
      <c r="C12" s="171" t="s">
        <v>17</v>
      </c>
      <c r="D12" s="172">
        <v>20</v>
      </c>
      <c r="E12" s="173"/>
      <c r="F12" s="194">
        <f t="shared" si="0"/>
        <v>0</v>
      </c>
      <c r="G12" s="175"/>
      <c r="H12" s="171"/>
      <c r="I12" s="176"/>
    </row>
    <row r="13" spans="1:9" ht="21.75" customHeight="1">
      <c r="A13" s="197">
        <v>4</v>
      </c>
      <c r="B13" s="170" t="s">
        <v>121</v>
      </c>
      <c r="C13" s="171" t="s">
        <v>17</v>
      </c>
      <c r="D13" s="172">
        <v>500</v>
      </c>
      <c r="E13" s="173"/>
      <c r="F13" s="194">
        <f t="shared" si="0"/>
        <v>0</v>
      </c>
      <c r="G13" s="175"/>
      <c r="H13" s="171"/>
      <c r="I13" s="176"/>
    </row>
    <row r="14" spans="1:9" ht="21.75" customHeight="1">
      <c r="A14" s="131">
        <v>5</v>
      </c>
      <c r="B14" s="170" t="s">
        <v>122</v>
      </c>
      <c r="C14" s="171" t="s">
        <v>17</v>
      </c>
      <c r="D14" s="172">
        <v>600</v>
      </c>
      <c r="E14" s="173"/>
      <c r="F14" s="194">
        <f t="shared" si="0"/>
        <v>0</v>
      </c>
      <c r="G14" s="175"/>
      <c r="H14" s="171"/>
      <c r="I14" s="176"/>
    </row>
    <row r="15" spans="1:9" ht="21.75" customHeight="1">
      <c r="A15" s="197">
        <v>6</v>
      </c>
      <c r="B15" s="170" t="s">
        <v>123</v>
      </c>
      <c r="C15" s="171" t="s">
        <v>17</v>
      </c>
      <c r="D15" s="172">
        <v>100</v>
      </c>
      <c r="E15" s="173"/>
      <c r="F15" s="194">
        <f t="shared" si="0"/>
        <v>0</v>
      </c>
      <c r="G15" s="175"/>
      <c r="H15" s="171"/>
      <c r="I15" s="176"/>
    </row>
    <row r="16" spans="1:9" ht="21.75" customHeight="1">
      <c r="A16" s="131">
        <v>7</v>
      </c>
      <c r="B16" s="170" t="s">
        <v>124</v>
      </c>
      <c r="C16" s="171" t="s">
        <v>17</v>
      </c>
      <c r="D16" s="172">
        <v>50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97">
        <v>8</v>
      </c>
      <c r="B17" s="132" t="s">
        <v>125</v>
      </c>
      <c r="C17" s="171" t="s">
        <v>17</v>
      </c>
      <c r="D17" s="172">
        <v>1500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9</v>
      </c>
      <c r="B18" s="170" t="s">
        <v>126</v>
      </c>
      <c r="C18" s="171" t="s">
        <v>17</v>
      </c>
      <c r="D18" s="172">
        <v>60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8">
        <v>10</v>
      </c>
      <c r="B19" s="199" t="s">
        <v>127</v>
      </c>
      <c r="C19" s="200" t="s">
        <v>17</v>
      </c>
      <c r="D19" s="201">
        <v>150</v>
      </c>
      <c r="E19" s="202"/>
      <c r="F19" s="194">
        <f t="shared" si="0"/>
        <v>0</v>
      </c>
      <c r="G19" s="203"/>
      <c r="H19" s="200"/>
      <c r="I19" s="204"/>
    </row>
    <row r="20" spans="1:9" ht="32.25" customHeight="1">
      <c r="A20" s="1795" t="s">
        <v>22</v>
      </c>
      <c r="B20" s="1795"/>
      <c r="C20" s="1795"/>
      <c r="D20" s="1795"/>
      <c r="E20" s="1795"/>
      <c r="F20" s="205">
        <f>SUM(F10:F19)</f>
        <v>0</v>
      </c>
      <c r="G20" s="1796"/>
      <c r="H20" s="1796"/>
      <c r="I20" s="1796"/>
    </row>
    <row r="21" spans="1:9" ht="25.5" customHeight="1">
      <c r="A21" s="143"/>
      <c r="B21" s="144" t="s">
        <v>23</v>
      </c>
      <c r="C21" s="145" t="s">
        <v>24</v>
      </c>
      <c r="D21" s="1786" t="s">
        <v>37</v>
      </c>
      <c r="E21" s="1786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7"/>
      <c r="E22" s="1787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88"/>
      <c r="E23" s="1788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8"/>
      <c r="E24" s="1788"/>
      <c r="F24" s="107"/>
      <c r="G24" s="107"/>
      <c r="H24" s="107"/>
      <c r="I24" s="107"/>
    </row>
    <row r="25" spans="1:9" ht="12.75" customHeight="1">
      <c r="A25" s="107"/>
      <c r="B25" s="155" t="s">
        <v>128</v>
      </c>
      <c r="C25" s="156"/>
      <c r="D25" s="1785"/>
      <c r="E25" s="1785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92" t="s">
        <v>37</v>
      </c>
      <c r="E26" s="1792"/>
      <c r="F26" s="107"/>
      <c r="G26" s="107"/>
      <c r="H26" s="107"/>
      <c r="I26" s="107"/>
    </row>
    <row r="27" spans="1:9" ht="12.75" customHeight="1">
      <c r="A27" s="107"/>
      <c r="B27" s="147" t="s">
        <v>82</v>
      </c>
      <c r="C27" s="148"/>
      <c r="D27" s="1787"/>
      <c r="E27" s="1787"/>
      <c r="F27" s="107"/>
      <c r="G27" s="107"/>
      <c r="H27" s="107"/>
      <c r="I27" s="107"/>
    </row>
    <row r="28" spans="1:9" ht="12.75" customHeight="1">
      <c r="A28" s="107"/>
      <c r="B28" s="149" t="s">
        <v>27</v>
      </c>
      <c r="C28" s="150"/>
      <c r="D28" s="1788"/>
      <c r="E28" s="1788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88"/>
      <c r="E29" s="1788"/>
      <c r="F29" s="107"/>
      <c r="G29" s="107"/>
      <c r="H29" s="107"/>
      <c r="I29" s="107"/>
    </row>
    <row r="30" spans="1:9" ht="12.75" customHeight="1">
      <c r="A30" s="107"/>
      <c r="B30" s="149" t="s">
        <v>129</v>
      </c>
      <c r="C30" s="150"/>
      <c r="D30" s="1788"/>
      <c r="E30" s="1788"/>
      <c r="F30" s="107"/>
      <c r="G30" s="107"/>
      <c r="H30" s="107"/>
      <c r="I30" s="107"/>
    </row>
    <row r="31" spans="1:9" ht="25.5" customHeight="1">
      <c r="A31" s="107"/>
      <c r="B31" s="149" t="s">
        <v>130</v>
      </c>
      <c r="C31" s="150"/>
      <c r="D31" s="1788"/>
      <c r="E31" s="1788"/>
      <c r="F31" s="107"/>
      <c r="G31" s="107"/>
      <c r="H31" s="107"/>
      <c r="I31" s="107"/>
    </row>
    <row r="32" spans="1:9" ht="12.75" customHeight="1">
      <c r="A32" s="107"/>
      <c r="B32" s="155" t="s">
        <v>131</v>
      </c>
      <c r="C32" s="156"/>
      <c r="D32" s="1785"/>
      <c r="E32" s="1785"/>
      <c r="F32" s="107"/>
      <c r="G32" s="107"/>
      <c r="H32" s="107"/>
      <c r="I32" s="107"/>
    </row>
    <row r="33" spans="1:9" ht="25.5" customHeight="1">
      <c r="A33" s="107"/>
      <c r="B33" s="179" t="s">
        <v>40</v>
      </c>
      <c r="C33" s="180" t="s">
        <v>24</v>
      </c>
      <c r="D33" s="1792" t="s">
        <v>37</v>
      </c>
      <c r="E33" s="1792"/>
      <c r="F33" s="107"/>
      <c r="G33" s="107"/>
      <c r="H33" s="107"/>
      <c r="I33" s="107"/>
    </row>
    <row r="34" spans="1:9" ht="12.75" customHeight="1">
      <c r="A34" s="107"/>
      <c r="B34" s="147" t="s">
        <v>26</v>
      </c>
      <c r="C34" s="148"/>
      <c r="D34" s="1787"/>
      <c r="E34" s="1787"/>
      <c r="F34" s="107"/>
      <c r="G34" s="107"/>
      <c r="H34" s="107"/>
      <c r="I34" s="107"/>
    </row>
    <row r="35" spans="1:9" ht="12.75" customHeight="1">
      <c r="A35" s="107"/>
      <c r="B35" s="149" t="s">
        <v>27</v>
      </c>
      <c r="C35" s="150"/>
      <c r="D35" s="1788"/>
      <c r="E35" s="1788"/>
      <c r="F35" s="107"/>
      <c r="G35" s="107"/>
      <c r="H35" s="107"/>
      <c r="I35" s="107"/>
    </row>
    <row r="36" spans="1:9" ht="12.75" customHeight="1">
      <c r="A36" s="107"/>
      <c r="B36" s="155" t="s">
        <v>28</v>
      </c>
      <c r="C36" s="156"/>
      <c r="D36" s="1785"/>
      <c r="E36" s="1785"/>
      <c r="F36" s="107"/>
      <c r="G36" s="107"/>
      <c r="H36" s="107"/>
      <c r="I36" s="107"/>
    </row>
    <row r="37" spans="1:9" ht="25.5" customHeight="1">
      <c r="A37" s="107"/>
      <c r="B37" s="179" t="s">
        <v>132</v>
      </c>
      <c r="C37" s="180" t="s">
        <v>24</v>
      </c>
      <c r="D37" s="1792" t="s">
        <v>37</v>
      </c>
      <c r="E37" s="1792"/>
      <c r="F37" s="107"/>
      <c r="G37" s="107"/>
      <c r="H37" s="107"/>
      <c r="I37" s="107"/>
    </row>
    <row r="38" spans="1:9" ht="12.75" customHeight="1">
      <c r="A38" s="107"/>
      <c r="B38" s="147" t="s">
        <v>26</v>
      </c>
      <c r="C38" s="148"/>
      <c r="D38" s="1787"/>
      <c r="E38" s="1787"/>
      <c r="F38" s="107"/>
      <c r="G38" s="107"/>
      <c r="H38" s="107"/>
      <c r="I38" s="107"/>
    </row>
    <row r="39" spans="1:9" ht="12.75" customHeight="1">
      <c r="A39" s="107"/>
      <c r="B39" s="149" t="s">
        <v>27</v>
      </c>
      <c r="C39" s="150"/>
      <c r="D39" s="1788"/>
      <c r="E39" s="1788"/>
      <c r="F39" s="107"/>
      <c r="G39" s="107"/>
      <c r="H39" s="107"/>
      <c r="I39" s="107"/>
    </row>
    <row r="40" spans="1:9" ht="12.75" customHeight="1">
      <c r="A40" s="107"/>
      <c r="B40" s="149" t="s">
        <v>28</v>
      </c>
      <c r="C40" s="150"/>
      <c r="D40" s="1788"/>
      <c r="E40" s="1788"/>
      <c r="F40" s="107"/>
      <c r="G40" s="107"/>
      <c r="H40" s="107"/>
      <c r="I40" s="107"/>
    </row>
    <row r="41" spans="1:9" ht="28.5" customHeight="1">
      <c r="A41" s="107"/>
      <c r="B41" s="149" t="s">
        <v>133</v>
      </c>
      <c r="C41" s="150"/>
      <c r="D41" s="1788"/>
      <c r="E41" s="1788"/>
      <c r="F41" s="107"/>
      <c r="G41" s="107"/>
      <c r="H41" s="107"/>
      <c r="I41" s="107"/>
    </row>
    <row r="42" spans="1:9" ht="12.75" customHeight="1">
      <c r="A42" s="107"/>
      <c r="B42" s="149" t="s">
        <v>134</v>
      </c>
      <c r="C42" s="150"/>
      <c r="D42" s="1788"/>
      <c r="E42" s="1788"/>
      <c r="F42" s="107"/>
      <c r="G42" s="107"/>
      <c r="H42" s="107"/>
      <c r="I42" s="107"/>
    </row>
    <row r="43" spans="1:9" ht="12.75" customHeight="1">
      <c r="A43" s="107"/>
      <c r="B43" s="155" t="s">
        <v>135</v>
      </c>
      <c r="C43" s="156"/>
      <c r="D43" s="1785"/>
      <c r="E43" s="1785"/>
      <c r="F43" s="107"/>
      <c r="G43" s="107"/>
      <c r="H43" s="107"/>
      <c r="I43" s="107"/>
    </row>
    <row r="44" spans="1:9" ht="25.5" customHeight="1">
      <c r="A44" s="107"/>
      <c r="B44" s="179" t="s">
        <v>136</v>
      </c>
      <c r="C44" s="180" t="s">
        <v>24</v>
      </c>
      <c r="D44" s="1792" t="s">
        <v>37</v>
      </c>
      <c r="E44" s="1792"/>
      <c r="F44" s="107"/>
      <c r="G44" s="107"/>
      <c r="H44" s="107"/>
      <c r="I44" s="107"/>
    </row>
    <row r="45" spans="1:9" ht="12.75" customHeight="1">
      <c r="A45" s="107"/>
      <c r="B45" s="147" t="s">
        <v>26</v>
      </c>
      <c r="C45" s="148"/>
      <c r="D45" s="1787"/>
      <c r="E45" s="1787"/>
      <c r="F45" s="107"/>
      <c r="G45" s="107"/>
      <c r="H45" s="107"/>
      <c r="I45" s="107"/>
    </row>
    <row r="46" spans="1:9" ht="12.75" customHeight="1">
      <c r="A46" s="107"/>
      <c r="B46" s="149" t="s">
        <v>27</v>
      </c>
      <c r="C46" s="150"/>
      <c r="D46" s="1788"/>
      <c r="E46" s="1788"/>
      <c r="F46" s="107"/>
      <c r="G46" s="107"/>
      <c r="H46" s="107"/>
      <c r="I46" s="107"/>
    </row>
    <row r="47" spans="1:9" ht="12.75" customHeight="1">
      <c r="A47" s="107"/>
      <c r="B47" s="149" t="s">
        <v>28</v>
      </c>
      <c r="C47" s="150"/>
      <c r="D47" s="1788"/>
      <c r="E47" s="1788"/>
      <c r="F47" s="107"/>
      <c r="G47" s="107"/>
      <c r="H47" s="107"/>
      <c r="I47" s="107"/>
    </row>
    <row r="48" spans="1:9" ht="28.5" customHeight="1">
      <c r="A48" s="107"/>
      <c r="B48" s="149" t="s">
        <v>137</v>
      </c>
      <c r="C48" s="150"/>
      <c r="D48" s="1788"/>
      <c r="E48" s="1788"/>
      <c r="F48" s="107"/>
      <c r="G48" s="107"/>
      <c r="H48" s="107"/>
      <c r="I48" s="107"/>
    </row>
    <row r="49" spans="1:9" ht="29.25" customHeight="1">
      <c r="A49" s="107"/>
      <c r="B49" s="149" t="s">
        <v>138</v>
      </c>
      <c r="C49" s="150"/>
      <c r="D49" s="1788"/>
      <c r="E49" s="1788"/>
      <c r="F49" s="107"/>
      <c r="G49" s="107"/>
      <c r="H49" s="107"/>
      <c r="I49" s="107"/>
    </row>
    <row r="50" spans="1:9" ht="12.75" customHeight="1">
      <c r="A50" s="107"/>
      <c r="B50" s="155" t="s">
        <v>135</v>
      </c>
      <c r="C50" s="156"/>
      <c r="D50" s="1785"/>
      <c r="E50" s="1785"/>
      <c r="F50" s="107"/>
      <c r="G50" s="107"/>
      <c r="H50" s="107"/>
      <c r="I50" s="107"/>
    </row>
    <row r="51" spans="1:9" ht="25.5" customHeight="1">
      <c r="A51" s="107"/>
      <c r="B51" s="179" t="s">
        <v>139</v>
      </c>
      <c r="C51" s="180" t="s">
        <v>24</v>
      </c>
      <c r="D51" s="1792" t="s">
        <v>37</v>
      </c>
      <c r="E51" s="1792"/>
      <c r="F51" s="107"/>
      <c r="G51" s="107"/>
      <c r="H51" s="107"/>
      <c r="I51" s="107"/>
    </row>
    <row r="52" spans="1:9" ht="12.75" customHeight="1">
      <c r="A52" s="107"/>
      <c r="B52" s="147" t="s">
        <v>26</v>
      </c>
      <c r="C52" s="148"/>
      <c r="D52" s="1787"/>
      <c r="E52" s="1787"/>
      <c r="F52" s="107"/>
      <c r="G52" s="107"/>
      <c r="H52" s="107"/>
      <c r="I52" s="107"/>
    </row>
    <row r="53" spans="1:9" ht="12.75" customHeight="1">
      <c r="A53" s="107"/>
      <c r="B53" s="149" t="s">
        <v>27</v>
      </c>
      <c r="C53" s="150"/>
      <c r="D53" s="1788"/>
      <c r="E53" s="1788"/>
      <c r="F53" s="107"/>
      <c r="G53" s="107"/>
      <c r="H53" s="107"/>
      <c r="I53" s="107"/>
    </row>
    <row r="54" spans="1:9" ht="12.75" customHeight="1">
      <c r="A54" s="107"/>
      <c r="B54" s="149" t="s">
        <v>28</v>
      </c>
      <c r="C54" s="150"/>
      <c r="D54" s="1788"/>
      <c r="E54" s="1788"/>
      <c r="F54" s="107"/>
      <c r="G54" s="107"/>
      <c r="H54" s="107"/>
      <c r="I54" s="107"/>
    </row>
    <row r="55" spans="1:9" ht="12.75" customHeight="1">
      <c r="A55" s="107"/>
      <c r="B55" s="149" t="s">
        <v>140</v>
      </c>
      <c r="C55" s="150"/>
      <c r="D55" s="1788"/>
      <c r="E55" s="1788"/>
      <c r="F55" s="107"/>
      <c r="G55" s="107"/>
      <c r="H55" s="107"/>
      <c r="I55" s="107"/>
    </row>
    <row r="56" spans="1:9" ht="26.25" customHeight="1">
      <c r="A56" s="107"/>
      <c r="B56" s="149" t="s">
        <v>141</v>
      </c>
      <c r="C56" s="150"/>
      <c r="D56" s="1788"/>
      <c r="E56" s="1788"/>
      <c r="F56" s="107"/>
      <c r="G56" s="107"/>
      <c r="H56" s="107"/>
      <c r="I56" s="107"/>
    </row>
    <row r="57" spans="1:9" ht="13.5" customHeight="1">
      <c r="A57" s="107"/>
      <c r="B57" s="155" t="s">
        <v>135</v>
      </c>
      <c r="C57" s="156"/>
      <c r="D57" s="1785"/>
      <c r="E57" s="1785"/>
      <c r="F57" s="107"/>
      <c r="G57" s="107"/>
      <c r="H57" s="107"/>
      <c r="I57" s="107"/>
    </row>
    <row r="58" spans="1:9" ht="27.75" customHeight="1">
      <c r="A58" s="107"/>
      <c r="B58" s="179" t="s">
        <v>142</v>
      </c>
      <c r="C58" s="180" t="s">
        <v>24</v>
      </c>
      <c r="D58" s="1792" t="s">
        <v>37</v>
      </c>
      <c r="E58" s="1792"/>
      <c r="F58" s="107"/>
      <c r="G58" s="107"/>
      <c r="H58" s="107"/>
      <c r="I58" s="107"/>
    </row>
    <row r="59" spans="1:9" ht="12.75">
      <c r="A59" s="107"/>
      <c r="B59" s="147" t="s">
        <v>26</v>
      </c>
      <c r="C59" s="148"/>
      <c r="D59" s="1787"/>
      <c r="E59" s="1787"/>
      <c r="F59" s="107"/>
      <c r="G59" s="107"/>
      <c r="H59" s="107"/>
      <c r="I59" s="107"/>
    </row>
    <row r="60" spans="1:9" ht="12.75">
      <c r="A60" s="107"/>
      <c r="B60" s="149" t="s">
        <v>27</v>
      </c>
      <c r="C60" s="150"/>
      <c r="D60" s="1788"/>
      <c r="E60" s="1788"/>
      <c r="F60" s="107"/>
      <c r="G60" s="107"/>
      <c r="H60" s="107"/>
      <c r="I60" s="107"/>
    </row>
    <row r="61" spans="1:9" ht="12.75">
      <c r="A61" s="107"/>
      <c r="B61" s="149" t="s">
        <v>28</v>
      </c>
      <c r="C61" s="150"/>
      <c r="D61" s="1788"/>
      <c r="E61" s="1788"/>
      <c r="F61" s="107"/>
      <c r="G61" s="107"/>
      <c r="H61" s="107"/>
      <c r="I61" s="107"/>
    </row>
    <row r="62" spans="1:9" ht="12.75">
      <c r="A62" s="107"/>
      <c r="B62" s="149" t="s">
        <v>143</v>
      </c>
      <c r="C62" s="150"/>
      <c r="D62" s="1788"/>
      <c r="E62" s="1788"/>
      <c r="F62" s="107"/>
      <c r="G62" s="107"/>
      <c r="H62" s="107"/>
      <c r="I62" s="107"/>
    </row>
    <row r="63" spans="1:9" ht="25.5">
      <c r="A63" s="107"/>
      <c r="B63" s="149" t="s">
        <v>138</v>
      </c>
      <c r="C63" s="150"/>
      <c r="D63" s="1788"/>
      <c r="E63" s="1788"/>
      <c r="F63" s="107"/>
      <c r="G63" s="107"/>
      <c r="H63" s="107"/>
      <c r="I63" s="107"/>
    </row>
    <row r="64" spans="1:9" ht="12.75">
      <c r="A64" s="107"/>
      <c r="B64" s="155" t="s">
        <v>135</v>
      </c>
      <c r="C64" s="156"/>
      <c r="D64" s="1785"/>
      <c r="E64" s="1785"/>
      <c r="F64" s="107"/>
      <c r="G64" s="107"/>
      <c r="H64" s="107"/>
      <c r="I64" s="107"/>
    </row>
    <row r="65" spans="1:9" ht="27" customHeight="1">
      <c r="A65" s="107"/>
      <c r="B65" s="179" t="s">
        <v>144</v>
      </c>
      <c r="C65" s="180" t="s">
        <v>24</v>
      </c>
      <c r="D65" s="1792" t="s">
        <v>37</v>
      </c>
      <c r="E65" s="1792"/>
      <c r="F65" s="107"/>
      <c r="G65" s="107"/>
      <c r="H65" s="107"/>
      <c r="I65" s="107"/>
    </row>
    <row r="66" spans="1:9" ht="12.75">
      <c r="A66" s="107"/>
      <c r="B66" s="147" t="s">
        <v>26</v>
      </c>
      <c r="C66" s="148"/>
      <c r="D66" s="1787"/>
      <c r="E66" s="1787"/>
      <c r="F66" s="107"/>
      <c r="G66" s="107"/>
      <c r="H66" s="107"/>
      <c r="I66" s="107"/>
    </row>
    <row r="67" spans="1:9" ht="12.75">
      <c r="A67" s="107"/>
      <c r="B67" s="149" t="s">
        <v>27</v>
      </c>
      <c r="C67" s="150"/>
      <c r="D67" s="1788"/>
      <c r="E67" s="1788"/>
      <c r="F67" s="107"/>
      <c r="G67" s="107"/>
      <c r="H67" s="107"/>
      <c r="I67" s="107"/>
    </row>
    <row r="68" spans="1:9" ht="12.75">
      <c r="A68" s="107"/>
      <c r="B68" s="149" t="s">
        <v>28</v>
      </c>
      <c r="C68" s="150"/>
      <c r="D68" s="1788"/>
      <c r="E68" s="1788"/>
      <c r="F68" s="107"/>
      <c r="G68" s="107"/>
      <c r="H68" s="107"/>
      <c r="I68" s="107"/>
    </row>
    <row r="69" spans="1:9" ht="12.75">
      <c r="A69" s="107"/>
      <c r="B69" s="149" t="s">
        <v>145</v>
      </c>
      <c r="C69" s="150"/>
      <c r="D69" s="1788"/>
      <c r="E69" s="1788"/>
      <c r="F69" s="107"/>
      <c r="G69" s="107"/>
      <c r="H69" s="107"/>
      <c r="I69" s="107"/>
    </row>
    <row r="70" spans="1:9" ht="25.5">
      <c r="A70" s="107"/>
      <c r="B70" s="149" t="s">
        <v>146</v>
      </c>
      <c r="C70" s="150"/>
      <c r="D70" s="1788"/>
      <c r="E70" s="1788"/>
      <c r="F70" s="107"/>
      <c r="G70" s="107"/>
      <c r="H70" s="107"/>
      <c r="I70" s="107"/>
    </row>
    <row r="71" spans="1:9" ht="12.75">
      <c r="A71" s="107"/>
      <c r="B71" s="149" t="s">
        <v>147</v>
      </c>
      <c r="C71" s="150"/>
      <c r="D71" s="1788"/>
      <c r="E71" s="1788"/>
      <c r="F71" s="107"/>
      <c r="G71" s="107"/>
      <c r="H71" s="107"/>
      <c r="I71" s="107"/>
    </row>
    <row r="72" spans="1:9" ht="12.75">
      <c r="A72" s="107"/>
      <c r="B72" s="149" t="s">
        <v>148</v>
      </c>
      <c r="C72" s="150"/>
      <c r="D72" s="1788"/>
      <c r="E72" s="1788"/>
      <c r="F72" s="107"/>
      <c r="G72" s="107"/>
      <c r="H72" s="107"/>
      <c r="I72" s="107"/>
    </row>
    <row r="73" spans="1:9" ht="12.75">
      <c r="A73" s="107"/>
      <c r="B73" s="149" t="s">
        <v>149</v>
      </c>
      <c r="C73" s="150"/>
      <c r="D73" s="1788"/>
      <c r="E73" s="1788"/>
      <c r="F73" s="107"/>
      <c r="G73" s="107"/>
      <c r="H73" s="107"/>
      <c r="I73" s="107"/>
    </row>
    <row r="74" spans="1:9" ht="12.75">
      <c r="A74" s="107"/>
      <c r="B74" s="155" t="s">
        <v>150</v>
      </c>
      <c r="C74" s="156"/>
      <c r="D74" s="1785"/>
      <c r="E74" s="1785"/>
      <c r="F74" s="107"/>
      <c r="G74" s="107"/>
      <c r="H74" s="107"/>
      <c r="I74" s="107"/>
    </row>
    <row r="75" spans="1:9" ht="27" customHeight="1">
      <c r="A75" s="107"/>
      <c r="B75" s="179" t="s">
        <v>151</v>
      </c>
      <c r="C75" s="180" t="s">
        <v>24</v>
      </c>
      <c r="D75" s="1792" t="s">
        <v>37</v>
      </c>
      <c r="E75" s="1792"/>
      <c r="F75" s="107"/>
      <c r="G75" s="107"/>
      <c r="H75" s="107"/>
      <c r="I75" s="107"/>
    </row>
    <row r="76" spans="1:9" ht="12.75">
      <c r="A76" s="107"/>
      <c r="B76" s="147" t="s">
        <v>26</v>
      </c>
      <c r="C76" s="148"/>
      <c r="D76" s="1787"/>
      <c r="E76" s="1787"/>
      <c r="F76" s="107"/>
      <c r="G76" s="107"/>
      <c r="H76" s="107"/>
      <c r="I76" s="107"/>
    </row>
    <row r="77" spans="1:9" ht="12.75">
      <c r="A77" s="107"/>
      <c r="B77" s="149" t="s">
        <v>27</v>
      </c>
      <c r="C77" s="150"/>
      <c r="D77" s="1788"/>
      <c r="E77" s="1788"/>
      <c r="F77" s="107"/>
      <c r="G77" s="107"/>
      <c r="H77" s="107"/>
      <c r="I77" s="107"/>
    </row>
    <row r="78" spans="1:9" ht="12.75">
      <c r="A78" s="107"/>
      <c r="B78" s="149" t="s">
        <v>28</v>
      </c>
      <c r="C78" s="150"/>
      <c r="D78" s="1788"/>
      <c r="E78" s="1788"/>
      <c r="F78" s="107"/>
      <c r="G78" s="107"/>
      <c r="H78" s="107"/>
      <c r="I78" s="107"/>
    </row>
    <row r="79" spans="1:9" ht="12.75">
      <c r="A79" s="107"/>
      <c r="B79" s="149" t="s">
        <v>152</v>
      </c>
      <c r="C79" s="150"/>
      <c r="D79" s="1788"/>
      <c r="E79" s="1788"/>
      <c r="F79" s="107"/>
      <c r="G79" s="107"/>
      <c r="H79" s="107"/>
      <c r="I79" s="107"/>
    </row>
    <row r="80" spans="1:9" ht="12.75">
      <c r="A80" s="107"/>
      <c r="B80" s="155" t="s">
        <v>153</v>
      </c>
      <c r="C80" s="156"/>
      <c r="D80" s="1785"/>
      <c r="E80" s="1785"/>
      <c r="F80" s="107"/>
      <c r="G80" s="107"/>
      <c r="H80" s="107"/>
      <c r="I80" s="107"/>
    </row>
    <row r="81" spans="1:9" ht="12.75">
      <c r="A81" s="107"/>
      <c r="B81" s="184"/>
      <c r="C81" s="185"/>
      <c r="D81" s="69"/>
      <c r="E81" s="69"/>
      <c r="F81" s="107"/>
      <c r="G81" s="107"/>
      <c r="H81" s="107"/>
      <c r="I81" s="107"/>
    </row>
    <row r="82" spans="1:9" ht="25.5">
      <c r="A82" s="107"/>
      <c r="B82" s="206" t="s">
        <v>47</v>
      </c>
      <c r="C82" s="185"/>
      <c r="D82" s="69"/>
      <c r="E82" s="69"/>
      <c r="F82" s="107"/>
      <c r="G82" s="107"/>
      <c r="H82" s="107"/>
      <c r="I82" s="107"/>
    </row>
    <row r="83" spans="1:5" ht="12.75" customHeight="1">
      <c r="A83" s="107"/>
      <c r="B83" s="184"/>
      <c r="C83" s="185"/>
      <c r="D83" s="69"/>
      <c r="E83" s="69"/>
    </row>
    <row r="84" spans="1:5" ht="12.75" customHeight="1">
      <c r="A84" s="107"/>
      <c r="B84" s="184"/>
      <c r="C84" s="185"/>
      <c r="D84" s="69"/>
      <c r="E84" s="69"/>
    </row>
    <row r="86" spans="6:9" ht="12.75" customHeight="1">
      <c r="F86" s="1761" t="s">
        <v>48</v>
      </c>
      <c r="G86" s="1761"/>
      <c r="H86" s="1761"/>
      <c r="I86" s="1761"/>
    </row>
    <row r="87" spans="6:9" ht="12.75" customHeight="1">
      <c r="F87" s="1762" t="s">
        <v>49</v>
      </c>
      <c r="G87" s="1762"/>
      <c r="H87" s="1762"/>
      <c r="I87" s="1762"/>
    </row>
  </sheetData>
  <sheetProtection selectLockedCells="1" selectUnlockedCells="1"/>
  <mergeCells count="67">
    <mergeCell ref="A2:I2"/>
    <mergeCell ref="G4:I4"/>
    <mergeCell ref="G5:I5"/>
    <mergeCell ref="A20:E20"/>
    <mergeCell ref="G20:I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F87:I87"/>
    <mergeCell ref="D76:E76"/>
    <mergeCell ref="D77:E77"/>
    <mergeCell ref="D78:E78"/>
    <mergeCell ref="D79:E79"/>
    <mergeCell ref="D80:E80"/>
    <mergeCell ref="F86:I86"/>
  </mergeCells>
  <printOptions/>
  <pageMargins left="0.25972222222222224" right="0.2" top="0.3597222222222222" bottom="0.4" header="0.5118110236220472" footer="0.5118110236220472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28125" style="440" customWidth="1"/>
    <col min="2" max="2" width="49.57421875" style="440" customWidth="1"/>
    <col min="3" max="3" width="10.8515625" style="440" customWidth="1"/>
    <col min="4" max="4" width="8.8515625" style="440" customWidth="1"/>
    <col min="5" max="5" width="14.8515625" style="440" customWidth="1"/>
    <col min="6" max="6" width="15.28125" style="440" customWidth="1"/>
    <col min="7" max="7" width="11.8515625" style="440" customWidth="1"/>
    <col min="8" max="8" width="13.8515625" style="440" customWidth="1"/>
    <col min="9" max="9" width="15.57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1.25">
      <c r="B4" s="444"/>
      <c r="G4" s="1837" t="s">
        <v>1</v>
      </c>
      <c r="H4" s="1837"/>
      <c r="I4" s="1837"/>
    </row>
    <row r="5" spans="2:11" ht="15.75">
      <c r="B5" s="445" t="s">
        <v>116</v>
      </c>
      <c r="E5" s="557"/>
      <c r="G5" s="1765" t="s">
        <v>2</v>
      </c>
      <c r="H5" s="1765"/>
      <c r="I5" s="1765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590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1.5" customHeight="1">
      <c r="A10" s="437">
        <v>1</v>
      </c>
      <c r="B10" s="270" t="s">
        <v>591</v>
      </c>
      <c r="C10" s="390" t="s">
        <v>283</v>
      </c>
      <c r="D10" s="438">
        <v>2000</v>
      </c>
      <c r="E10" s="392"/>
      <c r="F10" s="178">
        <f>D10*E10</f>
        <v>0</v>
      </c>
      <c r="G10" s="274"/>
      <c r="H10" s="187"/>
      <c r="I10" s="188"/>
    </row>
    <row r="11" spans="1:9" ht="36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532</v>
      </c>
      <c r="C14" s="150"/>
      <c r="D14" s="1788"/>
      <c r="E14" s="1788"/>
      <c r="F14" s="107"/>
      <c r="G14" s="107"/>
      <c r="H14" s="107"/>
      <c r="I14" s="107"/>
    </row>
    <row r="15" spans="1:9" ht="28.5" customHeight="1">
      <c r="A15" s="107"/>
      <c r="B15" s="149" t="s">
        <v>592</v>
      </c>
      <c r="C15" s="150"/>
      <c r="D15" s="1788"/>
      <c r="E15" s="1788"/>
      <c r="F15" s="107"/>
      <c r="G15" s="107"/>
      <c r="H15" s="107"/>
      <c r="I15" s="107"/>
    </row>
    <row r="16" spans="1:9" ht="35.25" customHeight="1">
      <c r="A16" s="107"/>
      <c r="B16" s="149" t="s">
        <v>593</v>
      </c>
      <c r="C16" s="150"/>
      <c r="D16" s="1788"/>
      <c r="E16" s="1788"/>
      <c r="F16" s="107"/>
      <c r="G16" s="107"/>
      <c r="H16" s="107"/>
      <c r="I16" s="107"/>
    </row>
    <row r="17" spans="1:9" ht="36" customHeight="1">
      <c r="A17" s="107"/>
      <c r="B17" s="155" t="s">
        <v>594</v>
      </c>
      <c r="C17" s="156"/>
      <c r="D17" s="1785"/>
      <c r="E17" s="1785"/>
      <c r="F17" s="107"/>
      <c r="G17" s="107"/>
      <c r="H17" s="107"/>
      <c r="I17" s="107"/>
    </row>
    <row r="18" spans="1:9" ht="12.75">
      <c r="A18" s="107"/>
      <c r="B18" s="184"/>
      <c r="C18" s="185"/>
      <c r="D18" s="69"/>
      <c r="E18" s="69"/>
      <c r="F18" s="107"/>
      <c r="G18" s="107"/>
      <c r="H18" s="107"/>
      <c r="I18" s="107"/>
    </row>
    <row r="19" spans="1:9" ht="30">
      <c r="A19" s="107"/>
      <c r="B19" s="546" t="s">
        <v>47</v>
      </c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1" t="s">
        <v>48</v>
      </c>
      <c r="G20" s="1761"/>
      <c r="H20" s="1761"/>
      <c r="I20" s="1761"/>
    </row>
    <row r="21" spans="1:9" ht="12.75" customHeight="1">
      <c r="A21" s="107"/>
      <c r="B21" s="107"/>
      <c r="C21" s="107"/>
      <c r="D21" s="107"/>
      <c r="E21" s="107"/>
      <c r="F21" s="1762" t="s">
        <v>49</v>
      </c>
      <c r="G21" s="1762"/>
      <c r="H21" s="1762"/>
      <c r="I21" s="1762"/>
    </row>
  </sheetData>
  <sheetProtection selectLockedCells="1" selectUnlockedCells="1"/>
  <mergeCells count="12">
    <mergeCell ref="A2:I2"/>
    <mergeCell ref="G4:I4"/>
    <mergeCell ref="G5:I5"/>
    <mergeCell ref="D11:E11"/>
    <mergeCell ref="D12:E12"/>
    <mergeCell ref="D13:E13"/>
    <mergeCell ref="D14:E14"/>
    <mergeCell ref="D15:E15"/>
    <mergeCell ref="D16:E16"/>
    <mergeCell ref="D17:E17"/>
    <mergeCell ref="F20:I20"/>
    <mergeCell ref="F21:I21"/>
  </mergeCells>
  <printOptions/>
  <pageMargins left="0.2" right="0.2" top="0.4798611111111111" bottom="0.9840277777777778" header="0.5118110236220472" footer="0.5118110236220472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9"/>
  </sheetPr>
  <dimension ref="A2:L24"/>
  <sheetViews>
    <sheetView zoomScalePageLayoutView="0" workbookViewId="0" topLeftCell="A4">
      <selection activeCell="G12" sqref="G12"/>
    </sheetView>
  </sheetViews>
  <sheetFormatPr defaultColWidth="8.8515625" defaultRowHeight="12.75"/>
  <cols>
    <col min="1" max="1" width="4.00390625" style="440" customWidth="1"/>
    <col min="2" max="2" width="51.8515625" style="440" customWidth="1"/>
    <col min="3" max="3" width="10.8515625" style="440" customWidth="1"/>
    <col min="4" max="4" width="7.140625" style="440" customWidth="1"/>
    <col min="5" max="5" width="14.8515625" style="440" customWidth="1"/>
    <col min="6" max="6" width="15.140625" style="440" customWidth="1"/>
    <col min="7" max="7" width="11.7109375" style="440" customWidth="1"/>
    <col min="8" max="8" width="15.57421875" style="440" customWidth="1"/>
    <col min="9" max="9" width="15.140625" style="440" customWidth="1"/>
    <col min="10" max="10" width="8.7109375" style="440" customWidth="1"/>
    <col min="11" max="11" width="8.8515625" style="440" hidden="1" customWidth="1"/>
    <col min="12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1849"/>
      <c r="F3" s="1849"/>
      <c r="G3" s="1849"/>
      <c r="H3" s="1849"/>
      <c r="I3" s="1849"/>
    </row>
    <row r="4" spans="2:9" ht="11.25">
      <c r="B4" s="444"/>
      <c r="G4" s="1837" t="s">
        <v>1</v>
      </c>
      <c r="H4" s="1837"/>
      <c r="I4" s="1837"/>
    </row>
    <row r="5" spans="2:12" ht="12.75">
      <c r="B5" s="445" t="s">
        <v>97</v>
      </c>
      <c r="E5" s="268"/>
      <c r="G5" s="1765" t="s">
        <v>2</v>
      </c>
      <c r="H5" s="1765"/>
      <c r="I5" s="1765"/>
      <c r="L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595</v>
      </c>
      <c r="C7" s="450"/>
      <c r="D7" s="450"/>
      <c r="E7" s="450"/>
      <c r="F7" s="450"/>
      <c r="G7" s="450"/>
      <c r="H7" s="450"/>
      <c r="I7" s="451"/>
    </row>
    <row r="8" spans="1:11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K8" s="558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2.25" customHeight="1">
      <c r="A10" s="393">
        <v>1</v>
      </c>
      <c r="B10" s="220" t="s">
        <v>596</v>
      </c>
      <c r="C10" s="371" t="s">
        <v>17</v>
      </c>
      <c r="D10" s="381">
        <v>10000</v>
      </c>
      <c r="E10" s="372"/>
      <c r="F10" s="174">
        <f>D10*E10</f>
        <v>0</v>
      </c>
      <c r="G10" s="259"/>
      <c r="H10" s="167"/>
      <c r="I10" s="169"/>
    </row>
    <row r="11" spans="1:9" ht="32.25" customHeight="1">
      <c r="A11" s="177">
        <v>2</v>
      </c>
      <c r="B11" s="229" t="s">
        <v>597</v>
      </c>
      <c r="C11" s="378" t="s">
        <v>17</v>
      </c>
      <c r="D11" s="386">
        <v>9000</v>
      </c>
      <c r="E11" s="372"/>
      <c r="F11" s="174">
        <f>D11*E11</f>
        <v>0</v>
      </c>
      <c r="G11" s="347"/>
      <c r="H11" s="348"/>
      <c r="I11" s="349"/>
    </row>
    <row r="12" spans="1:9" ht="27.75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29.25" customHeight="1">
      <c r="A13" s="143"/>
      <c r="B13" s="559" t="s">
        <v>598</v>
      </c>
      <c r="C13" s="560" t="s">
        <v>24</v>
      </c>
      <c r="D13" s="1848" t="s">
        <v>37</v>
      </c>
      <c r="E13" s="1848"/>
      <c r="F13" s="107"/>
      <c r="G13" s="107"/>
      <c r="H13" s="107"/>
      <c r="I13" s="107"/>
    </row>
    <row r="14" spans="1:9" ht="12.75" customHeight="1">
      <c r="A14" s="107"/>
      <c r="B14" s="149" t="s">
        <v>26</v>
      </c>
      <c r="C14" s="150"/>
      <c r="D14" s="1788"/>
      <c r="E14" s="1788"/>
      <c r="F14" s="107"/>
      <c r="G14" s="107"/>
      <c r="H14" s="107"/>
      <c r="I14" s="107"/>
    </row>
    <row r="15" spans="1:9" ht="39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25.5" customHeight="1">
      <c r="A17" s="107"/>
      <c r="B17" s="149" t="s">
        <v>599</v>
      </c>
      <c r="C17" s="150"/>
      <c r="D17" s="1788"/>
      <c r="E17" s="1788"/>
      <c r="F17" s="107"/>
      <c r="G17" s="107"/>
      <c r="H17" s="107"/>
      <c r="I17" s="107"/>
    </row>
    <row r="18" spans="1:9" ht="25.5" customHeight="1">
      <c r="A18" s="107"/>
      <c r="B18" s="149" t="s">
        <v>600</v>
      </c>
      <c r="C18" s="150"/>
      <c r="D18" s="1788"/>
      <c r="E18" s="1788"/>
      <c r="F18" s="107"/>
      <c r="G18" s="107"/>
      <c r="H18" s="107"/>
      <c r="I18" s="107"/>
    </row>
    <row r="19" spans="1:9" ht="25.5" customHeight="1">
      <c r="A19" s="107"/>
      <c r="B19" s="149" t="s">
        <v>601</v>
      </c>
      <c r="C19" s="150"/>
      <c r="D19" s="1788"/>
      <c r="E19" s="1788"/>
      <c r="F19" s="107"/>
      <c r="G19" s="107"/>
      <c r="H19" s="107"/>
      <c r="I19" s="107"/>
    </row>
    <row r="20" spans="1:9" ht="31.5" customHeight="1">
      <c r="A20" s="107"/>
      <c r="B20" s="155" t="s">
        <v>602</v>
      </c>
      <c r="C20" s="156"/>
      <c r="D20" s="1785"/>
      <c r="E20" s="1785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30">
      <c r="A22" s="107"/>
      <c r="B22" s="546" t="s">
        <v>47</v>
      </c>
      <c r="C22" s="107"/>
      <c r="D22" s="107"/>
      <c r="E22" s="107"/>
      <c r="F22" s="107"/>
      <c r="G22" s="107"/>
      <c r="H22" s="107"/>
      <c r="I22" s="107"/>
    </row>
    <row r="23" spans="1:9" ht="12.75" customHeight="1">
      <c r="A23" s="107"/>
      <c r="B23" s="107"/>
      <c r="C23" s="107"/>
      <c r="D23" s="107"/>
      <c r="E23" s="107"/>
      <c r="F23" s="1761" t="s">
        <v>48</v>
      </c>
      <c r="G23" s="1761"/>
      <c r="H23" s="1761"/>
      <c r="I23" s="1761"/>
    </row>
    <row r="24" spans="1:9" ht="12.75" customHeight="1">
      <c r="A24" s="107"/>
      <c r="B24" s="107"/>
      <c r="C24" s="107"/>
      <c r="D24" s="107"/>
      <c r="E24" s="107"/>
      <c r="F24" s="1762" t="s">
        <v>49</v>
      </c>
      <c r="G24" s="1762"/>
      <c r="H24" s="1762"/>
      <c r="I24" s="1762"/>
    </row>
  </sheetData>
  <sheetProtection selectLockedCells="1" selectUnlockedCells="1"/>
  <mergeCells count="16">
    <mergeCell ref="A2:I2"/>
    <mergeCell ref="E3:I3"/>
    <mergeCell ref="G4:I4"/>
    <mergeCell ref="G5:I5"/>
    <mergeCell ref="A12:E12"/>
    <mergeCell ref="G12:I12"/>
    <mergeCell ref="D19:E19"/>
    <mergeCell ref="D20:E20"/>
    <mergeCell ref="F23:I23"/>
    <mergeCell ref="F24:I24"/>
    <mergeCell ref="D13:E13"/>
    <mergeCell ref="D14:E14"/>
    <mergeCell ref="D15:E15"/>
    <mergeCell ref="D16:E16"/>
    <mergeCell ref="D17:E17"/>
    <mergeCell ref="D18:E18"/>
  </mergeCells>
  <printOptions/>
  <pageMargins left="0.2" right="0.2" top="0.4701388888888889" bottom="0.9840277777777778" header="0.5118110236220472" footer="0.5118110236220472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9"/>
  </sheetPr>
  <dimension ref="A2:L33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4.57421875" style="440" customWidth="1"/>
    <col min="2" max="2" width="53.7109375" style="440" customWidth="1"/>
    <col min="3" max="3" width="9.7109375" style="440" customWidth="1"/>
    <col min="4" max="4" width="8.8515625" style="440" customWidth="1"/>
    <col min="5" max="5" width="14.7109375" style="440" customWidth="1"/>
    <col min="6" max="6" width="14.421875" style="440" customWidth="1"/>
    <col min="7" max="7" width="13.7109375" style="440" customWidth="1"/>
    <col min="8" max="8" width="12.8515625" style="440" customWidth="1"/>
    <col min="9" max="9" width="12.57421875" style="440" customWidth="1"/>
    <col min="10" max="10" width="8.8515625" style="440" hidden="1" customWidth="1"/>
    <col min="11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7" t="s">
        <v>1</v>
      </c>
      <c r="H4" s="1837"/>
      <c r="I4" s="1837"/>
    </row>
    <row r="5" spans="2:12" ht="15">
      <c r="B5" s="445" t="s">
        <v>97</v>
      </c>
      <c r="D5" s="268"/>
      <c r="G5" s="1765" t="s">
        <v>2</v>
      </c>
      <c r="H5" s="1765"/>
      <c r="I5" s="1765"/>
      <c r="L5" s="395"/>
    </row>
    <row r="6" spans="2:9" ht="11.25">
      <c r="B6" s="447"/>
      <c r="G6" s="448"/>
      <c r="H6" s="448"/>
      <c r="I6" s="448"/>
    </row>
    <row r="7" spans="1:9" ht="12.75">
      <c r="A7" s="449"/>
      <c r="B7" s="13" t="s">
        <v>603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20" t="s">
        <v>604</v>
      </c>
      <c r="C10" s="371" t="s">
        <v>17</v>
      </c>
      <c r="D10" s="381">
        <v>4000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177">
        <v>2</v>
      </c>
      <c r="B11" s="229" t="s">
        <v>604</v>
      </c>
      <c r="C11" s="378" t="s">
        <v>17</v>
      </c>
      <c r="D11" s="386">
        <v>600</v>
      </c>
      <c r="E11" s="410"/>
      <c r="F11" s="406">
        <f>D11*E11</f>
        <v>0</v>
      </c>
      <c r="G11" s="348"/>
      <c r="H11" s="348"/>
      <c r="I11" s="349"/>
    </row>
    <row r="12" spans="1:9" ht="28.5" customHeight="1">
      <c r="A12" s="1850" t="s">
        <v>22</v>
      </c>
      <c r="B12" s="1850"/>
      <c r="C12" s="1850"/>
      <c r="D12" s="1850"/>
      <c r="E12" s="1850"/>
      <c r="F12" s="205">
        <f>SUM(F10:F11)</f>
        <v>0</v>
      </c>
      <c r="G12" s="1851"/>
      <c r="H12" s="1851"/>
      <c r="I12" s="1851"/>
    </row>
    <row r="13" spans="1:9" ht="28.5" customHeight="1">
      <c r="A13" s="143"/>
      <c r="B13" s="144" t="s">
        <v>372</v>
      </c>
      <c r="C13" s="145" t="s">
        <v>24</v>
      </c>
      <c r="D13" s="1786" t="s">
        <v>37</v>
      </c>
      <c r="E13" s="1786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605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606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51" t="s">
        <v>607</v>
      </c>
      <c r="C19" s="152"/>
      <c r="D19" s="1788"/>
      <c r="E19" s="1788"/>
      <c r="F19" s="107"/>
      <c r="G19" s="107"/>
      <c r="H19" s="107"/>
      <c r="I19" s="107"/>
    </row>
    <row r="20" spans="1:9" ht="36" customHeight="1">
      <c r="A20" s="107"/>
      <c r="B20" s="155" t="s">
        <v>608</v>
      </c>
      <c r="C20" s="156"/>
      <c r="D20" s="1785"/>
      <c r="E20" s="1785"/>
      <c r="F20" s="107"/>
      <c r="G20" s="107"/>
      <c r="H20" s="107"/>
      <c r="I20" s="107"/>
    </row>
    <row r="21" spans="1:9" ht="27.75" customHeight="1">
      <c r="A21" s="107"/>
      <c r="B21" s="179" t="s">
        <v>36</v>
      </c>
      <c r="C21" s="180" t="s">
        <v>24</v>
      </c>
      <c r="D21" s="1792" t="s">
        <v>37</v>
      </c>
      <c r="E21" s="1792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7"/>
      <c r="E22" s="1787"/>
      <c r="F22" s="107"/>
      <c r="G22" s="107"/>
      <c r="H22" s="107"/>
      <c r="I22" s="107"/>
    </row>
    <row r="23" spans="1:9" ht="32.25" customHeight="1">
      <c r="A23" s="107"/>
      <c r="B23" s="149" t="s">
        <v>238</v>
      </c>
      <c r="C23" s="150"/>
      <c r="D23" s="1788"/>
      <c r="E23" s="1788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88"/>
      <c r="E24" s="1788"/>
      <c r="F24" s="107"/>
      <c r="G24" s="107"/>
      <c r="H24" s="107"/>
      <c r="I24" s="107"/>
    </row>
    <row r="25" spans="1:9" ht="12.75" customHeight="1">
      <c r="A25" s="107"/>
      <c r="B25" s="149" t="s">
        <v>609</v>
      </c>
      <c r="C25" s="150"/>
      <c r="D25" s="1788"/>
      <c r="E25" s="1788"/>
      <c r="F25" s="107"/>
      <c r="G25" s="107"/>
      <c r="H25" s="107"/>
      <c r="I25" s="107"/>
    </row>
    <row r="26" spans="1:10" ht="12.75" customHeight="1">
      <c r="A26" s="107"/>
      <c r="B26" s="149" t="s">
        <v>610</v>
      </c>
      <c r="C26" s="150"/>
      <c r="D26" s="1788"/>
      <c r="E26" s="1788"/>
      <c r="F26" s="107"/>
      <c r="G26" s="1761" t="s">
        <v>48</v>
      </c>
      <c r="H26" s="1761"/>
      <c r="I26" s="1761"/>
      <c r="J26" s="1761"/>
    </row>
    <row r="27" spans="1:10" ht="12.75" customHeight="1">
      <c r="A27" s="107"/>
      <c r="B27" s="151" t="s">
        <v>611</v>
      </c>
      <c r="C27" s="152"/>
      <c r="D27" s="1788"/>
      <c r="E27" s="1788"/>
      <c r="F27" s="107"/>
      <c r="G27" s="1762" t="s">
        <v>49</v>
      </c>
      <c r="H27" s="1762"/>
      <c r="I27" s="1762"/>
      <c r="J27" s="1762"/>
    </row>
    <row r="28" spans="1:9" ht="33" customHeight="1">
      <c r="A28" s="107"/>
      <c r="B28" s="155" t="s">
        <v>608</v>
      </c>
      <c r="C28" s="156"/>
      <c r="D28" s="1785"/>
      <c r="E28" s="1785"/>
      <c r="F28" s="107"/>
      <c r="G28" s="107"/>
      <c r="H28" s="107"/>
      <c r="I28" s="107"/>
    </row>
    <row r="29" spans="1:9" ht="12.75">
      <c r="A29" s="107"/>
      <c r="B29" s="184"/>
      <c r="C29" s="185"/>
      <c r="D29" s="69"/>
      <c r="E29" s="69"/>
      <c r="F29" s="107"/>
      <c r="G29" s="107"/>
      <c r="H29" s="107"/>
      <c r="I29" s="107"/>
    </row>
    <row r="30" spans="1:9" ht="30">
      <c r="A30" s="107"/>
      <c r="B30" s="546" t="s">
        <v>47</v>
      </c>
      <c r="C30" s="185"/>
      <c r="D30" s="69"/>
      <c r="E30" s="69"/>
      <c r="F30" s="107"/>
      <c r="G30" s="107"/>
      <c r="H30" s="107"/>
      <c r="I30" s="107"/>
    </row>
    <row r="31" spans="1:9" ht="12.7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5" ht="12.75" customHeight="1">
      <c r="A32" s="107"/>
      <c r="B32" s="107"/>
      <c r="C32" s="107"/>
      <c r="D32" s="107"/>
      <c r="E32" s="107"/>
    </row>
    <row r="33" spans="1:5" ht="12.75" customHeight="1">
      <c r="A33" s="107"/>
      <c r="B33" s="107"/>
      <c r="C33" s="107"/>
      <c r="D33" s="107"/>
      <c r="E33" s="107"/>
    </row>
  </sheetData>
  <sheetProtection selectLockedCells="1" selectUnlockedCells="1"/>
  <mergeCells count="23">
    <mergeCell ref="A2:I2"/>
    <mergeCell ref="G4:I4"/>
    <mergeCell ref="G5:I5"/>
    <mergeCell ref="A12:E12"/>
    <mergeCell ref="G12:I12"/>
    <mergeCell ref="D13:E13"/>
    <mergeCell ref="D25:E25"/>
    <mergeCell ref="D14:E14"/>
    <mergeCell ref="D15:E15"/>
    <mergeCell ref="D16:E16"/>
    <mergeCell ref="D17:E17"/>
    <mergeCell ref="D18:E18"/>
    <mergeCell ref="D19:E19"/>
    <mergeCell ref="D26:E26"/>
    <mergeCell ref="G26:J26"/>
    <mergeCell ref="D27:E27"/>
    <mergeCell ref="G27:J27"/>
    <mergeCell ref="D28:E28"/>
    <mergeCell ref="D20:E20"/>
    <mergeCell ref="D21:E21"/>
    <mergeCell ref="D22:E22"/>
    <mergeCell ref="D23:E23"/>
    <mergeCell ref="D24:E24"/>
  </mergeCells>
  <printOptions/>
  <pageMargins left="0.22986111111111113" right="0.2" top="0.44027777777777777" bottom="0.3298611111111111" header="0.5118110236220472" footer="0.5118110236220472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421875" style="440" customWidth="1"/>
    <col min="2" max="2" width="43.0039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8.140625" style="440" customWidth="1"/>
    <col min="7" max="7" width="15.28125" style="440" customWidth="1"/>
    <col min="8" max="8" width="16.140625" style="440" customWidth="1"/>
    <col min="9" max="9" width="14.140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4" t="s">
        <v>1</v>
      </c>
      <c r="H4" s="1764"/>
      <c r="I4" s="1764"/>
    </row>
    <row r="5" spans="2:11" ht="12.75">
      <c r="B5" s="445" t="s">
        <v>97</v>
      </c>
      <c r="E5" s="268"/>
      <c r="G5" s="1765" t="s">
        <v>2</v>
      </c>
      <c r="H5" s="1765"/>
      <c r="I5" s="1765"/>
      <c r="K5" s="10"/>
    </row>
    <row r="6" spans="2:9" ht="11.25">
      <c r="B6" s="447"/>
      <c r="G6" s="448"/>
      <c r="H6" s="448"/>
      <c r="I6" s="448"/>
    </row>
    <row r="7" spans="1:9" ht="12.75">
      <c r="A7" s="449"/>
      <c r="B7" s="13" t="s">
        <v>612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6.5" customHeight="1">
      <c r="A10" s="437">
        <v>1</v>
      </c>
      <c r="B10" s="270" t="s">
        <v>613</v>
      </c>
      <c r="C10" s="390" t="s">
        <v>17</v>
      </c>
      <c r="D10" s="438">
        <v>9000</v>
      </c>
      <c r="E10" s="392"/>
      <c r="F10" s="178">
        <f>D10*E10</f>
        <v>0</v>
      </c>
      <c r="G10" s="523"/>
      <c r="H10" s="524"/>
      <c r="I10" s="525"/>
    </row>
    <row r="11" spans="1:9" ht="30.75" customHeight="1">
      <c r="A11" s="143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20.25" customHeight="1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37.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45" customHeight="1">
      <c r="A15" s="107"/>
      <c r="B15" s="149" t="s">
        <v>614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615</v>
      </c>
      <c r="C16" s="150"/>
      <c r="D16" s="1788"/>
      <c r="E16" s="1788"/>
      <c r="F16" s="107"/>
      <c r="G16" s="107"/>
      <c r="H16" s="107"/>
      <c r="I16" s="107"/>
    </row>
    <row r="17" spans="1:9" ht="18" customHeight="1">
      <c r="A17" s="107"/>
      <c r="B17" s="149" t="s">
        <v>616</v>
      </c>
      <c r="C17" s="150"/>
      <c r="D17" s="1788"/>
      <c r="E17" s="1788"/>
      <c r="F17" s="107"/>
      <c r="G17" s="107"/>
      <c r="H17" s="107"/>
      <c r="I17" s="107"/>
    </row>
    <row r="18" spans="1:9" ht="21" customHeight="1">
      <c r="A18" s="107"/>
      <c r="B18" s="155" t="s">
        <v>617</v>
      </c>
      <c r="C18" s="156"/>
      <c r="D18" s="1785"/>
      <c r="E18" s="1785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30" customHeight="1">
      <c r="A20" s="107"/>
      <c r="B20" s="546" t="s">
        <v>47</v>
      </c>
      <c r="C20" s="107"/>
      <c r="D20" s="107"/>
      <c r="E20" s="107"/>
      <c r="F20" s="1761" t="s">
        <v>48</v>
      </c>
      <c r="G20" s="1761"/>
      <c r="H20" s="1761"/>
      <c r="I20" s="1761"/>
    </row>
    <row r="21" spans="1:9" ht="12.75" customHeight="1">
      <c r="A21" s="107"/>
      <c r="B21" s="107"/>
      <c r="C21" s="107"/>
      <c r="D21" s="107"/>
      <c r="E21" s="107"/>
      <c r="F21" s="1762" t="s">
        <v>49</v>
      </c>
      <c r="G21" s="1762"/>
      <c r="H21" s="1762"/>
      <c r="I21" s="1762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2986111111111113" right="0.2" top="0.42986111111111114" bottom="0.37986111111111115" header="0.5118110236220472" footer="0.5118110236220472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9"/>
  </sheetPr>
  <dimension ref="A3:L4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49.00390625" style="0" customWidth="1"/>
    <col min="6" max="6" width="11.421875" style="0" customWidth="1"/>
  </cols>
  <sheetData>
    <row r="3" spans="1:12" ht="15" customHeight="1">
      <c r="A3" s="1843" t="s">
        <v>0</v>
      </c>
      <c r="B3" s="1843"/>
      <c r="C3" s="1843"/>
      <c r="D3" s="1843"/>
      <c r="E3" s="1843"/>
      <c r="F3" s="1843"/>
      <c r="G3" s="1843"/>
      <c r="H3" s="1843"/>
      <c r="I3" s="1843"/>
      <c r="L3" s="10"/>
    </row>
    <row r="4" spans="1:9" ht="12.75">
      <c r="A4" s="526"/>
      <c r="B4" s="526"/>
      <c r="C4" s="526"/>
      <c r="D4" s="526"/>
      <c r="E4" s="527"/>
      <c r="F4" s="527"/>
      <c r="G4" s="527"/>
      <c r="H4" s="527"/>
      <c r="I4" s="527"/>
    </row>
    <row r="5" spans="1:9" ht="15">
      <c r="A5" s="498"/>
      <c r="B5" s="561"/>
      <c r="C5" s="498"/>
      <c r="D5" s="498"/>
      <c r="E5" s="562"/>
      <c r="F5" s="498"/>
      <c r="G5" s="1764" t="s">
        <v>1</v>
      </c>
      <c r="H5" s="1764"/>
      <c r="I5" s="1764"/>
    </row>
    <row r="6" spans="1:9" ht="15">
      <c r="A6" s="498"/>
      <c r="B6" s="563" t="s">
        <v>618</v>
      </c>
      <c r="C6" s="498"/>
      <c r="D6" s="498"/>
      <c r="E6" s="498"/>
      <c r="F6" s="498"/>
      <c r="G6" s="1765" t="s">
        <v>2</v>
      </c>
      <c r="H6" s="1765"/>
      <c r="I6" s="1765"/>
    </row>
    <row r="7" spans="1:9" ht="15">
      <c r="A7" s="498"/>
      <c r="B7" s="529"/>
      <c r="C7" s="498"/>
      <c r="D7" s="498"/>
      <c r="E7" s="498"/>
      <c r="F7" s="498"/>
      <c r="G7" s="564"/>
      <c r="H7" s="564"/>
      <c r="I7" s="564"/>
    </row>
    <row r="8" spans="1:9" ht="13.5" customHeight="1">
      <c r="A8" s="1853" t="s">
        <v>619</v>
      </c>
      <c r="B8" s="1853"/>
      <c r="C8" s="1853"/>
      <c r="D8" s="1853"/>
      <c r="E8" s="1853"/>
      <c r="F8" s="1853"/>
      <c r="G8" s="1853"/>
      <c r="H8" s="1853"/>
      <c r="I8" s="1853"/>
    </row>
    <row r="9" spans="1:9" ht="51">
      <c r="A9" s="565" t="s">
        <v>201</v>
      </c>
      <c r="B9" s="566" t="s">
        <v>6</v>
      </c>
      <c r="C9" s="566" t="s">
        <v>7</v>
      </c>
      <c r="D9" s="566" t="s">
        <v>8</v>
      </c>
      <c r="E9" s="567" t="s">
        <v>500</v>
      </c>
      <c r="F9" s="567" t="s">
        <v>501</v>
      </c>
      <c r="G9" s="566" t="s">
        <v>11</v>
      </c>
      <c r="H9" s="566" t="s">
        <v>92</v>
      </c>
      <c r="I9" s="568" t="s">
        <v>13</v>
      </c>
    </row>
    <row r="10" spans="1:9" ht="15">
      <c r="A10" s="216"/>
      <c r="B10" s="217" t="s">
        <v>14</v>
      </c>
      <c r="C10" s="217" t="s">
        <v>14</v>
      </c>
      <c r="D10" s="477" t="s">
        <v>503</v>
      </c>
      <c r="E10" s="477" t="s">
        <v>504</v>
      </c>
      <c r="F10" s="478" t="s">
        <v>505</v>
      </c>
      <c r="G10" s="453" t="s">
        <v>14</v>
      </c>
      <c r="H10" s="453" t="s">
        <v>14</v>
      </c>
      <c r="I10" s="455" t="s">
        <v>14</v>
      </c>
    </row>
    <row r="11" spans="1:9" ht="18.75" customHeight="1">
      <c r="A11" s="569">
        <v>1</v>
      </c>
      <c r="B11" s="570" t="s">
        <v>620</v>
      </c>
      <c r="C11" s="571" t="s">
        <v>17</v>
      </c>
      <c r="D11" s="572">
        <v>1500</v>
      </c>
      <c r="E11" s="573"/>
      <c r="F11" s="574">
        <f aca="true" t="shared" si="0" ref="F11:F17">D11*E11</f>
        <v>0</v>
      </c>
      <c r="G11" s="456"/>
      <c r="H11" s="457"/>
      <c r="I11" s="458"/>
    </row>
    <row r="12" spans="1:9" ht="22.5" customHeight="1">
      <c r="A12" s="575">
        <v>2</v>
      </c>
      <c r="B12" s="537" t="s">
        <v>621</v>
      </c>
      <c r="C12" s="538" t="s">
        <v>17</v>
      </c>
      <c r="D12" s="576">
        <v>10000</v>
      </c>
      <c r="E12" s="573"/>
      <c r="F12" s="574">
        <f t="shared" si="0"/>
        <v>0</v>
      </c>
      <c r="G12" s="459"/>
      <c r="H12" s="460"/>
      <c r="I12" s="461"/>
    </row>
    <row r="13" spans="1:9" ht="21" customHeight="1">
      <c r="A13" s="575">
        <v>3</v>
      </c>
      <c r="B13" s="537" t="s">
        <v>622</v>
      </c>
      <c r="C13" s="538" t="s">
        <v>17</v>
      </c>
      <c r="D13" s="576">
        <v>3000</v>
      </c>
      <c r="E13" s="577"/>
      <c r="F13" s="574">
        <f t="shared" si="0"/>
        <v>0</v>
      </c>
      <c r="G13" s="459"/>
      <c r="H13" s="460"/>
      <c r="I13" s="461"/>
    </row>
    <row r="14" spans="1:9" ht="23.25" customHeight="1">
      <c r="A14" s="575">
        <v>4</v>
      </c>
      <c r="B14" s="578" t="s">
        <v>623</v>
      </c>
      <c r="C14" s="538" t="s">
        <v>17</v>
      </c>
      <c r="D14" s="576">
        <v>3000</v>
      </c>
      <c r="E14" s="577"/>
      <c r="F14" s="574">
        <f t="shared" si="0"/>
        <v>0</v>
      </c>
      <c r="G14" s="459"/>
      <c r="H14" s="460"/>
      <c r="I14" s="461"/>
    </row>
    <row r="15" spans="1:9" ht="24" customHeight="1">
      <c r="A15" s="575">
        <v>5</v>
      </c>
      <c r="B15" s="578" t="s">
        <v>624</v>
      </c>
      <c r="C15" s="538" t="s">
        <v>17</v>
      </c>
      <c r="D15" s="576">
        <v>10000</v>
      </c>
      <c r="E15" s="577"/>
      <c r="F15" s="574">
        <f t="shared" si="0"/>
        <v>0</v>
      </c>
      <c r="G15" s="459"/>
      <c r="H15" s="460"/>
      <c r="I15" s="461"/>
    </row>
    <row r="16" spans="1:9" ht="30.75" customHeight="1">
      <c r="A16" s="575">
        <v>6</v>
      </c>
      <c r="B16" s="579" t="s">
        <v>625</v>
      </c>
      <c r="C16" s="538" t="s">
        <v>17</v>
      </c>
      <c r="D16" s="576">
        <v>1000</v>
      </c>
      <c r="E16" s="577"/>
      <c r="F16" s="574">
        <f t="shared" si="0"/>
        <v>0</v>
      </c>
      <c r="G16" s="459"/>
      <c r="H16" s="460"/>
      <c r="I16" s="461"/>
    </row>
    <row r="17" spans="1:9" ht="18" customHeight="1">
      <c r="A17" s="580">
        <v>7</v>
      </c>
      <c r="B17" s="581" t="s">
        <v>626</v>
      </c>
      <c r="C17" s="582" t="s">
        <v>17</v>
      </c>
      <c r="D17" s="583">
        <v>600</v>
      </c>
      <c r="E17" s="584"/>
      <c r="F17" s="574">
        <f t="shared" si="0"/>
        <v>0</v>
      </c>
      <c r="G17" s="517"/>
      <c r="H17" s="518"/>
      <c r="I17" s="519"/>
    </row>
    <row r="18" spans="1:9" ht="13.5" customHeight="1">
      <c r="A18" s="1850" t="s">
        <v>22</v>
      </c>
      <c r="B18" s="1850"/>
      <c r="C18" s="1850"/>
      <c r="D18" s="1850"/>
      <c r="E18" s="1850"/>
      <c r="F18" s="205">
        <f>SUM(F11:F17)</f>
        <v>0</v>
      </c>
      <c r="G18" s="1854"/>
      <c r="H18" s="1854"/>
      <c r="I18" s="1854"/>
    </row>
    <row r="19" spans="1:9" ht="33" customHeight="1">
      <c r="A19" s="585"/>
      <c r="B19" s="144" t="s">
        <v>598</v>
      </c>
      <c r="C19" s="145" t="s">
        <v>24</v>
      </c>
      <c r="D19" s="1786" t="s">
        <v>37</v>
      </c>
      <c r="E19" s="1786"/>
      <c r="F19" s="498"/>
      <c r="G19" s="498"/>
      <c r="H19" s="498"/>
      <c r="I19" s="498"/>
    </row>
    <row r="20" spans="1:9" ht="37.5" customHeight="1">
      <c r="A20" s="543"/>
      <c r="B20" s="586" t="s">
        <v>26</v>
      </c>
      <c r="C20" s="587"/>
      <c r="D20" s="1787"/>
      <c r="E20" s="1787"/>
      <c r="F20" s="498"/>
      <c r="G20" s="498"/>
      <c r="H20" s="498"/>
      <c r="I20" s="498"/>
    </row>
    <row r="21" spans="1:9" ht="39" customHeight="1">
      <c r="A21" s="543"/>
      <c r="B21" s="361" t="s">
        <v>238</v>
      </c>
      <c r="C21" s="588"/>
      <c r="D21" s="1788"/>
      <c r="E21" s="1788"/>
      <c r="F21" s="498"/>
      <c r="G21" s="498"/>
      <c r="H21" s="498"/>
      <c r="I21" s="498"/>
    </row>
    <row r="22" spans="1:9" ht="15" customHeight="1">
      <c r="A22" s="543"/>
      <c r="B22" s="361" t="s">
        <v>28</v>
      </c>
      <c r="C22" s="588"/>
      <c r="D22" s="1788"/>
      <c r="E22" s="1788"/>
      <c r="F22" s="498"/>
      <c r="G22" s="498"/>
      <c r="H22" s="498"/>
      <c r="I22" s="498"/>
    </row>
    <row r="23" spans="1:9" ht="42" customHeight="1">
      <c r="A23" s="543"/>
      <c r="B23" s="361" t="s">
        <v>627</v>
      </c>
      <c r="C23" s="588"/>
      <c r="D23" s="1788"/>
      <c r="E23" s="1788"/>
      <c r="F23" s="498"/>
      <c r="G23" s="498"/>
      <c r="H23" s="498"/>
      <c r="I23" s="498"/>
    </row>
    <row r="24" spans="1:9" ht="25.5" customHeight="1">
      <c r="A24" s="543"/>
      <c r="B24" s="361" t="s">
        <v>628</v>
      </c>
      <c r="C24" s="588"/>
      <c r="D24" s="1788"/>
      <c r="E24" s="1788"/>
      <c r="F24" s="498"/>
      <c r="G24" s="498"/>
      <c r="H24" s="498"/>
      <c r="I24" s="498"/>
    </row>
    <row r="25" spans="1:9" ht="24" customHeight="1">
      <c r="A25" s="543"/>
      <c r="B25" s="411" t="s">
        <v>629</v>
      </c>
      <c r="C25" s="589"/>
      <c r="D25" s="1785"/>
      <c r="E25" s="1785"/>
      <c r="F25" s="498"/>
      <c r="G25" s="498"/>
      <c r="H25" s="498"/>
      <c r="I25" s="498"/>
    </row>
    <row r="26" spans="1:9" ht="32.25" customHeight="1">
      <c r="A26" s="543"/>
      <c r="B26" s="179" t="s">
        <v>40</v>
      </c>
      <c r="C26" s="180" t="s">
        <v>24</v>
      </c>
      <c r="D26" s="1792" t="s">
        <v>37</v>
      </c>
      <c r="E26" s="1792"/>
      <c r="F26" s="498"/>
      <c r="G26" s="498"/>
      <c r="H26" s="498"/>
      <c r="I26" s="498"/>
    </row>
    <row r="27" spans="1:9" ht="33" customHeight="1">
      <c r="A27" s="543"/>
      <c r="B27" s="586" t="s">
        <v>26</v>
      </c>
      <c r="C27" s="587"/>
      <c r="D27" s="1787"/>
      <c r="E27" s="1787"/>
      <c r="F27" s="498"/>
      <c r="G27" s="498"/>
      <c r="H27" s="498"/>
      <c r="I27" s="498"/>
    </row>
    <row r="28" spans="1:9" ht="42.75" customHeight="1">
      <c r="A28" s="543"/>
      <c r="B28" s="361" t="s">
        <v>238</v>
      </c>
      <c r="C28" s="588"/>
      <c r="D28" s="1788"/>
      <c r="E28" s="1788"/>
      <c r="F28" s="498"/>
      <c r="G28" s="498"/>
      <c r="H28" s="498"/>
      <c r="I28" s="498"/>
    </row>
    <row r="29" spans="1:9" ht="15" customHeight="1">
      <c r="A29" s="543"/>
      <c r="B29" s="361" t="s">
        <v>28</v>
      </c>
      <c r="C29" s="588"/>
      <c r="D29" s="1788"/>
      <c r="E29" s="1788"/>
      <c r="F29" s="498"/>
      <c r="G29" s="498"/>
      <c r="H29" s="498"/>
      <c r="I29" s="498"/>
    </row>
    <row r="30" spans="1:9" ht="21.75" customHeight="1">
      <c r="A30" s="543"/>
      <c r="B30" s="361" t="s">
        <v>630</v>
      </c>
      <c r="C30" s="588"/>
      <c r="D30" s="1788"/>
      <c r="E30" s="1788"/>
      <c r="F30" s="498"/>
      <c r="G30" s="498"/>
      <c r="H30" s="498"/>
      <c r="I30" s="498"/>
    </row>
    <row r="31" spans="1:9" ht="26.25" customHeight="1">
      <c r="A31" s="543"/>
      <c r="B31" s="361" t="s">
        <v>631</v>
      </c>
      <c r="C31" s="588"/>
      <c r="D31" s="1788"/>
      <c r="E31" s="1788"/>
      <c r="F31" s="498"/>
      <c r="G31" s="498"/>
      <c r="H31" s="498"/>
      <c r="I31" s="498"/>
    </row>
    <row r="32" spans="1:9" ht="29.25" customHeight="1">
      <c r="A32" s="543"/>
      <c r="B32" s="411" t="s">
        <v>632</v>
      </c>
      <c r="C32" s="589"/>
      <c r="D32" s="1785"/>
      <c r="E32" s="1785"/>
      <c r="F32" s="498"/>
      <c r="G32" s="498"/>
      <c r="H32" s="498"/>
      <c r="I32" s="498"/>
    </row>
    <row r="33" spans="1:9" ht="30" customHeight="1">
      <c r="A33" s="543"/>
      <c r="B33" s="179" t="s">
        <v>633</v>
      </c>
      <c r="C33" s="180" t="s">
        <v>24</v>
      </c>
      <c r="D33" s="1792" t="s">
        <v>37</v>
      </c>
      <c r="E33" s="1792"/>
      <c r="F33" s="498"/>
      <c r="G33" s="498"/>
      <c r="H33" s="498"/>
      <c r="I33" s="498"/>
    </row>
    <row r="34" spans="1:9" ht="27" customHeight="1">
      <c r="A34" s="543"/>
      <c r="B34" s="586" t="s">
        <v>26</v>
      </c>
      <c r="C34" s="587"/>
      <c r="D34" s="1787"/>
      <c r="E34" s="1787"/>
      <c r="F34" s="498"/>
      <c r="G34" s="498"/>
      <c r="H34" s="498"/>
      <c r="I34" s="498"/>
    </row>
    <row r="35" spans="1:9" ht="36.75" customHeight="1">
      <c r="A35" s="543"/>
      <c r="B35" s="361" t="s">
        <v>238</v>
      </c>
      <c r="C35" s="588"/>
      <c r="D35" s="1788"/>
      <c r="E35" s="1788"/>
      <c r="F35" s="498"/>
      <c r="G35" s="498"/>
      <c r="H35" s="498"/>
      <c r="I35" s="498"/>
    </row>
    <row r="36" spans="1:9" ht="15" customHeight="1">
      <c r="A36" s="543"/>
      <c r="B36" s="361" t="s">
        <v>28</v>
      </c>
      <c r="C36" s="588"/>
      <c r="D36" s="1788"/>
      <c r="E36" s="1788"/>
      <c r="F36" s="498"/>
      <c r="G36" s="498"/>
      <c r="H36" s="498"/>
      <c r="I36" s="498"/>
    </row>
    <row r="37" spans="1:9" ht="33.75" customHeight="1">
      <c r="A37" s="543"/>
      <c r="B37" s="361" t="s">
        <v>634</v>
      </c>
      <c r="C37" s="588"/>
      <c r="D37" s="1788"/>
      <c r="E37" s="1788"/>
      <c r="F37" s="498"/>
      <c r="G37" s="498"/>
      <c r="H37" s="498"/>
      <c r="I37" s="498"/>
    </row>
    <row r="38" spans="1:9" ht="30" customHeight="1">
      <c r="A38" s="543"/>
      <c r="B38" s="411" t="s">
        <v>635</v>
      </c>
      <c r="C38" s="589"/>
      <c r="D38" s="1785"/>
      <c r="E38" s="1785"/>
      <c r="F38" s="498"/>
      <c r="G38" s="498"/>
      <c r="H38" s="498"/>
      <c r="I38" s="498"/>
    </row>
    <row r="39" spans="1:9" ht="30.75" customHeight="1">
      <c r="A39" s="543"/>
      <c r="B39" s="179" t="s">
        <v>636</v>
      </c>
      <c r="C39" s="180" t="s">
        <v>24</v>
      </c>
      <c r="D39" s="1792" t="s">
        <v>37</v>
      </c>
      <c r="E39" s="1792"/>
      <c r="F39" s="498"/>
      <c r="G39" s="498"/>
      <c r="H39" s="498"/>
      <c r="I39" s="498"/>
    </row>
    <row r="40" spans="1:9" ht="24" customHeight="1">
      <c r="A40" s="543"/>
      <c r="B40" s="586" t="s">
        <v>26</v>
      </c>
      <c r="C40" s="587"/>
      <c r="D40" s="1787"/>
      <c r="E40" s="1787"/>
      <c r="F40" s="498"/>
      <c r="G40" s="498"/>
      <c r="H40" s="498"/>
      <c r="I40" s="498"/>
    </row>
    <row r="41" spans="1:9" ht="33.75" customHeight="1">
      <c r="A41" s="543"/>
      <c r="B41" s="361" t="s">
        <v>238</v>
      </c>
      <c r="C41" s="588"/>
      <c r="D41" s="1788"/>
      <c r="E41" s="1788"/>
      <c r="F41" s="498"/>
      <c r="G41" s="498"/>
      <c r="H41" s="498"/>
      <c r="I41" s="498"/>
    </row>
    <row r="42" spans="1:9" ht="15.75" customHeight="1">
      <c r="A42" s="543"/>
      <c r="B42" s="411" t="s">
        <v>28</v>
      </c>
      <c r="C42" s="589"/>
      <c r="D42" s="1785"/>
      <c r="E42" s="1785"/>
      <c r="F42" s="498"/>
      <c r="G42" s="498"/>
      <c r="H42" s="498"/>
      <c r="I42" s="498"/>
    </row>
    <row r="43" spans="1:9" ht="15">
      <c r="A43" s="498"/>
      <c r="B43" s="590"/>
      <c r="C43" s="591"/>
      <c r="D43" s="592"/>
      <c r="E43" s="592"/>
      <c r="F43" s="498"/>
      <c r="G43" s="498"/>
      <c r="H43" s="498"/>
      <c r="I43" s="498"/>
    </row>
    <row r="44" spans="1:9" ht="15.75" customHeight="1">
      <c r="A44" s="498"/>
      <c r="B44" s="1852" t="s">
        <v>47</v>
      </c>
      <c r="C44" s="1852"/>
      <c r="D44" s="1852"/>
      <c r="E44" s="1852"/>
      <c r="F44" s="593"/>
      <c r="G44" s="593"/>
      <c r="H44" s="593"/>
      <c r="I44" s="593"/>
    </row>
    <row r="45" spans="1:9" ht="15">
      <c r="A45" s="498"/>
      <c r="B45" s="590"/>
      <c r="C45" s="591"/>
      <c r="D45" s="592"/>
      <c r="E45" s="592"/>
      <c r="F45" s="594"/>
      <c r="G45" s="594"/>
      <c r="H45" s="594"/>
      <c r="I45" s="594"/>
    </row>
  </sheetData>
  <sheetProtection selectLockedCells="1" selectUnlockedCells="1"/>
  <mergeCells count="31">
    <mergeCell ref="A3:I3"/>
    <mergeCell ref="G5:I5"/>
    <mergeCell ref="G6:I6"/>
    <mergeCell ref="A8:I8"/>
    <mergeCell ref="A18:E18"/>
    <mergeCell ref="G18:I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44:E44"/>
    <mergeCell ref="D37:E37"/>
    <mergeCell ref="D38:E38"/>
    <mergeCell ref="D39:E39"/>
    <mergeCell ref="D40:E40"/>
    <mergeCell ref="D41:E41"/>
    <mergeCell ref="D42:E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9"/>
  </sheetPr>
  <dimension ref="A2:K67"/>
  <sheetViews>
    <sheetView zoomScalePageLayoutView="0" workbookViewId="0" topLeftCell="A1">
      <selection activeCell="B50" sqref="B50"/>
    </sheetView>
  </sheetViews>
  <sheetFormatPr defaultColWidth="8.8515625" defaultRowHeight="12.75"/>
  <cols>
    <col min="1" max="1" width="4.8515625" style="440" customWidth="1"/>
    <col min="2" max="2" width="42.00390625" style="440" customWidth="1"/>
    <col min="3" max="3" width="10.42187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5.421875" style="440" customWidth="1"/>
    <col min="8" max="8" width="16.57421875" style="440" customWidth="1"/>
    <col min="9" max="9" width="13.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G4" s="1764" t="s">
        <v>1</v>
      </c>
      <c r="H4" s="1764"/>
      <c r="I4" s="1764"/>
      <c r="K4" s="10"/>
    </row>
    <row r="5" spans="2:9" ht="15">
      <c r="B5" s="445" t="s">
        <v>97</v>
      </c>
      <c r="E5" s="595"/>
      <c r="G5" s="1765" t="s">
        <v>2</v>
      </c>
      <c r="H5" s="1765"/>
      <c r="I5" s="1765"/>
    </row>
    <row r="6" spans="2:9" ht="11.25">
      <c r="B6" s="447"/>
      <c r="G6" s="448"/>
      <c r="H6" s="448"/>
      <c r="I6" s="448"/>
    </row>
    <row r="7" spans="1:9" ht="12.75">
      <c r="A7" s="510"/>
      <c r="B7" s="159" t="s">
        <v>637</v>
      </c>
      <c r="C7" s="511"/>
      <c r="D7" s="511"/>
      <c r="E7" s="511"/>
      <c r="F7" s="511"/>
      <c r="G7" s="511"/>
      <c r="H7" s="511"/>
      <c r="I7" s="512"/>
    </row>
    <row r="8" spans="1:9" ht="38.2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39" t="s">
        <v>14</v>
      </c>
    </row>
    <row r="10" spans="1:9" ht="33" customHeight="1">
      <c r="A10" s="254">
        <v>1</v>
      </c>
      <c r="B10" s="508" t="s">
        <v>638</v>
      </c>
      <c r="C10" s="148" t="s">
        <v>17</v>
      </c>
      <c r="D10" s="148">
        <v>300</v>
      </c>
      <c r="E10" s="596"/>
      <c r="F10" s="258">
        <f>D10*E10</f>
        <v>0</v>
      </c>
      <c r="G10" s="373"/>
      <c r="H10" s="148"/>
      <c r="I10" s="597"/>
    </row>
    <row r="11" spans="1:9" ht="33.75" customHeight="1">
      <c r="A11" s="341">
        <v>2</v>
      </c>
      <c r="B11" s="598" t="s">
        <v>639</v>
      </c>
      <c r="C11" s="150" t="s">
        <v>17</v>
      </c>
      <c r="D11" s="150">
        <v>150</v>
      </c>
      <c r="E11" s="599"/>
      <c r="F11" s="258">
        <f>D11*E11</f>
        <v>0</v>
      </c>
      <c r="G11" s="385"/>
      <c r="H11" s="150"/>
      <c r="I11" s="600"/>
    </row>
    <row r="12" spans="1:9" ht="21.75" customHeight="1">
      <c r="A12" s="341">
        <v>3</v>
      </c>
      <c r="B12" s="598" t="s">
        <v>640</v>
      </c>
      <c r="C12" s="150" t="s">
        <v>17</v>
      </c>
      <c r="D12" s="150">
        <v>50</v>
      </c>
      <c r="E12" s="599"/>
      <c r="F12" s="258">
        <f>D12*E12</f>
        <v>0</v>
      </c>
      <c r="G12" s="385"/>
      <c r="H12" s="150"/>
      <c r="I12" s="600"/>
    </row>
    <row r="13" spans="1:9" ht="31.5" customHeight="1">
      <c r="A13" s="177">
        <v>4</v>
      </c>
      <c r="B13" s="229" t="s">
        <v>641</v>
      </c>
      <c r="C13" s="378" t="s">
        <v>17</v>
      </c>
      <c r="D13" s="386">
        <v>100</v>
      </c>
      <c r="E13" s="379"/>
      <c r="F13" s="258">
        <f>D13*E13</f>
        <v>0</v>
      </c>
      <c r="G13" s="601"/>
      <c r="H13" s="521"/>
      <c r="I13" s="602"/>
    </row>
    <row r="14" spans="1:9" ht="31.5" customHeight="1">
      <c r="A14" s="1795" t="s">
        <v>22</v>
      </c>
      <c r="B14" s="1795"/>
      <c r="C14" s="1795"/>
      <c r="D14" s="1795"/>
      <c r="E14" s="1795"/>
      <c r="F14" s="205">
        <f>SUM(F10:F13)</f>
        <v>0</v>
      </c>
      <c r="G14" s="1796"/>
      <c r="H14" s="1796"/>
      <c r="I14" s="1796"/>
    </row>
    <row r="15" spans="1:9" ht="33" customHeight="1">
      <c r="A15" s="143"/>
      <c r="B15" s="144" t="s">
        <v>372</v>
      </c>
      <c r="C15" s="145" t="s">
        <v>24</v>
      </c>
      <c r="D15" s="1786" t="s">
        <v>37</v>
      </c>
      <c r="E15" s="1786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7"/>
      <c r="E16" s="1787"/>
      <c r="F16" s="107"/>
      <c r="G16" s="107"/>
      <c r="H16" s="107"/>
      <c r="I16" s="107"/>
    </row>
    <row r="17" spans="1:9" ht="35.25" customHeight="1">
      <c r="A17" s="107"/>
      <c r="B17" s="149" t="s">
        <v>642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88"/>
      <c r="E18" s="1788"/>
      <c r="F18" s="107"/>
      <c r="G18" s="107"/>
      <c r="H18" s="107"/>
      <c r="I18" s="107"/>
    </row>
    <row r="19" spans="1:9" ht="34.5" customHeight="1">
      <c r="A19" s="107"/>
      <c r="B19" s="149" t="s">
        <v>643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644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49" t="s">
        <v>645</v>
      </c>
      <c r="C21" s="150"/>
      <c r="D21" s="1788"/>
      <c r="E21" s="1788"/>
      <c r="F21" s="107"/>
      <c r="G21" s="107"/>
      <c r="H21" s="107"/>
      <c r="I21" s="107"/>
    </row>
    <row r="22" spans="1:9" ht="12.75" customHeight="1">
      <c r="A22" s="107"/>
      <c r="B22" s="149" t="s">
        <v>646</v>
      </c>
      <c r="C22" s="150"/>
      <c r="D22" s="1788"/>
      <c r="E22" s="1788"/>
      <c r="F22" s="107"/>
      <c r="G22" s="107"/>
      <c r="H22" s="107"/>
      <c r="I22" s="107"/>
    </row>
    <row r="23" spans="1:9" ht="43.5" customHeight="1">
      <c r="A23" s="107"/>
      <c r="B23" s="149" t="s">
        <v>647</v>
      </c>
      <c r="C23" s="150"/>
      <c r="D23" s="1788"/>
      <c r="E23" s="1788"/>
      <c r="F23" s="107"/>
      <c r="G23" s="107"/>
      <c r="H23" s="107"/>
      <c r="I23" s="107"/>
    </row>
    <row r="24" spans="1:9" ht="35.25" customHeight="1">
      <c r="A24" s="107"/>
      <c r="B24" s="149" t="s">
        <v>648</v>
      </c>
      <c r="C24" s="150"/>
      <c r="D24" s="1788"/>
      <c r="E24" s="1788"/>
      <c r="F24" s="107"/>
      <c r="G24" s="107"/>
      <c r="H24" s="107"/>
      <c r="I24" s="107"/>
    </row>
    <row r="25" spans="1:9" ht="12.75" customHeight="1">
      <c r="A25" s="107"/>
      <c r="B25" s="149" t="s">
        <v>649</v>
      </c>
      <c r="C25" s="150"/>
      <c r="D25" s="1788"/>
      <c r="E25" s="1788"/>
      <c r="F25" s="107"/>
      <c r="G25" s="107"/>
      <c r="H25" s="107"/>
      <c r="I25" s="107"/>
    </row>
    <row r="26" spans="1:9" ht="57" customHeight="1">
      <c r="A26" s="107"/>
      <c r="B26" s="149" t="s">
        <v>650</v>
      </c>
      <c r="C26" s="150"/>
      <c r="D26" s="1788"/>
      <c r="E26" s="1788"/>
      <c r="F26" s="107"/>
      <c r="G26" s="107"/>
      <c r="H26" s="107"/>
      <c r="I26" s="107"/>
    </row>
    <row r="27" spans="1:9" ht="12.75" customHeight="1">
      <c r="A27" s="107"/>
      <c r="B27" s="149" t="s">
        <v>651</v>
      </c>
      <c r="C27" s="150"/>
      <c r="D27" s="1788"/>
      <c r="E27" s="1788"/>
      <c r="F27" s="107"/>
      <c r="G27" s="107"/>
      <c r="H27" s="107"/>
      <c r="I27" s="107"/>
    </row>
    <row r="28" spans="1:9" ht="12.75" customHeight="1">
      <c r="A28" s="107"/>
      <c r="B28" s="155" t="s">
        <v>652</v>
      </c>
      <c r="C28" s="156"/>
      <c r="D28" s="1785"/>
      <c r="E28" s="1785"/>
      <c r="F28" s="107"/>
      <c r="G28" s="107"/>
      <c r="H28" s="107"/>
      <c r="I28" s="107"/>
    </row>
    <row r="29" spans="1:9" ht="25.5" customHeight="1">
      <c r="A29" s="107"/>
      <c r="B29" s="179" t="s">
        <v>653</v>
      </c>
      <c r="C29" s="180" t="s">
        <v>24</v>
      </c>
      <c r="D29" s="1792" t="s">
        <v>37</v>
      </c>
      <c r="E29" s="1792"/>
      <c r="F29" s="107"/>
      <c r="G29" s="107"/>
      <c r="H29" s="107"/>
      <c r="I29" s="107"/>
    </row>
    <row r="30" spans="1:9" ht="12.75" customHeight="1">
      <c r="A30" s="107"/>
      <c r="B30" s="147" t="s">
        <v>26</v>
      </c>
      <c r="C30" s="148"/>
      <c r="D30" s="1787"/>
      <c r="E30" s="1787"/>
      <c r="F30" s="107"/>
      <c r="G30" s="107"/>
      <c r="H30" s="107"/>
      <c r="I30" s="107"/>
    </row>
    <row r="31" spans="1:9" ht="36.75" customHeight="1">
      <c r="A31" s="107"/>
      <c r="B31" s="149" t="s">
        <v>642</v>
      </c>
      <c r="C31" s="150"/>
      <c r="D31" s="1788"/>
      <c r="E31" s="1788"/>
      <c r="F31" s="107"/>
      <c r="G31" s="107"/>
      <c r="H31" s="107"/>
      <c r="I31" s="107"/>
    </row>
    <row r="32" spans="1:9" ht="12.75" customHeight="1">
      <c r="A32" s="107"/>
      <c r="B32" s="149" t="s">
        <v>28</v>
      </c>
      <c r="C32" s="150"/>
      <c r="D32" s="1788"/>
      <c r="E32" s="1788"/>
      <c r="F32" s="107"/>
      <c r="G32" s="107"/>
      <c r="H32" s="107"/>
      <c r="I32" s="107"/>
    </row>
    <row r="33" spans="1:9" ht="12.75" customHeight="1">
      <c r="A33" s="107"/>
      <c r="B33" s="149" t="s">
        <v>644</v>
      </c>
      <c r="C33" s="150"/>
      <c r="D33" s="1788"/>
      <c r="E33" s="1788"/>
      <c r="F33" s="107"/>
      <c r="G33" s="107"/>
      <c r="H33" s="107"/>
      <c r="I33" s="107"/>
    </row>
    <row r="34" spans="1:9" ht="12.75" customHeight="1">
      <c r="A34" s="107"/>
      <c r="B34" s="149" t="s">
        <v>645</v>
      </c>
      <c r="C34" s="150"/>
      <c r="D34" s="1788"/>
      <c r="E34" s="1788"/>
      <c r="F34" s="107"/>
      <c r="G34" s="107"/>
      <c r="H34" s="107"/>
      <c r="I34" s="107"/>
    </row>
    <row r="35" spans="1:9" ht="12.75" customHeight="1">
      <c r="A35" s="107"/>
      <c r="B35" s="149" t="s">
        <v>646</v>
      </c>
      <c r="C35" s="150"/>
      <c r="D35" s="1788"/>
      <c r="E35" s="1788"/>
      <c r="F35" s="107"/>
      <c r="G35" s="107"/>
      <c r="H35" s="107"/>
      <c r="I35" s="107"/>
    </row>
    <row r="36" spans="1:9" ht="42.75" customHeight="1">
      <c r="A36" s="107"/>
      <c r="B36" s="149" t="s">
        <v>647</v>
      </c>
      <c r="C36" s="150"/>
      <c r="D36" s="1788"/>
      <c r="E36" s="1788"/>
      <c r="F36" s="107"/>
      <c r="G36" s="107"/>
      <c r="H36" s="107"/>
      <c r="I36" s="107"/>
    </row>
    <row r="37" spans="1:9" ht="33.75" customHeight="1">
      <c r="A37" s="107"/>
      <c r="B37" s="149" t="s">
        <v>648</v>
      </c>
      <c r="C37" s="150"/>
      <c r="D37" s="1788"/>
      <c r="E37" s="1788"/>
      <c r="F37" s="107"/>
      <c r="G37" s="107"/>
      <c r="H37" s="107"/>
      <c r="I37" s="107"/>
    </row>
    <row r="38" spans="1:9" ht="12.75" customHeight="1">
      <c r="A38" s="107"/>
      <c r="B38" s="149" t="s">
        <v>649</v>
      </c>
      <c r="C38" s="150"/>
      <c r="D38" s="1788"/>
      <c r="E38" s="1788"/>
      <c r="F38" s="107"/>
      <c r="G38" s="107"/>
      <c r="H38" s="107"/>
      <c r="I38" s="107"/>
    </row>
    <row r="39" spans="1:9" ht="12.75" customHeight="1">
      <c r="A39" s="107"/>
      <c r="B39" s="149" t="s">
        <v>651</v>
      </c>
      <c r="C39" s="150"/>
      <c r="D39" s="1788"/>
      <c r="E39" s="1788"/>
      <c r="F39" s="107"/>
      <c r="G39" s="107"/>
      <c r="H39" s="107"/>
      <c r="I39" s="107"/>
    </row>
    <row r="40" spans="1:9" ht="12.75" customHeight="1">
      <c r="A40" s="107"/>
      <c r="B40" s="155" t="s">
        <v>652</v>
      </c>
      <c r="C40" s="156"/>
      <c r="D40" s="1785"/>
      <c r="E40" s="1785"/>
      <c r="F40" s="107"/>
      <c r="G40" s="107"/>
      <c r="H40" s="107"/>
      <c r="I40" s="107"/>
    </row>
    <row r="41" spans="1:9" ht="25.5" customHeight="1">
      <c r="A41" s="107"/>
      <c r="B41" s="179" t="s">
        <v>40</v>
      </c>
      <c r="C41" s="180" t="s">
        <v>24</v>
      </c>
      <c r="D41" s="1792" t="s">
        <v>37</v>
      </c>
      <c r="E41" s="1792"/>
      <c r="F41" s="107"/>
      <c r="G41" s="107"/>
      <c r="H41" s="107"/>
      <c r="I41" s="107"/>
    </row>
    <row r="42" spans="1:9" ht="12.75" customHeight="1">
      <c r="A42" s="107"/>
      <c r="B42" s="147" t="s">
        <v>26</v>
      </c>
      <c r="C42" s="148"/>
      <c r="D42" s="1787"/>
      <c r="E42" s="1787"/>
      <c r="F42" s="107"/>
      <c r="G42" s="107"/>
      <c r="H42" s="107"/>
      <c r="I42" s="107"/>
    </row>
    <row r="43" spans="1:9" ht="12.75" customHeight="1">
      <c r="A43" s="107"/>
      <c r="B43" s="149" t="s">
        <v>27</v>
      </c>
      <c r="C43" s="150"/>
      <c r="D43" s="1788"/>
      <c r="E43" s="1788"/>
      <c r="F43" s="107"/>
      <c r="G43" s="107"/>
      <c r="H43" s="107"/>
      <c r="I43" s="107"/>
    </row>
    <row r="44" spans="1:9" ht="12.75" customHeight="1">
      <c r="A44" s="107"/>
      <c r="B44" s="149" t="s">
        <v>28</v>
      </c>
      <c r="C44" s="150"/>
      <c r="D44" s="1788"/>
      <c r="E44" s="1788"/>
      <c r="F44" s="107"/>
      <c r="G44" s="107"/>
      <c r="H44" s="107"/>
      <c r="I44" s="107"/>
    </row>
    <row r="45" spans="1:9" ht="36.75" customHeight="1">
      <c r="A45" s="107"/>
      <c r="B45" s="149" t="s">
        <v>654</v>
      </c>
      <c r="C45" s="150"/>
      <c r="D45" s="1788"/>
      <c r="E45" s="1788"/>
      <c r="F45" s="107"/>
      <c r="G45" s="107"/>
      <c r="H45" s="107"/>
      <c r="I45" s="107"/>
    </row>
    <row r="46" spans="1:9" ht="24" customHeight="1">
      <c r="A46" s="107"/>
      <c r="B46" s="149" t="s">
        <v>655</v>
      </c>
      <c r="C46" s="150"/>
      <c r="D46" s="1788"/>
      <c r="E46" s="1788"/>
      <c r="F46" s="107"/>
      <c r="G46" s="107"/>
      <c r="H46" s="107"/>
      <c r="I46" s="107"/>
    </row>
    <row r="47" spans="1:9" ht="27.75" customHeight="1">
      <c r="A47" s="107"/>
      <c r="B47" s="149" t="s">
        <v>656</v>
      </c>
      <c r="C47" s="150"/>
      <c r="D47" s="1788"/>
      <c r="E47" s="1788"/>
      <c r="F47" s="107"/>
      <c r="G47" s="107"/>
      <c r="H47" s="107"/>
      <c r="I47" s="107"/>
    </row>
    <row r="48" spans="1:9" ht="45.75" customHeight="1">
      <c r="A48" s="107"/>
      <c r="B48" s="149" t="s">
        <v>657</v>
      </c>
      <c r="C48" s="150"/>
      <c r="D48" s="1788"/>
      <c r="E48" s="1788"/>
      <c r="F48" s="107"/>
      <c r="G48" s="107"/>
      <c r="H48" s="107"/>
      <c r="I48" s="107"/>
    </row>
    <row r="49" spans="1:9" ht="22.5" customHeight="1">
      <c r="A49" s="107"/>
      <c r="B49" s="155" t="s">
        <v>658</v>
      </c>
      <c r="C49" s="156"/>
      <c r="D49" s="1785"/>
      <c r="E49" s="1785"/>
      <c r="F49" s="107"/>
      <c r="G49" s="107"/>
      <c r="H49" s="107"/>
      <c r="I49" s="107"/>
    </row>
    <row r="50" spans="1:9" ht="34.5" customHeight="1">
      <c r="A50" s="107"/>
      <c r="B50" s="179" t="s">
        <v>132</v>
      </c>
      <c r="C50" s="180" t="s">
        <v>24</v>
      </c>
      <c r="D50" s="1792" t="s">
        <v>37</v>
      </c>
      <c r="E50" s="1792"/>
      <c r="F50" s="107"/>
      <c r="G50" s="107"/>
      <c r="H50" s="107"/>
      <c r="I50" s="107"/>
    </row>
    <row r="51" spans="1:9" ht="12.75" customHeight="1">
      <c r="A51" s="107"/>
      <c r="B51" s="147" t="s">
        <v>26</v>
      </c>
      <c r="C51" s="148"/>
      <c r="D51" s="1787"/>
      <c r="E51" s="1787"/>
      <c r="F51" s="107"/>
      <c r="G51" s="107"/>
      <c r="H51" s="107"/>
      <c r="I51" s="107"/>
    </row>
    <row r="52" spans="1:9" ht="36.75" customHeight="1">
      <c r="A52" s="107"/>
      <c r="B52" s="149" t="s">
        <v>642</v>
      </c>
      <c r="C52" s="150"/>
      <c r="D52" s="1788"/>
      <c r="E52" s="1788"/>
      <c r="F52" s="107"/>
      <c r="G52" s="107"/>
      <c r="H52" s="107"/>
      <c r="I52" s="107"/>
    </row>
    <row r="53" spans="1:9" ht="12.75" customHeight="1">
      <c r="A53" s="107"/>
      <c r="B53" s="149" t="s">
        <v>28</v>
      </c>
      <c r="C53" s="150"/>
      <c r="D53" s="1788"/>
      <c r="E53" s="1788"/>
      <c r="F53" s="107"/>
      <c r="G53" s="107"/>
      <c r="H53" s="107"/>
      <c r="I53" s="107"/>
    </row>
    <row r="54" spans="1:9" ht="12.75" customHeight="1">
      <c r="A54" s="107"/>
      <c r="B54" s="149" t="s">
        <v>659</v>
      </c>
      <c r="C54" s="150"/>
      <c r="D54" s="1788"/>
      <c r="E54" s="1788"/>
      <c r="F54" s="107"/>
      <c r="G54" s="107"/>
      <c r="H54" s="107"/>
      <c r="I54" s="107"/>
    </row>
    <row r="55" spans="1:9" ht="12.75" customHeight="1">
      <c r="A55" s="107"/>
      <c r="B55" s="149" t="s">
        <v>660</v>
      </c>
      <c r="C55" s="150"/>
      <c r="D55" s="1788"/>
      <c r="E55" s="1788"/>
      <c r="F55" s="107"/>
      <c r="G55" s="107"/>
      <c r="H55" s="107"/>
      <c r="I55" s="107"/>
    </row>
    <row r="56" spans="1:9" ht="34.5" customHeight="1">
      <c r="A56" s="107"/>
      <c r="B56" s="149" t="s">
        <v>661</v>
      </c>
      <c r="C56" s="150"/>
      <c r="D56" s="1788"/>
      <c r="E56" s="1788"/>
      <c r="F56" s="107"/>
      <c r="G56" s="107"/>
      <c r="H56" s="107"/>
      <c r="I56" s="107"/>
    </row>
    <row r="57" spans="1:9" ht="12.75" customHeight="1">
      <c r="A57" s="107"/>
      <c r="B57" s="234" t="s">
        <v>662</v>
      </c>
      <c r="C57" s="150"/>
      <c r="D57" s="1788"/>
      <c r="E57" s="1788"/>
      <c r="F57" s="107"/>
      <c r="G57" s="107"/>
      <c r="H57" s="107"/>
      <c r="I57" s="107"/>
    </row>
    <row r="58" spans="1:9" ht="30.75" customHeight="1">
      <c r="A58" s="107"/>
      <c r="B58" s="149" t="s">
        <v>663</v>
      </c>
      <c r="C58" s="150"/>
      <c r="D58" s="1788"/>
      <c r="E58" s="1788"/>
      <c r="F58" s="107"/>
      <c r="G58" s="107"/>
      <c r="H58" s="107"/>
      <c r="I58" s="107"/>
    </row>
    <row r="59" spans="1:9" ht="19.5" customHeight="1">
      <c r="A59" s="107"/>
      <c r="B59" s="149" t="s">
        <v>664</v>
      </c>
      <c r="C59" s="150"/>
      <c r="D59" s="1788"/>
      <c r="E59" s="1788"/>
      <c r="F59" s="107"/>
      <c r="G59" s="107"/>
      <c r="H59" s="107"/>
      <c r="I59" s="107"/>
    </row>
    <row r="60" spans="1:9" ht="12.75">
      <c r="A60" s="107"/>
      <c r="B60" s="149" t="s">
        <v>646</v>
      </c>
      <c r="C60" s="150"/>
      <c r="D60" s="1788"/>
      <c r="E60" s="1788"/>
      <c r="F60" s="107"/>
      <c r="G60" s="107"/>
      <c r="H60" s="107"/>
      <c r="I60" s="107"/>
    </row>
    <row r="61" spans="1:9" ht="12.75">
      <c r="A61" s="107"/>
      <c r="B61" s="149" t="s">
        <v>665</v>
      </c>
      <c r="C61" s="150"/>
      <c r="D61" s="1788"/>
      <c r="E61" s="1788"/>
      <c r="F61" s="107"/>
      <c r="G61" s="107"/>
      <c r="H61" s="107"/>
      <c r="I61" s="107"/>
    </row>
    <row r="62" spans="1:9" ht="32.25" customHeight="1">
      <c r="A62" s="107"/>
      <c r="B62" s="149" t="s">
        <v>666</v>
      </c>
      <c r="C62" s="150"/>
      <c r="D62" s="1788"/>
      <c r="E62" s="1788"/>
      <c r="F62" s="107"/>
      <c r="G62" s="107"/>
      <c r="H62" s="107"/>
      <c r="I62" s="107"/>
    </row>
    <row r="63" spans="1:9" ht="12.75">
      <c r="A63" s="107"/>
      <c r="B63" s="149" t="s">
        <v>667</v>
      </c>
      <c r="C63" s="150"/>
      <c r="D63" s="1855"/>
      <c r="E63" s="1855"/>
      <c r="F63" s="107"/>
      <c r="G63" s="107"/>
      <c r="H63" s="107"/>
      <c r="I63" s="107"/>
    </row>
    <row r="64" spans="1:9" ht="12.75">
      <c r="A64" s="107"/>
      <c r="B64" s="155" t="s">
        <v>652</v>
      </c>
      <c r="C64" s="156"/>
      <c r="D64" s="1785"/>
      <c r="E64" s="1785"/>
      <c r="F64" s="107"/>
      <c r="G64" s="107"/>
      <c r="H64" s="107"/>
      <c r="I64" s="107"/>
    </row>
    <row r="65" spans="1:9" ht="12.75" customHeight="1">
      <c r="A65" s="107"/>
      <c r="B65" s="184"/>
      <c r="C65" s="185"/>
      <c r="D65" s="69"/>
      <c r="E65" s="69"/>
      <c r="F65" s="1761" t="s">
        <v>48</v>
      </c>
      <c r="G65" s="1761"/>
      <c r="H65" s="1761"/>
      <c r="I65" s="1761"/>
    </row>
    <row r="66" spans="1:9" ht="12.75" customHeight="1">
      <c r="A66" s="107"/>
      <c r="B66" s="1852" t="s">
        <v>47</v>
      </c>
      <c r="C66" s="1852"/>
      <c r="D66" s="1852"/>
      <c r="E66" s="1852"/>
      <c r="F66" s="1762" t="s">
        <v>49</v>
      </c>
      <c r="G66" s="1762"/>
      <c r="H66" s="1762"/>
      <c r="I66" s="1762"/>
    </row>
    <row r="67" ht="12.75" customHeight="1">
      <c r="F67" s="603"/>
    </row>
    <row r="68" ht="12.75" customHeight="1"/>
  </sheetData>
  <sheetProtection selectLockedCells="1" selectUnlockedCells="1"/>
  <mergeCells count="58">
    <mergeCell ref="A2:I2"/>
    <mergeCell ref="G4:I4"/>
    <mergeCell ref="G5:I5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4:E64"/>
    <mergeCell ref="F65:I65"/>
    <mergeCell ref="B66:E66"/>
    <mergeCell ref="F66:I66"/>
    <mergeCell ref="D58:E58"/>
    <mergeCell ref="D59:E59"/>
    <mergeCell ref="D60:E60"/>
    <mergeCell ref="D61:E61"/>
    <mergeCell ref="D62:E62"/>
    <mergeCell ref="D63:E63"/>
  </mergeCells>
  <printOptions/>
  <pageMargins left="0.2" right="0.2" top="0.3902777777777778" bottom="0.30972222222222223" header="0.5118110236220472" footer="0.5118110236220472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28125" style="440" customWidth="1"/>
    <col min="2" max="2" width="47.421875" style="440" customWidth="1"/>
    <col min="3" max="3" width="11.00390625" style="440" customWidth="1"/>
    <col min="4" max="4" width="8.8515625" style="440" customWidth="1"/>
    <col min="5" max="5" width="14.7109375" style="440" customWidth="1"/>
    <col min="6" max="6" width="15.8515625" style="440" customWidth="1"/>
    <col min="7" max="7" width="15.00390625" style="440" customWidth="1"/>
    <col min="8" max="8" width="17.00390625" style="440" customWidth="1"/>
    <col min="9" max="9" width="12.140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764" t="s">
        <v>1</v>
      </c>
      <c r="H4" s="1764"/>
      <c r="I4" s="1764"/>
      <c r="K4" s="10"/>
    </row>
    <row r="5" spans="2:9" ht="12.75">
      <c r="B5" s="445" t="s">
        <v>97</v>
      </c>
      <c r="G5" s="1765" t="s">
        <v>2</v>
      </c>
      <c r="H5" s="1765"/>
      <c r="I5" s="1765"/>
    </row>
    <row r="6" spans="2:9" ht="11.25">
      <c r="B6" s="447"/>
      <c r="G6" s="448"/>
      <c r="H6" s="448"/>
      <c r="I6" s="448"/>
    </row>
    <row r="7" spans="1:9" ht="12.75">
      <c r="A7" s="449"/>
      <c r="B7" s="13" t="s">
        <v>668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397" t="s">
        <v>15</v>
      </c>
      <c r="F9" s="370" t="s">
        <v>15</v>
      </c>
      <c r="G9" s="127" t="s">
        <v>14</v>
      </c>
      <c r="H9" s="127" t="s">
        <v>14</v>
      </c>
      <c r="I9" s="128" t="s">
        <v>14</v>
      </c>
    </row>
    <row r="10" spans="1:9" ht="36.75" customHeight="1">
      <c r="A10" s="345">
        <v>1</v>
      </c>
      <c r="B10" s="229" t="s">
        <v>669</v>
      </c>
      <c r="C10" s="156" t="s">
        <v>17</v>
      </c>
      <c r="D10" s="156">
        <v>4000</v>
      </c>
      <c r="E10" s="604"/>
      <c r="F10" s="273">
        <f>D10*E10</f>
        <v>0</v>
      </c>
      <c r="G10" s="231"/>
      <c r="H10" s="156"/>
      <c r="I10" s="605"/>
    </row>
    <row r="11" spans="1:9" ht="27" customHeight="1">
      <c r="A11" s="107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549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670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671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606" t="s">
        <v>672</v>
      </c>
      <c r="C17" s="329"/>
      <c r="D17" s="1805"/>
      <c r="E17" s="1805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2" t="s">
        <v>47</v>
      </c>
      <c r="C19" s="1852"/>
      <c r="D19" s="1852"/>
      <c r="E19" s="1852"/>
      <c r="F19" s="1761" t="s">
        <v>48</v>
      </c>
      <c r="G19" s="1761"/>
      <c r="H19" s="1761"/>
      <c r="I19" s="1761"/>
    </row>
    <row r="20" spans="1:9" ht="12.75" customHeight="1">
      <c r="A20" s="107"/>
      <c r="B20" s="107"/>
      <c r="C20" s="107"/>
      <c r="D20" s="107"/>
      <c r="E20" s="107"/>
      <c r="F20" s="1762" t="s">
        <v>49</v>
      </c>
      <c r="G20" s="1762"/>
      <c r="H20" s="1762"/>
      <c r="I20" s="1762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0:I20"/>
    <mergeCell ref="D14:E14"/>
    <mergeCell ref="D15:E15"/>
    <mergeCell ref="D16:E16"/>
    <mergeCell ref="D17:E17"/>
    <mergeCell ref="B19:E19"/>
    <mergeCell ref="F19:I19"/>
  </mergeCells>
  <printOptions/>
  <pageMargins left="0.2" right="0.2" top="0.40972222222222227" bottom="0.9840277777777778" header="0.5118110236220472" footer="0.5118110236220472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9"/>
  </sheetPr>
  <dimension ref="A2:I21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5.00390625" style="440" customWidth="1"/>
    <col min="2" max="2" width="54.7109375" style="440" customWidth="1"/>
    <col min="3" max="3" width="7.7109375" style="440" customWidth="1"/>
    <col min="4" max="4" width="7.00390625" style="440" customWidth="1"/>
    <col min="5" max="5" width="15.28125" style="440" customWidth="1"/>
    <col min="6" max="6" width="16.00390625" style="440" customWidth="1"/>
    <col min="7" max="7" width="11.8515625" style="440" customWidth="1"/>
    <col min="8" max="8" width="13.140625" style="440" customWidth="1"/>
    <col min="9" max="9" width="14.57421875" style="440" customWidth="1"/>
    <col min="10" max="16384" width="8.8515625" style="440" customWidth="1"/>
  </cols>
  <sheetData>
    <row r="2" spans="1:9" ht="12.75" customHeight="1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 customHeight="1">
      <c r="A3" s="441"/>
      <c r="B3" s="441"/>
      <c r="C3" s="441"/>
      <c r="D3" s="441"/>
      <c r="E3" s="1849"/>
      <c r="F3" s="1849"/>
      <c r="G3" s="1849"/>
      <c r="H3" s="1849"/>
      <c r="I3" s="1849"/>
    </row>
    <row r="5" spans="2:9" ht="12.75">
      <c r="B5" s="444"/>
      <c r="E5" s="268"/>
      <c r="G5" s="1764" t="s">
        <v>1</v>
      </c>
      <c r="H5" s="1764"/>
      <c r="I5" s="1764"/>
    </row>
    <row r="6" spans="2:9" ht="12.75">
      <c r="B6" s="445" t="s">
        <v>213</v>
      </c>
      <c r="G6" s="1765" t="s">
        <v>2</v>
      </c>
      <c r="H6" s="1765"/>
      <c r="I6" s="1765"/>
    </row>
    <row r="7" spans="2:9" ht="11.25">
      <c r="B7" s="447"/>
      <c r="G7" s="448"/>
      <c r="H7" s="448"/>
      <c r="I7" s="448"/>
    </row>
    <row r="8" spans="1:9" ht="12.75">
      <c r="A8" s="449"/>
      <c r="B8" s="13" t="s">
        <v>673</v>
      </c>
      <c r="C8" s="450"/>
      <c r="D8" s="450"/>
      <c r="E8" s="450"/>
      <c r="F8" s="450"/>
      <c r="G8" s="450"/>
      <c r="H8" s="450"/>
      <c r="I8" s="451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32.25" customHeight="1">
      <c r="A11" s="269">
        <v>1</v>
      </c>
      <c r="B11" s="270" t="s">
        <v>674</v>
      </c>
      <c r="C11" s="607" t="s">
        <v>17</v>
      </c>
      <c r="D11" s="607">
        <v>2000</v>
      </c>
      <c r="E11" s="608"/>
      <c r="F11" s="273">
        <f>D11*E11</f>
        <v>0</v>
      </c>
      <c r="G11" s="609"/>
      <c r="H11" s="607"/>
      <c r="I11" s="610"/>
    </row>
    <row r="12" spans="1:9" ht="25.5" customHeight="1">
      <c r="A12" s="107"/>
      <c r="B12" s="144" t="s">
        <v>372</v>
      </c>
      <c r="C12" s="145" t="s">
        <v>24</v>
      </c>
      <c r="D12" s="1786" t="s">
        <v>37</v>
      </c>
      <c r="E12" s="1786"/>
      <c r="F12" s="107"/>
      <c r="G12" s="107"/>
      <c r="H12" s="107"/>
      <c r="I12" s="107"/>
    </row>
    <row r="13" spans="1:9" ht="12.75" customHeight="1">
      <c r="A13" s="107"/>
      <c r="B13" s="611" t="s">
        <v>26</v>
      </c>
      <c r="C13" s="612"/>
      <c r="D13" s="1857"/>
      <c r="E13" s="1857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149" t="s">
        <v>675</v>
      </c>
      <c r="C16" s="150"/>
      <c r="D16" s="1788"/>
      <c r="E16" s="1788"/>
      <c r="F16" s="107"/>
      <c r="G16" s="107"/>
      <c r="H16" s="107"/>
      <c r="I16" s="107"/>
    </row>
    <row r="17" spans="1:9" ht="42" customHeight="1">
      <c r="A17" s="107"/>
      <c r="B17" s="230" t="s">
        <v>676</v>
      </c>
      <c r="C17" s="329"/>
      <c r="D17" s="1856"/>
      <c r="E17" s="1856"/>
      <c r="F17" s="107"/>
      <c r="G17" s="107"/>
      <c r="H17" s="107"/>
      <c r="I17" s="107"/>
    </row>
    <row r="18" spans="1:9" ht="12.7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2" t="s">
        <v>47</v>
      </c>
      <c r="C19" s="1852"/>
      <c r="D19" s="1852"/>
      <c r="E19" s="1852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1" t="s">
        <v>48</v>
      </c>
      <c r="G20" s="1761"/>
      <c r="H20" s="1761"/>
      <c r="I20" s="1761"/>
    </row>
    <row r="21" spans="1:9" ht="12.75" customHeight="1">
      <c r="A21" s="107"/>
      <c r="B21" s="107"/>
      <c r="C21" s="107"/>
      <c r="D21" s="107"/>
      <c r="E21" s="107"/>
      <c r="F21" s="1762" t="s">
        <v>49</v>
      </c>
      <c r="G21" s="1762"/>
      <c r="H21" s="1762"/>
      <c r="I21" s="1762"/>
    </row>
  </sheetData>
  <sheetProtection selectLockedCells="1" selectUnlockedCells="1"/>
  <mergeCells count="13">
    <mergeCell ref="A2:I2"/>
    <mergeCell ref="E3:I3"/>
    <mergeCell ref="G5:I5"/>
    <mergeCell ref="G6:I6"/>
    <mergeCell ref="D12:E12"/>
    <mergeCell ref="D13:E13"/>
    <mergeCell ref="F21:I21"/>
    <mergeCell ref="D14:E14"/>
    <mergeCell ref="D15:E15"/>
    <mergeCell ref="D16:E16"/>
    <mergeCell ref="D17:E17"/>
    <mergeCell ref="B19:E19"/>
    <mergeCell ref="F20:I20"/>
  </mergeCells>
  <printOptions/>
  <pageMargins left="0.20972222222222223" right="0.20972222222222223" top="0.42986111111111114" bottom="0.9840277777777778" header="0.5118110236220472" footer="0.5118110236220472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51.7109375" style="440" customWidth="1"/>
    <col min="3" max="3" width="8.8515625" style="440" customWidth="1"/>
    <col min="4" max="4" width="7.421875" style="440" customWidth="1"/>
    <col min="5" max="5" width="14.140625" style="440" customWidth="1"/>
    <col min="6" max="6" width="17.28125" style="440" customWidth="1"/>
    <col min="7" max="7" width="13.140625" style="440" customWidth="1"/>
    <col min="8" max="8" width="15.140625" style="440" customWidth="1"/>
    <col min="9" max="9" width="15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4" t="s">
        <v>1</v>
      </c>
      <c r="H4" s="1764"/>
      <c r="I4" s="1764"/>
    </row>
    <row r="5" spans="2:10" ht="15.75">
      <c r="B5" s="445" t="s">
        <v>97</v>
      </c>
      <c r="E5" s="268"/>
      <c r="G5" s="1765" t="s">
        <v>2</v>
      </c>
      <c r="H5" s="1765"/>
      <c r="I5" s="1765"/>
      <c r="J5" s="613"/>
    </row>
    <row r="6" spans="2:9" ht="11.25">
      <c r="B6" s="447"/>
      <c r="G6" s="448"/>
      <c r="H6" s="448"/>
      <c r="I6" s="448"/>
    </row>
    <row r="7" spans="1:9" ht="12.75">
      <c r="A7" s="449"/>
      <c r="B7" s="13" t="s">
        <v>677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4.25" customHeight="1">
      <c r="A10" s="269">
        <v>1</v>
      </c>
      <c r="B10" s="270" t="s">
        <v>678</v>
      </c>
      <c r="C10" s="607" t="s">
        <v>17</v>
      </c>
      <c r="D10" s="607">
        <v>650</v>
      </c>
      <c r="E10" s="608"/>
      <c r="F10" s="273">
        <f>D10*E10</f>
        <v>0</v>
      </c>
      <c r="G10" s="609"/>
      <c r="H10" s="607"/>
      <c r="I10" s="610"/>
    </row>
    <row r="11" spans="1:9" ht="27" customHeight="1">
      <c r="A11" s="107"/>
      <c r="B11" s="144" t="s">
        <v>372</v>
      </c>
      <c r="C11" s="145" t="s">
        <v>24</v>
      </c>
      <c r="D11" s="1786" t="s">
        <v>37</v>
      </c>
      <c r="E11" s="1786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12.75">
      <c r="A13" s="107"/>
      <c r="B13" s="149" t="s">
        <v>27</v>
      </c>
      <c r="C13" s="150"/>
      <c r="D13" s="1788"/>
      <c r="E13" s="1788"/>
      <c r="F13" s="107"/>
      <c r="G13" s="107"/>
      <c r="H13" s="107"/>
      <c r="I13" s="107"/>
    </row>
    <row r="14" spans="1:9" ht="12.75">
      <c r="A14" s="107"/>
      <c r="B14" s="155" t="s">
        <v>679</v>
      </c>
      <c r="C14" s="156"/>
      <c r="D14" s="1785"/>
      <c r="E14" s="1785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2.75" customHeight="1">
      <c r="A16" s="107"/>
      <c r="B16" s="1852" t="s">
        <v>47</v>
      </c>
      <c r="C16" s="1852"/>
      <c r="D16" s="1852"/>
      <c r="E16" s="1852"/>
      <c r="F16" s="1761" t="s">
        <v>48</v>
      </c>
      <c r="G16" s="1761"/>
      <c r="H16" s="1761"/>
      <c r="I16" s="1761"/>
    </row>
    <row r="17" spans="1:9" ht="12.75" customHeight="1">
      <c r="A17" s="107"/>
      <c r="B17" s="107"/>
      <c r="C17" s="107"/>
      <c r="D17" s="107"/>
      <c r="E17" s="107"/>
      <c r="F17" s="1762" t="s">
        <v>49</v>
      </c>
      <c r="G17" s="1762"/>
      <c r="H17" s="1762"/>
      <c r="I17" s="1762"/>
    </row>
  </sheetData>
  <sheetProtection selectLockedCells="1" selectUnlockedCells="1"/>
  <mergeCells count="10">
    <mergeCell ref="D14:E14"/>
    <mergeCell ref="B16:E16"/>
    <mergeCell ref="F16:I16"/>
    <mergeCell ref="F17:I17"/>
    <mergeCell ref="A2:I2"/>
    <mergeCell ref="G4:I4"/>
    <mergeCell ref="G5:I5"/>
    <mergeCell ref="D11:E11"/>
    <mergeCell ref="D12:E12"/>
    <mergeCell ref="D13:E13"/>
  </mergeCells>
  <printOptions/>
  <pageMargins left="0.2" right="0.1902777777777778" top="0.44027777777777777" bottom="1" header="0.5118110236220472" footer="0.5118110236220472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9"/>
  </sheetPr>
  <dimension ref="A2:K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4.00390625" style="440" customWidth="1"/>
    <col min="2" max="2" width="57.57421875" style="440" customWidth="1"/>
    <col min="3" max="3" width="11.00390625" style="440" customWidth="1"/>
    <col min="4" max="4" width="8.8515625" style="440" customWidth="1"/>
    <col min="5" max="5" width="12.28125" style="440" customWidth="1"/>
    <col min="6" max="6" width="15.140625" style="440" customWidth="1"/>
    <col min="7" max="7" width="11.140625" style="440" customWidth="1"/>
    <col min="8" max="8" width="13.00390625" style="440" customWidth="1"/>
    <col min="9" max="9" width="13.8515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4" t="s">
        <v>1</v>
      </c>
      <c r="H4" s="1764"/>
      <c r="I4" s="1764"/>
    </row>
    <row r="5" spans="2:9" ht="12.75">
      <c r="B5" s="445" t="s">
        <v>97</v>
      </c>
      <c r="G5" s="1765" t="s">
        <v>2</v>
      </c>
      <c r="H5" s="1765"/>
      <c r="I5" s="1765"/>
    </row>
    <row r="6" spans="2:11" ht="12.75">
      <c r="B6" s="447"/>
      <c r="G6" s="448"/>
      <c r="H6" s="448"/>
      <c r="I6" s="448"/>
      <c r="K6" s="10"/>
    </row>
    <row r="7" spans="1:9" ht="15">
      <c r="A7" s="449"/>
      <c r="B7" s="614" t="s">
        <v>680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615"/>
      <c r="B10" s="1783" t="s">
        <v>681</v>
      </c>
      <c r="C10" s="1783"/>
      <c r="D10" s="1783"/>
      <c r="E10" s="1783"/>
      <c r="F10" s="1783"/>
      <c r="G10" s="1783"/>
      <c r="H10" s="1783"/>
      <c r="I10" s="1783"/>
    </row>
    <row r="11" spans="1:9" ht="33.75" customHeight="1">
      <c r="A11" s="341">
        <v>1</v>
      </c>
      <c r="B11" s="288" t="s">
        <v>682</v>
      </c>
      <c r="C11" s="154" t="s">
        <v>17</v>
      </c>
      <c r="D11" s="154">
        <v>4000</v>
      </c>
      <c r="E11" s="616"/>
      <c r="F11" s="258">
        <f>D11*E11</f>
        <v>0</v>
      </c>
      <c r="G11" s="617"/>
      <c r="H11" s="154"/>
      <c r="I11" s="618"/>
    </row>
    <row r="12" spans="1:9" ht="29.25" customHeight="1">
      <c r="A12" s="341">
        <v>2</v>
      </c>
      <c r="B12" s="227" t="s">
        <v>683</v>
      </c>
      <c r="C12" s="150" t="s">
        <v>17</v>
      </c>
      <c r="D12" s="150">
        <v>7000</v>
      </c>
      <c r="E12" s="616"/>
      <c r="F12" s="258">
        <f>D12*E12</f>
        <v>0</v>
      </c>
      <c r="G12" s="385"/>
      <c r="H12" s="150"/>
      <c r="I12" s="600"/>
    </row>
    <row r="13" spans="1:9" ht="15.75" customHeight="1">
      <c r="A13" s="341">
        <v>3</v>
      </c>
      <c r="B13" s="227" t="s">
        <v>684</v>
      </c>
      <c r="C13" s="150" t="s">
        <v>17</v>
      </c>
      <c r="D13" s="150">
        <v>1000</v>
      </c>
      <c r="E13" s="616"/>
      <c r="F13" s="258">
        <f>D13*E13</f>
        <v>0</v>
      </c>
      <c r="G13" s="385"/>
      <c r="H13" s="150"/>
      <c r="I13" s="600"/>
    </row>
    <row r="14" spans="1:9" ht="21" customHeight="1">
      <c r="A14" s="345">
        <v>4</v>
      </c>
      <c r="B14" s="229" t="s">
        <v>685</v>
      </c>
      <c r="C14" s="156" t="s">
        <v>17</v>
      </c>
      <c r="D14" s="156">
        <v>650</v>
      </c>
      <c r="E14" s="616"/>
      <c r="F14" s="258">
        <f>D14*E14</f>
        <v>0</v>
      </c>
      <c r="G14" s="231"/>
      <c r="H14" s="156"/>
      <c r="I14" s="605"/>
    </row>
    <row r="15" spans="1:9" ht="32.25" customHeight="1">
      <c r="A15" s="1859" t="s">
        <v>102</v>
      </c>
      <c r="B15" s="1859"/>
      <c r="C15" s="1859"/>
      <c r="D15" s="1859"/>
      <c r="E15" s="1859"/>
      <c r="F15" s="619">
        <f>SUM(F11:F14)</f>
        <v>0</v>
      </c>
      <c r="G15" s="1860"/>
      <c r="H15" s="1860"/>
      <c r="I15" s="1860"/>
    </row>
    <row r="16" spans="1:9" ht="35.25" customHeight="1">
      <c r="A16" s="107"/>
      <c r="B16" s="144" t="s">
        <v>372</v>
      </c>
      <c r="C16" s="145" t="s">
        <v>24</v>
      </c>
      <c r="D16" s="1786" t="s">
        <v>37</v>
      </c>
      <c r="E16" s="1786"/>
      <c r="F16" s="107"/>
      <c r="G16" s="107"/>
      <c r="H16" s="107"/>
      <c r="I16" s="107"/>
    </row>
    <row r="17" spans="1:9" ht="12.75" customHeight="1">
      <c r="A17" s="107"/>
      <c r="B17" s="147" t="s">
        <v>26</v>
      </c>
      <c r="C17" s="148"/>
      <c r="D17" s="1787"/>
      <c r="E17" s="1787"/>
      <c r="F17" s="107"/>
      <c r="G17" s="107"/>
      <c r="H17" s="107"/>
      <c r="I17" s="107"/>
    </row>
    <row r="18" spans="1:9" ht="12.75" customHeight="1">
      <c r="A18" s="107"/>
      <c r="B18" s="149" t="s">
        <v>27</v>
      </c>
      <c r="C18" s="150"/>
      <c r="D18" s="1788"/>
      <c r="E18" s="1788"/>
      <c r="F18" s="107"/>
      <c r="G18" s="107"/>
      <c r="H18" s="107"/>
      <c r="I18" s="107"/>
    </row>
    <row r="19" spans="1:9" ht="12.75" customHeight="1">
      <c r="A19" s="107"/>
      <c r="B19" s="151" t="s">
        <v>686</v>
      </c>
      <c r="C19" s="152"/>
      <c r="D19" s="1782"/>
      <c r="E19" s="1782"/>
      <c r="F19" s="107"/>
      <c r="G19" s="107"/>
      <c r="H19" s="107"/>
      <c r="I19" s="107"/>
    </row>
    <row r="20" spans="1:9" ht="12.75" customHeight="1">
      <c r="A20" s="107"/>
      <c r="B20" s="234" t="s">
        <v>687</v>
      </c>
      <c r="C20" s="235"/>
      <c r="D20" s="1798"/>
      <c r="E20" s="1798"/>
      <c r="F20" s="107"/>
      <c r="G20" s="107"/>
      <c r="H20" s="107"/>
      <c r="I20" s="107"/>
    </row>
    <row r="21" spans="1:9" ht="33.75" customHeight="1">
      <c r="A21" s="107"/>
      <c r="B21" s="234" t="s">
        <v>688</v>
      </c>
      <c r="C21" s="235"/>
      <c r="D21" s="1798"/>
      <c r="E21" s="1798"/>
      <c r="F21" s="107"/>
      <c r="G21" s="107"/>
      <c r="H21" s="107"/>
      <c r="I21" s="107"/>
    </row>
    <row r="22" spans="1:9" ht="12.75" customHeight="1">
      <c r="A22" s="107"/>
      <c r="B22" s="234" t="s">
        <v>689</v>
      </c>
      <c r="C22" s="235"/>
      <c r="D22" s="1798"/>
      <c r="E22" s="1798"/>
      <c r="F22" s="107"/>
      <c r="G22" s="107"/>
      <c r="H22" s="107"/>
      <c r="I22" s="107"/>
    </row>
    <row r="23" spans="1:9" ht="12.75" customHeight="1">
      <c r="A23" s="107"/>
      <c r="B23" s="237" t="s">
        <v>690</v>
      </c>
      <c r="C23" s="252"/>
      <c r="D23" s="1799"/>
      <c r="E23" s="1799"/>
      <c r="F23" s="1858"/>
      <c r="G23" s="1858"/>
      <c r="H23" s="1858"/>
      <c r="I23" s="1858"/>
    </row>
    <row r="24" spans="1:9" ht="27" customHeight="1">
      <c r="A24" s="107"/>
      <c r="B24" s="144" t="s">
        <v>36</v>
      </c>
      <c r="C24" s="145" t="s">
        <v>24</v>
      </c>
      <c r="D24" s="1786" t="s">
        <v>37</v>
      </c>
      <c r="E24" s="1786"/>
      <c r="F24" s="107"/>
      <c r="G24" s="107"/>
      <c r="H24" s="107"/>
      <c r="I24" s="107"/>
    </row>
    <row r="25" spans="1:9" ht="12.75" customHeight="1">
      <c r="A25" s="107"/>
      <c r="B25" s="147" t="s">
        <v>26</v>
      </c>
      <c r="C25" s="148"/>
      <c r="D25" s="1787"/>
      <c r="E25" s="1787"/>
      <c r="F25" s="107"/>
      <c r="G25" s="107"/>
      <c r="H25" s="107"/>
      <c r="I25" s="107"/>
    </row>
    <row r="26" spans="1:9" ht="12.75" customHeight="1">
      <c r="A26" s="107"/>
      <c r="B26" s="149" t="s">
        <v>27</v>
      </c>
      <c r="C26" s="150"/>
      <c r="D26" s="1788"/>
      <c r="E26" s="1788"/>
      <c r="F26" s="107"/>
      <c r="G26" s="107"/>
      <c r="H26" s="107"/>
      <c r="I26" s="107"/>
    </row>
    <row r="27" spans="1:9" ht="12.75" customHeight="1">
      <c r="A27" s="107"/>
      <c r="B27" s="151" t="s">
        <v>686</v>
      </c>
      <c r="C27" s="152"/>
      <c r="D27" s="1782"/>
      <c r="E27" s="1782"/>
      <c r="F27" s="107"/>
      <c r="G27" s="107"/>
      <c r="H27" s="107"/>
      <c r="I27" s="107"/>
    </row>
    <row r="28" spans="1:9" ht="12.75" customHeight="1">
      <c r="A28" s="107"/>
      <c r="B28" s="234" t="s">
        <v>691</v>
      </c>
      <c r="C28" s="235"/>
      <c r="D28" s="1798"/>
      <c r="E28" s="1798"/>
      <c r="F28" s="107"/>
      <c r="G28" s="107"/>
      <c r="H28" s="107"/>
      <c r="I28" s="107"/>
    </row>
    <row r="29" spans="1:9" ht="31.5" customHeight="1">
      <c r="A29" s="107"/>
      <c r="B29" s="234" t="s">
        <v>688</v>
      </c>
      <c r="C29" s="235"/>
      <c r="D29" s="1798"/>
      <c r="E29" s="1798"/>
      <c r="F29" s="107"/>
      <c r="G29" s="107"/>
      <c r="H29" s="107"/>
      <c r="I29" s="107"/>
    </row>
    <row r="30" spans="1:9" ht="12.75" customHeight="1">
      <c r="A30" s="107"/>
      <c r="B30" s="234" t="s">
        <v>689</v>
      </c>
      <c r="C30" s="235"/>
      <c r="D30" s="1798"/>
      <c r="E30" s="1798"/>
      <c r="F30" s="107"/>
      <c r="G30" s="107"/>
      <c r="H30" s="107"/>
      <c r="I30" s="107"/>
    </row>
    <row r="31" spans="1:9" ht="12.75" customHeight="1">
      <c r="A31" s="107"/>
      <c r="B31" s="237" t="s">
        <v>690</v>
      </c>
      <c r="C31" s="252"/>
      <c r="D31" s="1799"/>
      <c r="E31" s="1799"/>
      <c r="F31" s="1858"/>
      <c r="G31" s="1858"/>
      <c r="H31" s="1858"/>
      <c r="I31" s="1858"/>
    </row>
    <row r="32" spans="1:9" ht="27" customHeight="1">
      <c r="A32" s="107"/>
      <c r="B32" s="144" t="s">
        <v>40</v>
      </c>
      <c r="C32" s="145" t="s">
        <v>24</v>
      </c>
      <c r="D32" s="1786" t="s">
        <v>37</v>
      </c>
      <c r="E32" s="1786"/>
      <c r="F32" s="107"/>
      <c r="G32" s="107"/>
      <c r="H32" s="107"/>
      <c r="I32" s="107"/>
    </row>
    <row r="33" spans="1:9" ht="12.75" customHeight="1">
      <c r="A33" s="107"/>
      <c r="B33" s="147" t="s">
        <v>26</v>
      </c>
      <c r="C33" s="148"/>
      <c r="D33" s="1787"/>
      <c r="E33" s="1787"/>
      <c r="F33" s="107"/>
      <c r="G33" s="107"/>
      <c r="H33" s="107"/>
      <c r="I33" s="107"/>
    </row>
    <row r="34" spans="1:9" ht="12.75" customHeight="1">
      <c r="A34" s="107"/>
      <c r="B34" s="149" t="s">
        <v>27</v>
      </c>
      <c r="C34" s="150"/>
      <c r="D34" s="1788"/>
      <c r="E34" s="1788"/>
      <c r="F34" s="107"/>
      <c r="G34" s="107"/>
      <c r="H34" s="107"/>
      <c r="I34" s="107"/>
    </row>
    <row r="35" spans="1:9" ht="12.75" customHeight="1">
      <c r="A35" s="107"/>
      <c r="B35" s="151" t="s">
        <v>686</v>
      </c>
      <c r="C35" s="152"/>
      <c r="D35" s="1782"/>
      <c r="E35" s="1782"/>
      <c r="F35" s="107"/>
      <c r="G35" s="107"/>
      <c r="H35" s="107"/>
      <c r="I35" s="107"/>
    </row>
    <row r="36" spans="1:9" ht="12.75" customHeight="1">
      <c r="A36" s="107"/>
      <c r="B36" s="234" t="s">
        <v>687</v>
      </c>
      <c r="C36" s="235"/>
      <c r="D36" s="1798"/>
      <c r="E36" s="1798"/>
      <c r="F36" s="107"/>
      <c r="G36" s="107"/>
      <c r="H36" s="107"/>
      <c r="I36" s="107"/>
    </row>
    <row r="37" spans="1:9" ht="33" customHeight="1">
      <c r="A37" s="107"/>
      <c r="B37" s="234" t="s">
        <v>688</v>
      </c>
      <c r="C37" s="235"/>
      <c r="D37" s="1798"/>
      <c r="E37" s="1798"/>
      <c r="F37" s="107"/>
      <c r="G37" s="107"/>
      <c r="H37" s="107"/>
      <c r="I37" s="107"/>
    </row>
    <row r="38" spans="1:9" ht="12.75" customHeight="1">
      <c r="A38" s="107"/>
      <c r="B38" s="234" t="s">
        <v>689</v>
      </c>
      <c r="C38" s="235"/>
      <c r="D38" s="1798"/>
      <c r="E38" s="1798"/>
      <c r="F38" s="107"/>
      <c r="G38" s="107"/>
      <c r="H38" s="107"/>
      <c r="I38" s="107"/>
    </row>
    <row r="39" spans="1:9" ht="12.75" customHeight="1">
      <c r="A39" s="107"/>
      <c r="B39" s="237" t="s">
        <v>690</v>
      </c>
      <c r="C39" s="252"/>
      <c r="D39" s="1799"/>
      <c r="E39" s="1799"/>
      <c r="F39" s="1858"/>
      <c r="G39" s="1858"/>
      <c r="H39" s="1858"/>
      <c r="I39" s="1858"/>
    </row>
    <row r="40" spans="1:9" ht="27" customHeight="1">
      <c r="A40" s="107"/>
      <c r="B40" s="144" t="s">
        <v>132</v>
      </c>
      <c r="C40" s="145" t="s">
        <v>24</v>
      </c>
      <c r="D40" s="1786" t="s">
        <v>37</v>
      </c>
      <c r="E40" s="1786"/>
      <c r="F40" s="107"/>
      <c r="G40" s="107"/>
      <c r="H40" s="107"/>
      <c r="I40" s="107"/>
    </row>
    <row r="41" spans="1:9" ht="12.75" customHeight="1">
      <c r="A41" s="107"/>
      <c r="B41" s="147" t="s">
        <v>26</v>
      </c>
      <c r="C41" s="148"/>
      <c r="D41" s="1787"/>
      <c r="E41" s="1787"/>
      <c r="F41" s="107"/>
      <c r="G41" s="107"/>
      <c r="H41" s="107"/>
      <c r="I41" s="107"/>
    </row>
    <row r="42" spans="1:9" ht="12.75" customHeight="1">
      <c r="A42" s="107"/>
      <c r="B42" s="149" t="s">
        <v>27</v>
      </c>
      <c r="C42" s="150"/>
      <c r="D42" s="1788"/>
      <c r="E42" s="1788"/>
      <c r="F42" s="107"/>
      <c r="G42" s="107"/>
      <c r="H42" s="107"/>
      <c r="I42" s="107"/>
    </row>
    <row r="43" spans="1:9" ht="12.75" customHeight="1">
      <c r="A43" s="107"/>
      <c r="B43" s="151" t="s">
        <v>686</v>
      </c>
      <c r="C43" s="152"/>
      <c r="D43" s="1782"/>
      <c r="E43" s="1782"/>
      <c r="F43" s="107"/>
      <c r="G43" s="107"/>
      <c r="H43" s="107"/>
      <c r="I43" s="107"/>
    </row>
    <row r="44" spans="1:9" ht="12.75" customHeight="1">
      <c r="A44" s="107"/>
      <c r="B44" s="234" t="s">
        <v>687</v>
      </c>
      <c r="C44" s="235"/>
      <c r="D44" s="1798"/>
      <c r="E44" s="1798"/>
      <c r="F44" s="107"/>
      <c r="G44" s="107"/>
      <c r="H44" s="107"/>
      <c r="I44" s="107"/>
    </row>
    <row r="45" spans="1:9" ht="33.75" customHeight="1">
      <c r="A45" s="107"/>
      <c r="B45" s="234" t="s">
        <v>688</v>
      </c>
      <c r="C45" s="235"/>
      <c r="D45" s="1798"/>
      <c r="E45" s="1798"/>
      <c r="F45" s="107"/>
      <c r="G45" s="107"/>
      <c r="H45" s="107"/>
      <c r="I45" s="107"/>
    </row>
    <row r="46" spans="1:9" ht="12.75" customHeight="1">
      <c r="A46" s="107"/>
      <c r="B46" s="234" t="s">
        <v>689</v>
      </c>
      <c r="C46" s="235"/>
      <c r="D46" s="1798"/>
      <c r="E46" s="1798"/>
      <c r="F46" s="107"/>
      <c r="G46" s="107"/>
      <c r="H46" s="107"/>
      <c r="I46" s="107"/>
    </row>
    <row r="47" spans="1:9" ht="12.75" customHeight="1">
      <c r="A47" s="107"/>
      <c r="B47" s="237" t="s">
        <v>690</v>
      </c>
      <c r="C47" s="252"/>
      <c r="D47" s="1799"/>
      <c r="E47" s="1799"/>
      <c r="F47" s="1761" t="s">
        <v>48</v>
      </c>
      <c r="G47" s="1761"/>
      <c r="H47" s="1761"/>
      <c r="I47" s="1761"/>
    </row>
    <row r="48" spans="1:9" ht="12.75" customHeight="1">
      <c r="A48" s="107"/>
      <c r="B48" s="107"/>
      <c r="C48" s="107"/>
      <c r="D48" s="107"/>
      <c r="E48" s="107"/>
      <c r="F48" s="1762" t="s">
        <v>49</v>
      </c>
      <c r="G48" s="1762"/>
      <c r="H48" s="1762"/>
      <c r="I48" s="1762"/>
    </row>
    <row r="49" ht="15">
      <c r="B49" s="620" t="s">
        <v>47</v>
      </c>
    </row>
  </sheetData>
  <sheetProtection selectLockedCells="1" selectUnlockedCells="1"/>
  <mergeCells count="43">
    <mergeCell ref="A2:I2"/>
    <mergeCell ref="G4:I4"/>
    <mergeCell ref="G5:I5"/>
    <mergeCell ref="B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F23:I23"/>
    <mergeCell ref="D24:E24"/>
    <mergeCell ref="D25:E25"/>
    <mergeCell ref="D26:E26"/>
    <mergeCell ref="D27:E27"/>
    <mergeCell ref="D28:E28"/>
    <mergeCell ref="D29:E29"/>
    <mergeCell ref="D30:E30"/>
    <mergeCell ref="D31:E31"/>
    <mergeCell ref="F31:I31"/>
    <mergeCell ref="D32:E32"/>
    <mergeCell ref="D33:E33"/>
    <mergeCell ref="D34:E34"/>
    <mergeCell ref="D35:E35"/>
    <mergeCell ref="D36:E36"/>
    <mergeCell ref="D37:E37"/>
    <mergeCell ref="D38:E38"/>
    <mergeCell ref="D39:E39"/>
    <mergeCell ref="F39:I39"/>
    <mergeCell ref="D40:E40"/>
    <mergeCell ref="D41:E41"/>
    <mergeCell ref="D42:E42"/>
    <mergeCell ref="F48:I48"/>
    <mergeCell ref="D43:E43"/>
    <mergeCell ref="D44:E44"/>
    <mergeCell ref="D45:E45"/>
    <mergeCell ref="D46:E46"/>
    <mergeCell ref="D47:E47"/>
    <mergeCell ref="F47:I47"/>
  </mergeCells>
  <printOptions/>
  <pageMargins left="0.2" right="0.1902777777777778" top="0.40972222222222227" bottom="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0.421875" style="0" customWidth="1"/>
    <col min="5" max="5" width="13.421875" style="0" customWidth="1"/>
    <col min="6" max="6" width="14.57421875" style="0" customWidth="1"/>
    <col min="7" max="7" width="12.140625" style="0" customWidth="1"/>
    <col min="8" max="8" width="10.8515625" style="0" customWidth="1"/>
    <col min="9" max="9" width="11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4" t="s">
        <v>1</v>
      </c>
      <c r="H4" s="1764"/>
      <c r="I4" s="1764"/>
    </row>
    <row r="5" spans="4:10" ht="12.75">
      <c r="D5" s="122"/>
      <c r="E5" s="157"/>
      <c r="G5" s="1765" t="s">
        <v>2</v>
      </c>
      <c r="H5" s="1765"/>
      <c r="I5" s="1765"/>
      <c r="J5" s="10"/>
    </row>
    <row r="6" spans="2:9" ht="12.75">
      <c r="B6" s="70" t="s">
        <v>97</v>
      </c>
      <c r="G6" s="75"/>
      <c r="H6" s="75"/>
      <c r="I6" s="75"/>
    </row>
    <row r="7" spans="2:9" ht="12.75">
      <c r="B7" s="74"/>
      <c r="G7" s="75"/>
      <c r="H7" s="75"/>
      <c r="I7" s="75"/>
    </row>
    <row r="8" spans="1:9" ht="15.75" customHeight="1">
      <c r="A8" s="158"/>
      <c r="B8" s="1797" t="s">
        <v>154</v>
      </c>
      <c r="C8" s="1797"/>
      <c r="D8" s="1797"/>
      <c r="E8" s="160"/>
      <c r="F8" s="160"/>
      <c r="G8" s="160"/>
      <c r="H8" s="160"/>
      <c r="I8" s="161"/>
    </row>
    <row r="9" spans="1:9" ht="38.25">
      <c r="A9" s="162" t="s">
        <v>5</v>
      </c>
      <c r="B9" s="163" t="s">
        <v>6</v>
      </c>
      <c r="C9" s="163" t="s">
        <v>7</v>
      </c>
      <c r="D9" s="164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186"/>
      <c r="B10" s="187" t="s">
        <v>14</v>
      </c>
      <c r="C10" s="187" t="s">
        <v>14</v>
      </c>
      <c r="D10" s="187" t="s">
        <v>14</v>
      </c>
      <c r="E10" s="187" t="s">
        <v>15</v>
      </c>
      <c r="F10" s="187" t="s">
        <v>15</v>
      </c>
      <c r="G10" s="187" t="s">
        <v>14</v>
      </c>
      <c r="H10" s="187" t="s">
        <v>14</v>
      </c>
      <c r="I10" s="188" t="s">
        <v>14</v>
      </c>
    </row>
    <row r="11" spans="1:9" ht="30" customHeight="1">
      <c r="A11" s="189">
        <v>1</v>
      </c>
      <c r="B11" s="207" t="s">
        <v>155</v>
      </c>
      <c r="C11" s="208" t="s">
        <v>17</v>
      </c>
      <c r="D11" s="191">
        <v>100</v>
      </c>
      <c r="E11" s="193"/>
      <c r="F11" s="194">
        <f aca="true" t="shared" si="0" ref="F11:F20">D11*E11</f>
        <v>0</v>
      </c>
      <c r="G11" s="195"/>
      <c r="H11" s="191"/>
      <c r="I11" s="196"/>
    </row>
    <row r="12" spans="1:9" ht="31.5" customHeight="1">
      <c r="A12" s="197">
        <v>2</v>
      </c>
      <c r="B12" s="209" t="s">
        <v>156</v>
      </c>
      <c r="C12" s="210" t="s">
        <v>17</v>
      </c>
      <c r="D12" s="171">
        <v>10</v>
      </c>
      <c r="E12" s="193"/>
      <c r="F12" s="194">
        <f t="shared" si="0"/>
        <v>0</v>
      </c>
      <c r="G12" s="175"/>
      <c r="H12" s="171"/>
      <c r="I12" s="176"/>
    </row>
    <row r="13" spans="1:9" ht="30.75" customHeight="1">
      <c r="A13" s="131">
        <v>3</v>
      </c>
      <c r="B13" s="209" t="s">
        <v>157</v>
      </c>
      <c r="C13" s="210" t="s">
        <v>17</v>
      </c>
      <c r="D13" s="171">
        <v>10</v>
      </c>
      <c r="E13" s="193"/>
      <c r="F13" s="194">
        <f t="shared" si="0"/>
        <v>0</v>
      </c>
      <c r="G13" s="175"/>
      <c r="H13" s="171"/>
      <c r="I13" s="176"/>
    </row>
    <row r="14" spans="1:9" ht="42" customHeight="1">
      <c r="A14" s="131">
        <v>4</v>
      </c>
      <c r="B14" s="170" t="s">
        <v>158</v>
      </c>
      <c r="C14" s="210" t="s">
        <v>17</v>
      </c>
      <c r="D14" s="171">
        <v>10</v>
      </c>
      <c r="E14" s="193"/>
      <c r="F14" s="194">
        <f t="shared" si="0"/>
        <v>0</v>
      </c>
      <c r="G14" s="175"/>
      <c r="H14" s="171"/>
      <c r="I14" s="176"/>
    </row>
    <row r="15" spans="1:9" ht="30" customHeight="1">
      <c r="A15" s="131">
        <v>5</v>
      </c>
      <c r="B15" s="209" t="s">
        <v>159</v>
      </c>
      <c r="C15" s="210" t="s">
        <v>17</v>
      </c>
      <c r="D15" s="171">
        <v>10</v>
      </c>
      <c r="E15" s="193"/>
      <c r="F15" s="194">
        <f t="shared" si="0"/>
        <v>0</v>
      </c>
      <c r="G15" s="175"/>
      <c r="H15" s="171"/>
      <c r="I15" s="176"/>
    </row>
    <row r="16" spans="1:9" ht="29.25" customHeight="1">
      <c r="A16" s="197">
        <v>6</v>
      </c>
      <c r="B16" s="209" t="s">
        <v>160</v>
      </c>
      <c r="C16" s="210" t="s">
        <v>17</v>
      </c>
      <c r="D16" s="171">
        <v>10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31">
        <v>7</v>
      </c>
      <c r="B17" s="209" t="s">
        <v>161</v>
      </c>
      <c r="C17" s="210" t="s">
        <v>17</v>
      </c>
      <c r="D17" s="171">
        <v>10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8</v>
      </c>
      <c r="B18" s="209" t="s">
        <v>162</v>
      </c>
      <c r="C18" s="210" t="s">
        <v>17</v>
      </c>
      <c r="D18" s="171">
        <v>20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7">
        <v>9</v>
      </c>
      <c r="B19" s="209" t="s">
        <v>163</v>
      </c>
      <c r="C19" s="210" t="s">
        <v>17</v>
      </c>
      <c r="D19" s="171">
        <v>50</v>
      </c>
      <c r="E19" s="173"/>
      <c r="F19" s="194">
        <f t="shared" si="0"/>
        <v>0</v>
      </c>
      <c r="G19" s="175"/>
      <c r="H19" s="171"/>
      <c r="I19" s="176"/>
    </row>
    <row r="20" spans="1:9" ht="21.75" customHeight="1">
      <c r="A20" s="198">
        <v>10</v>
      </c>
      <c r="B20" s="211" t="s">
        <v>164</v>
      </c>
      <c r="C20" s="212" t="s">
        <v>17</v>
      </c>
      <c r="D20" s="200">
        <v>10</v>
      </c>
      <c r="E20" s="202"/>
      <c r="F20" s="194">
        <f t="shared" si="0"/>
        <v>0</v>
      </c>
      <c r="G20" s="203"/>
      <c r="H20" s="200"/>
      <c r="I20" s="204"/>
    </row>
    <row r="21" spans="1:9" ht="30" customHeight="1">
      <c r="A21" s="1795" t="s">
        <v>22</v>
      </c>
      <c r="B21" s="1795"/>
      <c r="C21" s="1795"/>
      <c r="D21" s="1795"/>
      <c r="E21" s="1795"/>
      <c r="F21" s="205">
        <f>SUM(F11:F20)</f>
        <v>0</v>
      </c>
      <c r="G21" s="1796"/>
      <c r="H21" s="1796"/>
      <c r="I21" s="1796"/>
    </row>
    <row r="22" spans="1:9" ht="25.5" customHeight="1">
      <c r="A22" s="143"/>
      <c r="B22" s="144" t="s">
        <v>165</v>
      </c>
      <c r="C22" s="145" t="s">
        <v>166</v>
      </c>
      <c r="D22" s="1786" t="s">
        <v>167</v>
      </c>
      <c r="E22" s="1786"/>
      <c r="F22" s="107"/>
      <c r="G22" s="107"/>
      <c r="H22" s="107"/>
      <c r="I22" s="107"/>
    </row>
    <row r="23" spans="1:9" ht="12.75" customHeight="1">
      <c r="A23" s="107"/>
      <c r="B23" s="147" t="s">
        <v>26</v>
      </c>
      <c r="C23" s="148"/>
      <c r="D23" s="1787"/>
      <c r="E23" s="1787"/>
      <c r="F23" s="107"/>
      <c r="G23" s="107"/>
      <c r="H23" s="107"/>
      <c r="I23" s="107"/>
    </row>
    <row r="24" spans="1:9" ht="12.75" customHeight="1">
      <c r="A24" s="107"/>
      <c r="B24" s="149" t="s">
        <v>27</v>
      </c>
      <c r="C24" s="150"/>
      <c r="D24" s="1788"/>
      <c r="E24" s="1788"/>
      <c r="F24" s="107"/>
      <c r="G24" s="107"/>
      <c r="H24" s="107"/>
      <c r="I24" s="107"/>
    </row>
    <row r="25" spans="1:9" ht="12.75" customHeight="1">
      <c r="A25" s="107"/>
      <c r="B25" s="149" t="s">
        <v>28</v>
      </c>
      <c r="C25" s="150"/>
      <c r="D25" s="1788"/>
      <c r="E25" s="1788"/>
      <c r="F25" s="107"/>
      <c r="G25" s="107"/>
      <c r="H25" s="107"/>
      <c r="I25" s="107"/>
    </row>
    <row r="26" spans="1:9" ht="12.75" customHeight="1">
      <c r="A26" s="107"/>
      <c r="B26" s="149" t="s">
        <v>168</v>
      </c>
      <c r="C26" s="150"/>
      <c r="D26" s="1788"/>
      <c r="E26" s="1788"/>
      <c r="F26" s="107"/>
      <c r="G26" s="107"/>
      <c r="H26" s="107"/>
      <c r="I26" s="107"/>
    </row>
    <row r="27" spans="1:9" ht="12.75" customHeight="1">
      <c r="A27" s="107"/>
      <c r="B27" s="155" t="s">
        <v>169</v>
      </c>
      <c r="C27" s="156"/>
      <c r="D27" s="1785"/>
      <c r="E27" s="1785"/>
      <c r="F27" s="107"/>
      <c r="G27" s="107"/>
      <c r="H27" s="107"/>
      <c r="I27" s="107"/>
    </row>
    <row r="28" spans="1:9" ht="25.5" customHeight="1">
      <c r="A28" s="107"/>
      <c r="B28" s="179" t="s">
        <v>142</v>
      </c>
      <c r="C28" s="180" t="s">
        <v>166</v>
      </c>
      <c r="D28" s="1792" t="s">
        <v>37</v>
      </c>
      <c r="E28" s="1792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7"/>
      <c r="E29" s="1787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88"/>
      <c r="E30" s="1788"/>
      <c r="F30" s="107"/>
      <c r="G30" s="107"/>
      <c r="H30" s="107"/>
      <c r="I30" s="107"/>
    </row>
    <row r="31" spans="1:9" ht="12.75" customHeight="1">
      <c r="A31" s="107"/>
      <c r="B31" s="151" t="s">
        <v>28</v>
      </c>
      <c r="C31" s="152"/>
      <c r="D31" s="1782"/>
      <c r="E31" s="1782"/>
      <c r="F31" s="107"/>
      <c r="G31" s="107"/>
      <c r="H31" s="107"/>
      <c r="I31" s="107"/>
    </row>
    <row r="32" spans="1:9" ht="12.75" customHeight="1">
      <c r="A32" s="107"/>
      <c r="B32" s="1783" t="s">
        <v>170</v>
      </c>
      <c r="C32" s="1783"/>
      <c r="D32" s="1783"/>
      <c r="E32" s="1783"/>
      <c r="F32" s="107"/>
      <c r="G32" s="107"/>
      <c r="H32" s="107"/>
      <c r="I32" s="107"/>
    </row>
    <row r="33" spans="1:9" ht="25.5" customHeight="1">
      <c r="A33" s="107"/>
      <c r="B33" s="153" t="s">
        <v>171</v>
      </c>
      <c r="C33" s="154"/>
      <c r="D33" s="1784"/>
      <c r="E33" s="1784"/>
      <c r="F33" s="107"/>
      <c r="G33" s="107"/>
      <c r="H33" s="107"/>
      <c r="I33" s="107"/>
    </row>
    <row r="34" spans="1:9" ht="12.75" customHeight="1">
      <c r="A34" s="107"/>
      <c r="B34" s="149" t="s">
        <v>168</v>
      </c>
      <c r="C34" s="150"/>
      <c r="D34" s="1788"/>
      <c r="E34" s="1788"/>
      <c r="F34" s="107"/>
      <c r="G34" s="107"/>
      <c r="H34" s="107"/>
      <c r="I34" s="107"/>
    </row>
    <row r="35" spans="1:9" ht="12.75" customHeight="1">
      <c r="A35" s="107"/>
      <c r="B35" s="149" t="s">
        <v>169</v>
      </c>
      <c r="C35" s="150"/>
      <c r="D35" s="1788"/>
      <c r="E35" s="1788"/>
      <c r="F35" s="107"/>
      <c r="G35" s="107"/>
      <c r="H35" s="107"/>
      <c r="I35" s="107"/>
    </row>
    <row r="36" spans="1:9" ht="12.75" customHeight="1">
      <c r="A36" s="107"/>
      <c r="B36" s="149" t="s">
        <v>172</v>
      </c>
      <c r="C36" s="150"/>
      <c r="D36" s="1788"/>
      <c r="E36" s="1788"/>
      <c r="F36" s="107"/>
      <c r="G36" s="107"/>
      <c r="H36" s="107"/>
      <c r="I36" s="107"/>
    </row>
    <row r="37" spans="1:9" ht="12.75" customHeight="1">
      <c r="A37" s="107"/>
      <c r="B37" s="151" t="s">
        <v>173</v>
      </c>
      <c r="C37" s="152"/>
      <c r="D37" s="1782"/>
      <c r="E37" s="1782"/>
      <c r="F37" s="107"/>
      <c r="G37" s="107"/>
      <c r="H37" s="107"/>
      <c r="I37" s="107"/>
    </row>
    <row r="38" spans="1:9" ht="25.5" customHeight="1">
      <c r="A38" s="107"/>
      <c r="B38" s="179" t="s">
        <v>144</v>
      </c>
      <c r="C38" s="180" t="s">
        <v>166</v>
      </c>
      <c r="D38" s="1792" t="s">
        <v>37</v>
      </c>
      <c r="E38" s="1792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7"/>
      <c r="E39" s="1787"/>
      <c r="F39" s="107"/>
      <c r="G39" s="107"/>
      <c r="H39" s="107"/>
      <c r="I39" s="107"/>
    </row>
    <row r="40" spans="1:9" ht="12.75" customHeight="1">
      <c r="A40" s="107"/>
      <c r="B40" s="149" t="s">
        <v>27</v>
      </c>
      <c r="C40" s="150"/>
      <c r="D40" s="1788"/>
      <c r="E40" s="1788"/>
      <c r="F40" s="107"/>
      <c r="G40" s="107"/>
      <c r="H40" s="107"/>
      <c r="I40" s="107"/>
    </row>
    <row r="41" spans="1:9" ht="12.75" customHeight="1">
      <c r="A41" s="107"/>
      <c r="B41" s="151" t="s">
        <v>28</v>
      </c>
      <c r="C41" s="152"/>
      <c r="D41" s="1782"/>
      <c r="E41" s="1782"/>
      <c r="F41" s="107"/>
      <c r="G41" s="107"/>
      <c r="H41" s="107"/>
      <c r="I41" s="107"/>
    </row>
    <row r="42" spans="1:9" ht="12.75" customHeight="1">
      <c r="A42" s="107"/>
      <c r="B42" s="1783" t="s">
        <v>84</v>
      </c>
      <c r="C42" s="1783"/>
      <c r="D42" s="1783"/>
      <c r="E42" s="1783"/>
      <c r="F42" s="107"/>
      <c r="G42" s="107"/>
      <c r="H42" s="107"/>
      <c r="I42" s="107"/>
    </row>
    <row r="43" spans="1:9" ht="12.75" customHeight="1">
      <c r="A43" s="107"/>
      <c r="B43" s="153" t="s">
        <v>172</v>
      </c>
      <c r="C43" s="154"/>
      <c r="D43" s="1784"/>
      <c r="E43" s="1784"/>
      <c r="F43" s="107"/>
      <c r="G43" s="107"/>
      <c r="H43" s="107"/>
      <c r="I43" s="107"/>
    </row>
    <row r="44" spans="1:9" ht="12.75" customHeight="1">
      <c r="A44" s="107"/>
      <c r="B44" s="155" t="s">
        <v>173</v>
      </c>
      <c r="C44" s="156"/>
      <c r="D44" s="1785"/>
      <c r="E44" s="1785"/>
      <c r="F44" s="107"/>
      <c r="G44" s="107"/>
      <c r="H44" s="107"/>
      <c r="I44" s="107"/>
    </row>
    <row r="45" spans="1:9" ht="25.5" customHeight="1">
      <c r="A45" s="107"/>
      <c r="B45" s="179" t="s">
        <v>151</v>
      </c>
      <c r="C45" s="180" t="s">
        <v>166</v>
      </c>
      <c r="D45" s="1792" t="s">
        <v>37</v>
      </c>
      <c r="E45" s="1792"/>
      <c r="F45" s="107"/>
      <c r="G45" s="107"/>
      <c r="H45" s="107"/>
      <c r="I45" s="107"/>
    </row>
    <row r="46" spans="1:9" ht="12.75" customHeight="1">
      <c r="A46" s="107"/>
      <c r="B46" s="147" t="s">
        <v>26</v>
      </c>
      <c r="C46" s="148"/>
      <c r="D46" s="1787"/>
      <c r="E46" s="1787"/>
      <c r="F46" s="107"/>
      <c r="G46" s="107"/>
      <c r="H46" s="107"/>
      <c r="I46" s="107"/>
    </row>
    <row r="47" spans="1:9" ht="12.75" customHeight="1">
      <c r="A47" s="107"/>
      <c r="B47" s="149" t="s">
        <v>27</v>
      </c>
      <c r="C47" s="150"/>
      <c r="D47" s="1788"/>
      <c r="E47" s="1788"/>
      <c r="F47" s="107"/>
      <c r="G47" s="107"/>
      <c r="H47" s="107"/>
      <c r="I47" s="107"/>
    </row>
    <row r="48" spans="1:9" ht="12.75" customHeight="1">
      <c r="A48" s="107"/>
      <c r="B48" s="151" t="s">
        <v>28</v>
      </c>
      <c r="C48" s="152"/>
      <c r="D48" s="1782"/>
      <c r="E48" s="1782"/>
      <c r="F48" s="107"/>
      <c r="G48" s="107"/>
      <c r="H48" s="107"/>
      <c r="I48" s="107"/>
    </row>
    <row r="49" spans="1:9" ht="12.75" customHeight="1">
      <c r="A49" s="107"/>
      <c r="B49" s="1783" t="s">
        <v>84</v>
      </c>
      <c r="C49" s="1783"/>
      <c r="D49" s="1783"/>
      <c r="E49" s="1783"/>
      <c r="F49" s="107"/>
      <c r="G49" s="107"/>
      <c r="H49" s="107"/>
      <c r="I49" s="107"/>
    </row>
    <row r="50" spans="1:9" ht="12.75" customHeight="1">
      <c r="A50" s="107"/>
      <c r="B50" s="153" t="s">
        <v>172</v>
      </c>
      <c r="C50" s="154"/>
      <c r="D50" s="1784"/>
      <c r="E50" s="1784"/>
      <c r="F50" s="107"/>
      <c r="G50" s="107"/>
      <c r="H50" s="107"/>
      <c r="I50" s="107"/>
    </row>
    <row r="51" spans="1:9" ht="12.75" customHeight="1">
      <c r="A51" s="107"/>
      <c r="B51" s="149" t="s">
        <v>173</v>
      </c>
      <c r="C51" s="150"/>
      <c r="D51" s="1788"/>
      <c r="E51" s="1788"/>
      <c r="F51" s="107"/>
      <c r="G51" s="107"/>
      <c r="H51" s="107"/>
      <c r="I51" s="107"/>
    </row>
    <row r="52" spans="1:9" ht="25.5" customHeight="1">
      <c r="A52" s="107"/>
      <c r="B52" s="155" t="s">
        <v>174</v>
      </c>
      <c r="C52" s="156"/>
      <c r="D52" s="1785"/>
      <c r="E52" s="1785"/>
      <c r="F52" s="107"/>
      <c r="G52" s="107"/>
      <c r="H52" s="107"/>
      <c r="I52" s="107"/>
    </row>
    <row r="53" spans="1:9" ht="25.5" customHeight="1">
      <c r="A53" s="107"/>
      <c r="B53" s="179" t="s">
        <v>175</v>
      </c>
      <c r="C53" s="180" t="s">
        <v>166</v>
      </c>
      <c r="D53" s="1792" t="s">
        <v>37</v>
      </c>
      <c r="E53" s="1792"/>
      <c r="F53" s="107"/>
      <c r="G53" s="107"/>
      <c r="H53" s="107"/>
      <c r="I53" s="107"/>
    </row>
    <row r="54" spans="1:9" ht="12.75" customHeight="1">
      <c r="A54" s="107"/>
      <c r="B54" s="147" t="s">
        <v>26</v>
      </c>
      <c r="C54" s="148"/>
      <c r="D54" s="1787"/>
      <c r="E54" s="1787"/>
      <c r="F54" s="107"/>
      <c r="G54" s="107"/>
      <c r="H54" s="107"/>
      <c r="I54" s="107"/>
    </row>
    <row r="55" spans="1:9" ht="12.75" customHeight="1">
      <c r="A55" s="107"/>
      <c r="B55" s="149" t="s">
        <v>27</v>
      </c>
      <c r="C55" s="150"/>
      <c r="D55" s="1788"/>
      <c r="E55" s="1788"/>
      <c r="F55" s="107"/>
      <c r="G55" s="107"/>
      <c r="H55" s="107"/>
      <c r="I55" s="107"/>
    </row>
    <row r="56" spans="1:9" ht="13.5" customHeight="1">
      <c r="A56" s="107"/>
      <c r="B56" s="155" t="s">
        <v>28</v>
      </c>
      <c r="C56" s="156"/>
      <c r="D56" s="1785"/>
      <c r="E56" s="1785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5" ht="12.75" customHeight="1">
      <c r="A58" s="107"/>
      <c r="B58" s="10" t="s">
        <v>47</v>
      </c>
      <c r="C58" s="107"/>
      <c r="D58" s="107"/>
      <c r="E58" s="107"/>
    </row>
    <row r="59" spans="1:5" ht="12.75" customHeight="1">
      <c r="A59" s="107"/>
      <c r="B59" s="107"/>
      <c r="C59" s="107"/>
      <c r="D59" s="107"/>
      <c r="E59" s="107"/>
    </row>
    <row r="61" spans="6:9" ht="12.75" customHeight="1">
      <c r="F61" s="1761" t="s">
        <v>48</v>
      </c>
      <c r="G61" s="1761"/>
      <c r="H61" s="1761"/>
      <c r="I61" s="1761"/>
    </row>
    <row r="62" spans="6:9" ht="12.75" customHeight="1">
      <c r="F62" s="1762" t="s">
        <v>49</v>
      </c>
      <c r="G62" s="1762"/>
      <c r="H62" s="1762"/>
      <c r="I62" s="1762"/>
    </row>
  </sheetData>
  <sheetProtection selectLockedCells="1" selectUnlockedCells="1"/>
  <mergeCells count="43">
    <mergeCell ref="A2:I2"/>
    <mergeCell ref="G4:I4"/>
    <mergeCell ref="G5:I5"/>
    <mergeCell ref="B8:D8"/>
    <mergeCell ref="A21:E21"/>
    <mergeCell ref="G21:I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E42"/>
    <mergeCell ref="D43:E43"/>
    <mergeCell ref="D44:E44"/>
    <mergeCell ref="D45:E45"/>
    <mergeCell ref="D46:E46"/>
    <mergeCell ref="D47:E47"/>
    <mergeCell ref="D48:E48"/>
    <mergeCell ref="B49:E49"/>
    <mergeCell ref="D50:E50"/>
    <mergeCell ref="D51:E51"/>
    <mergeCell ref="F62:I62"/>
    <mergeCell ref="D52:E52"/>
    <mergeCell ref="D53:E53"/>
    <mergeCell ref="D54:E54"/>
    <mergeCell ref="D55:E55"/>
    <mergeCell ref="D56:E56"/>
    <mergeCell ref="F61:I61"/>
  </mergeCells>
  <printOptions/>
  <pageMargins left="0.2" right="0.2" top="0.4201388888888889" bottom="0.3402777777777778" header="0.5118110236220472" footer="0.5118110236220472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421875" style="440" customWidth="1"/>
    <col min="2" max="2" width="35.7109375" style="440" customWidth="1"/>
    <col min="3" max="3" width="11.8515625" style="440" customWidth="1"/>
    <col min="4" max="4" width="8.140625" style="440" customWidth="1"/>
    <col min="5" max="5" width="17.7109375" style="440" customWidth="1"/>
    <col min="6" max="6" width="16.00390625" style="440" customWidth="1"/>
    <col min="7" max="7" width="18.28125" style="440" customWidth="1"/>
    <col min="8" max="8" width="14.00390625" style="440" customWidth="1"/>
    <col min="9" max="9" width="15.8515625" style="440" customWidth="1"/>
    <col min="10" max="11" width="9.140625" style="440" hidden="1" customWidth="1"/>
    <col min="12" max="16384" width="8.8515625" style="440" customWidth="1"/>
  </cols>
  <sheetData>
    <row r="1" spans="1:9" ht="12.75">
      <c r="A1" s="1820"/>
      <c r="B1" s="1820"/>
      <c r="C1" s="1820"/>
      <c r="D1" s="1820"/>
      <c r="E1" s="1820"/>
      <c r="F1" s="1820"/>
      <c r="G1" s="1820"/>
      <c r="H1" s="1820"/>
      <c r="I1" s="1820"/>
    </row>
    <row r="2" spans="1:10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4" t="s">
        <v>1</v>
      </c>
      <c r="H4" s="1764"/>
      <c r="I4" s="1764"/>
    </row>
    <row r="5" spans="2:9" ht="12.75">
      <c r="B5" s="445" t="s">
        <v>97</v>
      </c>
      <c r="G5" s="1765" t="s">
        <v>2</v>
      </c>
      <c r="H5" s="1765"/>
      <c r="I5" s="1765"/>
    </row>
    <row r="6" spans="2:9" ht="12.75">
      <c r="B6" s="447"/>
      <c r="G6" s="75"/>
      <c r="H6" s="75"/>
      <c r="I6" s="75"/>
    </row>
    <row r="7" spans="1:9" ht="12.75">
      <c r="A7" s="449"/>
      <c r="B7" s="621" t="s">
        <v>692</v>
      </c>
      <c r="C7" s="450"/>
      <c r="D7" s="450"/>
      <c r="E7" s="450"/>
      <c r="F7" s="450"/>
      <c r="G7" s="622"/>
      <c r="H7" s="396"/>
      <c r="I7" s="75"/>
    </row>
    <row r="8" spans="1:8" ht="12.75" customHeight="1">
      <c r="A8" s="1864" t="s">
        <v>693</v>
      </c>
      <c r="B8" s="1864"/>
      <c r="C8" s="1864"/>
      <c r="D8" s="1864"/>
      <c r="E8" s="1864"/>
      <c r="F8" s="1864"/>
      <c r="G8" s="1864"/>
      <c r="H8" s="1864"/>
    </row>
    <row r="9" spans="1:8" ht="25.5">
      <c r="A9" s="623" t="s">
        <v>5</v>
      </c>
      <c r="B9" s="623" t="s">
        <v>694</v>
      </c>
      <c r="C9" s="623" t="s">
        <v>7</v>
      </c>
      <c r="D9" s="623" t="s">
        <v>245</v>
      </c>
      <c r="E9" s="623" t="s">
        <v>695</v>
      </c>
      <c r="F9" s="623" t="s">
        <v>99</v>
      </c>
      <c r="G9" s="623" t="s">
        <v>502</v>
      </c>
      <c r="H9" s="623" t="s">
        <v>13</v>
      </c>
    </row>
    <row r="10" spans="1:8" ht="12.75">
      <c r="A10" s="624" t="s">
        <v>14</v>
      </c>
      <c r="B10" s="624" t="s">
        <v>14</v>
      </c>
      <c r="C10" s="625" t="s">
        <v>14</v>
      </c>
      <c r="D10" s="626" t="s">
        <v>14</v>
      </c>
      <c r="E10" s="626" t="s">
        <v>696</v>
      </c>
      <c r="F10" s="627" t="s">
        <v>696</v>
      </c>
      <c r="G10" s="624" t="s">
        <v>696</v>
      </c>
      <c r="H10" s="624" t="s">
        <v>14</v>
      </c>
    </row>
    <row r="11" spans="1:8" ht="25.5">
      <c r="A11" s="628">
        <v>1</v>
      </c>
      <c r="B11" s="629" t="s">
        <v>697</v>
      </c>
      <c r="C11" s="628" t="s">
        <v>249</v>
      </c>
      <c r="D11" s="630">
        <v>20</v>
      </c>
      <c r="E11" s="631"/>
      <c r="F11" s="632">
        <f>D11*E11</f>
        <v>0</v>
      </c>
      <c r="G11" s="624"/>
      <c r="H11" s="624"/>
    </row>
    <row r="12" spans="1:8" ht="25.5">
      <c r="A12" s="628">
        <v>2</v>
      </c>
      <c r="B12" s="629" t="s">
        <v>698</v>
      </c>
      <c r="C12" s="628" t="s">
        <v>249</v>
      </c>
      <c r="D12" s="630">
        <v>160</v>
      </c>
      <c r="E12" s="631"/>
      <c r="F12" s="632">
        <f>D12*E12</f>
        <v>0</v>
      </c>
      <c r="G12" s="624"/>
      <c r="H12" s="624"/>
    </row>
    <row r="13" spans="1:8" ht="12.75">
      <c r="A13" s="628">
        <v>3</v>
      </c>
      <c r="B13" s="629" t="s">
        <v>699</v>
      </c>
      <c r="C13" s="628" t="s">
        <v>249</v>
      </c>
      <c r="D13" s="630">
        <v>80</v>
      </c>
      <c r="E13" s="631"/>
      <c r="F13" s="632">
        <f>D13*E13</f>
        <v>0</v>
      </c>
      <c r="G13" s="624"/>
      <c r="H13" s="624"/>
    </row>
    <row r="14" spans="1:8" ht="12.75">
      <c r="A14" s="628">
        <v>4</v>
      </c>
      <c r="B14" s="629" t="s">
        <v>700</v>
      </c>
      <c r="C14" s="628" t="s">
        <v>249</v>
      </c>
      <c r="D14" s="630">
        <v>20</v>
      </c>
      <c r="E14" s="631"/>
      <c r="F14" s="632">
        <f>D14*E14</f>
        <v>0</v>
      </c>
      <c r="G14" s="624"/>
      <c r="H14" s="624"/>
    </row>
    <row r="15" spans="1:8" ht="12.75" customHeight="1">
      <c r="A15" s="1865" t="s">
        <v>22</v>
      </c>
      <c r="B15" s="1865"/>
      <c r="C15" s="1865"/>
      <c r="D15" s="1865"/>
      <c r="E15" s="1865"/>
      <c r="F15" s="633">
        <f>SUM(F11:F14)</f>
        <v>0</v>
      </c>
      <c r="G15" s="1866"/>
      <c r="H15" s="1866"/>
    </row>
    <row r="16" spans="1:8" ht="25.5" customHeight="1">
      <c r="A16" s="1861" t="s">
        <v>701</v>
      </c>
      <c r="B16" s="1861"/>
      <c r="C16" s="634" t="s">
        <v>702</v>
      </c>
      <c r="D16" s="635" t="s">
        <v>41</v>
      </c>
      <c r="E16" s="636"/>
      <c r="F16" s="636"/>
      <c r="G16" s="636"/>
      <c r="H16" s="636"/>
    </row>
    <row r="17" spans="1:8" ht="12.75">
      <c r="A17" s="637">
        <v>1</v>
      </c>
      <c r="B17" s="638" t="s">
        <v>703</v>
      </c>
      <c r="C17" s="639"/>
      <c r="D17" s="624"/>
      <c r="E17" s="636"/>
      <c r="F17" s="636"/>
      <c r="G17" s="636"/>
      <c r="H17" s="636"/>
    </row>
    <row r="18" spans="1:8" ht="12.75">
      <c r="A18" s="637">
        <v>2</v>
      </c>
      <c r="B18" s="638" t="s">
        <v>27</v>
      </c>
      <c r="C18" s="639"/>
      <c r="D18" s="624"/>
      <c r="E18" s="636"/>
      <c r="F18" s="636"/>
      <c r="G18" s="636"/>
      <c r="H18" s="636"/>
    </row>
    <row r="19" spans="1:8" ht="12.75">
      <c r="A19" s="637">
        <v>3</v>
      </c>
      <c r="B19" s="640" t="s">
        <v>704</v>
      </c>
      <c r="C19" s="639"/>
      <c r="D19" s="624"/>
      <c r="E19" s="636"/>
      <c r="F19" s="636"/>
      <c r="G19" s="636"/>
      <c r="H19" s="636"/>
    </row>
    <row r="20" spans="1:8" ht="12.75" customHeight="1">
      <c r="A20" s="641"/>
      <c r="B20" s="641"/>
      <c r="C20" s="641"/>
      <c r="D20" s="641"/>
      <c r="E20" s="641"/>
      <c r="F20" s="1862" t="s">
        <v>705</v>
      </c>
      <c r="G20" s="1862"/>
      <c r="H20" s="1862"/>
    </row>
    <row r="21" spans="1:8" ht="15" customHeight="1">
      <c r="A21" s="641"/>
      <c r="B21" s="620" t="s">
        <v>47</v>
      </c>
      <c r="C21" s="641"/>
      <c r="D21" s="641"/>
      <c r="E21" s="641"/>
      <c r="F21" s="1863" t="s">
        <v>706</v>
      </c>
      <c r="G21" s="1863"/>
      <c r="H21" s="1863"/>
    </row>
    <row r="22" spans="1:8" ht="12.75">
      <c r="A22" s="641"/>
      <c r="B22" s="641"/>
      <c r="C22" s="641"/>
      <c r="D22" s="641"/>
      <c r="E22" s="641"/>
      <c r="F22" s="641"/>
      <c r="G22" s="641"/>
      <c r="H22" s="641"/>
    </row>
  </sheetData>
  <sheetProtection selectLockedCells="1" selectUnlockedCells="1"/>
  <mergeCells count="10">
    <mergeCell ref="A16:B16"/>
    <mergeCell ref="F20:H20"/>
    <mergeCell ref="F21:H21"/>
    <mergeCell ref="A1:I1"/>
    <mergeCell ref="A2:I2"/>
    <mergeCell ref="G4:I4"/>
    <mergeCell ref="G5:I5"/>
    <mergeCell ref="A8:H8"/>
    <mergeCell ref="A15:E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</sheetPr>
  <dimension ref="A2:N45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3.7109375" style="440" customWidth="1"/>
    <col min="2" max="2" width="36.00390625" style="440" customWidth="1"/>
    <col min="3" max="3" width="11.8515625" style="440" customWidth="1"/>
    <col min="4" max="4" width="8.8515625" style="440" customWidth="1"/>
    <col min="5" max="5" width="14.57421875" style="440" customWidth="1"/>
    <col min="6" max="6" width="15.7109375" style="440" customWidth="1"/>
    <col min="7" max="7" width="13.57421875" style="440" customWidth="1"/>
    <col min="8" max="8" width="13.7109375" style="440" customWidth="1"/>
    <col min="9" max="9" width="14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3" ht="11.25">
      <c r="B3" s="642"/>
      <c r="C3" s="553"/>
    </row>
    <row r="4" spans="2:3" ht="11.25">
      <c r="B4" s="642"/>
      <c r="C4" s="553"/>
    </row>
    <row r="5" spans="2:14" ht="12.75">
      <c r="B5" s="642"/>
      <c r="C5" s="553"/>
      <c r="E5" s="268"/>
      <c r="G5" s="1764" t="s">
        <v>1</v>
      </c>
      <c r="H5" s="1764"/>
      <c r="I5" s="1764"/>
      <c r="N5" s="446"/>
    </row>
    <row r="6" spans="2:9" ht="12.75">
      <c r="B6" s="445" t="s">
        <v>176</v>
      </c>
      <c r="D6" s="553"/>
      <c r="E6" s="553"/>
      <c r="G6" s="1765" t="s">
        <v>2</v>
      </c>
      <c r="H6" s="1765"/>
      <c r="I6" s="1765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707</v>
      </c>
      <c r="C8" s="450"/>
      <c r="D8" s="450"/>
      <c r="E8" s="450"/>
      <c r="F8" s="450"/>
      <c r="G8" s="450"/>
      <c r="H8" s="450"/>
      <c r="I8" s="451"/>
    </row>
    <row r="9" spans="1:9" ht="50.25" customHeight="1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11" ht="18.75" customHeight="1">
      <c r="A10" s="1873" t="s">
        <v>708</v>
      </c>
      <c r="B10" s="1873"/>
      <c r="C10" s="1873"/>
      <c r="D10" s="1873"/>
      <c r="E10" s="1873"/>
      <c r="F10" s="1873"/>
      <c r="G10" s="1873"/>
      <c r="H10" s="1873"/>
      <c r="I10" s="1873"/>
      <c r="J10" s="646"/>
      <c r="K10" s="647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709</v>
      </c>
      <c r="F11" s="651" t="s">
        <v>709</v>
      </c>
      <c r="G11" s="649" t="s">
        <v>14</v>
      </c>
      <c r="H11" s="649" t="s">
        <v>14</v>
      </c>
      <c r="I11" s="652" t="s">
        <v>14</v>
      </c>
    </row>
    <row r="12" spans="1:9" s="444" customFormat="1" ht="22.5" customHeight="1">
      <c r="A12" s="653" t="s">
        <v>710</v>
      </c>
      <c r="B12" s="654" t="s">
        <v>711</v>
      </c>
      <c r="C12" s="655" t="s">
        <v>249</v>
      </c>
      <c r="D12" s="655">
        <v>10</v>
      </c>
      <c r="E12" s="656"/>
      <c r="F12" s="657">
        <f>D12*E12</f>
        <v>0</v>
      </c>
      <c r="G12" s="658"/>
      <c r="H12" s="654"/>
      <c r="I12" s="659"/>
    </row>
    <row r="13" spans="1:9" ht="36.75" customHeight="1">
      <c r="A13" s="660" t="s">
        <v>712</v>
      </c>
      <c r="B13" s="661" t="s">
        <v>713</v>
      </c>
      <c r="C13" s="662" t="s">
        <v>249</v>
      </c>
      <c r="D13" s="662">
        <v>5</v>
      </c>
      <c r="E13" s="663"/>
      <c r="F13" s="657">
        <f>D13*E13</f>
        <v>0</v>
      </c>
      <c r="G13" s="664"/>
      <c r="H13" s="662"/>
      <c r="I13" s="665"/>
    </row>
    <row r="14" spans="1:9" ht="30.75" customHeight="1">
      <c r="A14" s="1874" t="s">
        <v>102</v>
      </c>
      <c r="B14" s="1874"/>
      <c r="C14" s="1874"/>
      <c r="D14" s="1874"/>
      <c r="E14" s="1874"/>
      <c r="F14" s="666">
        <f>SUM(F12:F13)</f>
        <v>0</v>
      </c>
      <c r="G14" s="1875"/>
      <c r="H14" s="1875"/>
      <c r="I14" s="1875"/>
    </row>
    <row r="15" spans="1:9" ht="22.5" customHeight="1">
      <c r="A15" s="667"/>
      <c r="B15" s="184"/>
      <c r="C15" s="668"/>
      <c r="D15" s="668"/>
      <c r="E15" s="669"/>
      <c r="F15" s="670"/>
      <c r="G15" s="668"/>
      <c r="H15" s="668"/>
      <c r="I15" s="668"/>
    </row>
    <row r="16" spans="1:9" ht="27" customHeight="1">
      <c r="A16" s="671"/>
      <c r="B16" s="672" t="s">
        <v>372</v>
      </c>
      <c r="C16" s="673" t="s">
        <v>24</v>
      </c>
      <c r="D16" s="1870" t="s">
        <v>37</v>
      </c>
      <c r="E16" s="1870"/>
      <c r="F16" s="674"/>
      <c r="G16" s="671"/>
      <c r="H16" s="671"/>
      <c r="I16" s="671"/>
    </row>
    <row r="17" spans="1:10" ht="20.25" customHeight="1">
      <c r="A17" s="675"/>
      <c r="B17" s="676" t="s">
        <v>26</v>
      </c>
      <c r="C17" s="655"/>
      <c r="D17" s="1868"/>
      <c r="E17" s="1868"/>
      <c r="F17" s="675"/>
      <c r="G17" s="677"/>
      <c r="H17" s="677"/>
      <c r="I17" s="677"/>
      <c r="J17" s="678"/>
    </row>
    <row r="18" spans="1:9" ht="15" customHeight="1">
      <c r="A18" s="671"/>
      <c r="B18" s="679" t="s">
        <v>714</v>
      </c>
      <c r="C18" s="680"/>
      <c r="D18" s="1871"/>
      <c r="E18" s="1871"/>
      <c r="F18" s="671"/>
      <c r="G18" s="671"/>
      <c r="H18" s="671"/>
      <c r="I18" s="671"/>
    </row>
    <row r="19" spans="1:9" ht="17.25" customHeight="1">
      <c r="A19" s="671"/>
      <c r="B19" s="676" t="s">
        <v>715</v>
      </c>
      <c r="C19" s="655"/>
      <c r="D19" s="1868"/>
      <c r="E19" s="1868"/>
      <c r="F19" s="671"/>
      <c r="G19" s="671"/>
      <c r="H19" s="671"/>
      <c r="I19" s="671"/>
    </row>
    <row r="20" spans="1:9" ht="16.5" customHeight="1">
      <c r="A20" s="671"/>
      <c r="B20" s="676" t="s">
        <v>716</v>
      </c>
      <c r="C20" s="655"/>
      <c r="D20" s="1868"/>
      <c r="E20" s="1868"/>
      <c r="F20" s="671"/>
      <c r="G20" s="671"/>
      <c r="H20" s="671"/>
      <c r="I20" s="671"/>
    </row>
    <row r="21" spans="1:9" ht="33" customHeight="1">
      <c r="A21" s="675"/>
      <c r="B21" s="681" t="s">
        <v>717</v>
      </c>
      <c r="C21" s="655"/>
      <c r="D21" s="1868"/>
      <c r="E21" s="1868"/>
      <c r="F21" s="675"/>
      <c r="G21" s="675"/>
      <c r="H21" s="675"/>
      <c r="I21" s="675"/>
    </row>
    <row r="22" spans="1:9" ht="18.75" customHeight="1">
      <c r="A22" s="675"/>
      <c r="B22" s="676" t="s">
        <v>718</v>
      </c>
      <c r="C22" s="655"/>
      <c r="D22" s="1868"/>
      <c r="E22" s="1868"/>
      <c r="F22" s="675"/>
      <c r="G22" s="675"/>
      <c r="H22" s="675"/>
      <c r="I22" s="675"/>
    </row>
    <row r="23" spans="1:9" ht="48.75" customHeight="1">
      <c r="A23" s="675"/>
      <c r="B23" s="676" t="s">
        <v>719</v>
      </c>
      <c r="C23" s="655"/>
      <c r="D23" s="1868"/>
      <c r="E23" s="1868"/>
      <c r="F23" s="675"/>
      <c r="G23" s="675"/>
      <c r="H23" s="675"/>
      <c r="I23" s="675"/>
    </row>
    <row r="24" spans="1:10" ht="39" customHeight="1">
      <c r="A24" s="675"/>
      <c r="B24" s="676" t="s">
        <v>720</v>
      </c>
      <c r="C24" s="655"/>
      <c r="D24" s="1868"/>
      <c r="E24" s="1868"/>
      <c r="F24" s="675"/>
      <c r="G24" s="682"/>
      <c r="H24" s="682"/>
      <c r="I24" s="677"/>
      <c r="J24" s="678"/>
    </row>
    <row r="25" spans="1:9" ht="23.25" customHeight="1">
      <c r="A25" s="675"/>
      <c r="B25" s="676" t="s">
        <v>721</v>
      </c>
      <c r="C25" s="655"/>
      <c r="D25" s="1868"/>
      <c r="E25" s="1868"/>
      <c r="F25" s="675"/>
      <c r="G25" s="675"/>
      <c r="H25" s="675"/>
      <c r="I25" s="675"/>
    </row>
    <row r="26" spans="1:9" ht="63.75" customHeight="1">
      <c r="A26" s="675"/>
      <c r="B26" s="683" t="s">
        <v>722</v>
      </c>
      <c r="C26" s="684"/>
      <c r="D26" s="1869"/>
      <c r="E26" s="1869"/>
      <c r="F26" s="1867"/>
      <c r="G26" s="1867"/>
      <c r="H26" s="1867"/>
      <c r="I26" s="1867"/>
    </row>
    <row r="27" spans="1:9" ht="27" customHeight="1">
      <c r="A27" s="671"/>
      <c r="B27" s="672" t="s">
        <v>36</v>
      </c>
      <c r="C27" s="673" t="s">
        <v>24</v>
      </c>
      <c r="D27" s="1870" t="s">
        <v>37</v>
      </c>
      <c r="E27" s="1870"/>
      <c r="F27" s="671"/>
      <c r="G27" s="671"/>
      <c r="H27" s="671"/>
      <c r="I27" s="671"/>
    </row>
    <row r="28" spans="1:10" ht="20.25" customHeight="1">
      <c r="A28" s="675"/>
      <c r="B28" s="676" t="s">
        <v>26</v>
      </c>
      <c r="C28" s="655"/>
      <c r="D28" s="1868"/>
      <c r="E28" s="1868"/>
      <c r="F28" s="675"/>
      <c r="G28" s="677"/>
      <c r="H28" s="677"/>
      <c r="I28" s="677"/>
      <c r="J28" s="678"/>
    </row>
    <row r="29" spans="1:9" ht="12.75" customHeight="1">
      <c r="A29" s="671"/>
      <c r="B29" s="679" t="s">
        <v>714</v>
      </c>
      <c r="C29" s="680"/>
      <c r="D29" s="1871"/>
      <c r="E29" s="1871"/>
      <c r="F29" s="671"/>
      <c r="G29" s="671"/>
      <c r="H29" s="671"/>
      <c r="I29" s="671"/>
    </row>
    <row r="30" spans="1:9" ht="12.75" customHeight="1">
      <c r="A30" s="671"/>
      <c r="B30" s="676" t="s">
        <v>715</v>
      </c>
      <c r="C30" s="655"/>
      <c r="D30" s="1868"/>
      <c r="E30" s="1868"/>
      <c r="F30" s="671"/>
      <c r="G30" s="1872" t="s">
        <v>723</v>
      </c>
      <c r="H30" s="1872"/>
      <c r="I30" s="1872"/>
    </row>
    <row r="31" spans="1:9" ht="12.75" customHeight="1">
      <c r="A31" s="671"/>
      <c r="B31" s="676" t="s">
        <v>724</v>
      </c>
      <c r="C31" s="655"/>
      <c r="D31" s="1868"/>
      <c r="E31" s="1868"/>
      <c r="F31" s="671"/>
      <c r="G31" s="1872"/>
      <c r="H31" s="1872"/>
      <c r="I31" s="1872"/>
    </row>
    <row r="32" spans="1:9" ht="21" customHeight="1">
      <c r="A32" s="675"/>
      <c r="B32" s="676" t="s">
        <v>725</v>
      </c>
      <c r="C32" s="655"/>
      <c r="D32" s="1868"/>
      <c r="E32" s="1868"/>
      <c r="F32" s="675"/>
      <c r="G32" s="675"/>
      <c r="H32" s="675"/>
      <c r="I32" s="675"/>
    </row>
    <row r="33" spans="1:9" ht="12.75" customHeight="1">
      <c r="A33" s="675"/>
      <c r="B33" s="676" t="s">
        <v>718</v>
      </c>
      <c r="C33" s="655"/>
      <c r="D33" s="1868"/>
      <c r="E33" s="1868"/>
      <c r="F33" s="675"/>
      <c r="G33" s="675"/>
      <c r="H33" s="675"/>
      <c r="I33" s="675"/>
    </row>
    <row r="34" spans="1:9" ht="48" customHeight="1">
      <c r="A34" s="675"/>
      <c r="B34" s="676" t="s">
        <v>719</v>
      </c>
      <c r="C34" s="655"/>
      <c r="D34" s="1868"/>
      <c r="E34" s="1868"/>
      <c r="F34" s="675"/>
      <c r="G34" s="675"/>
      <c r="H34" s="675"/>
      <c r="I34" s="675"/>
    </row>
    <row r="35" spans="1:9" ht="52.5" customHeight="1">
      <c r="A35" s="675"/>
      <c r="B35" s="676" t="s">
        <v>720</v>
      </c>
      <c r="C35" s="655"/>
      <c r="D35" s="1868"/>
      <c r="E35" s="1868"/>
      <c r="F35" s="675"/>
      <c r="G35" s="675"/>
      <c r="H35" s="675"/>
      <c r="I35" s="675"/>
    </row>
    <row r="36" spans="1:9" ht="12.75" customHeight="1">
      <c r="A36" s="675"/>
      <c r="B36" s="676" t="s">
        <v>721</v>
      </c>
      <c r="C36" s="655"/>
      <c r="D36" s="1868"/>
      <c r="E36" s="1868"/>
      <c r="F36" s="675"/>
      <c r="G36" s="675"/>
      <c r="H36" s="675"/>
      <c r="I36" s="675"/>
    </row>
    <row r="37" spans="1:9" ht="59.25" customHeight="1">
      <c r="A37" s="675"/>
      <c r="B37" s="683" t="s">
        <v>726</v>
      </c>
      <c r="C37" s="684"/>
      <c r="D37" s="1869"/>
      <c r="E37" s="1869"/>
      <c r="F37" s="1867"/>
      <c r="G37" s="1867"/>
      <c r="H37" s="1867"/>
      <c r="I37" s="1867"/>
    </row>
    <row r="38" spans="1:9" ht="12.7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">
      <c r="A39" s="107"/>
      <c r="B39" s="620" t="s">
        <v>47</v>
      </c>
      <c r="C39" s="107"/>
      <c r="D39" s="107"/>
      <c r="E39" s="107"/>
      <c r="F39" s="107"/>
      <c r="G39" s="107"/>
      <c r="H39" s="107"/>
      <c r="I39" s="107"/>
    </row>
    <row r="40" spans="1:9" ht="12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" customHeight="1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2.75" customHeight="1" hidden="1">
      <c r="A43" s="545"/>
      <c r="B43" s="1789"/>
      <c r="C43" s="1789"/>
      <c r="D43" s="1789"/>
      <c r="E43" s="1789"/>
      <c r="F43" s="1789"/>
      <c r="G43" s="1789"/>
      <c r="H43" s="181"/>
      <c r="I43" s="107"/>
    </row>
    <row r="44" spans="1:9" ht="12.75">
      <c r="A44" s="107"/>
      <c r="B44" s="107"/>
      <c r="C44" s="107"/>
      <c r="D44" s="107"/>
      <c r="H44" s="685"/>
      <c r="I44" s="107"/>
    </row>
    <row r="45" spans="1:9" ht="12.75">
      <c r="A45" s="107"/>
      <c r="B45" s="107"/>
      <c r="C45" s="107"/>
      <c r="D45" s="107"/>
      <c r="H45" s="685"/>
      <c r="I45" s="107"/>
    </row>
  </sheetData>
  <sheetProtection selectLockedCells="1" selectUnlockedCells="1"/>
  <mergeCells count="32">
    <mergeCell ref="A2:I2"/>
    <mergeCell ref="G5:I5"/>
    <mergeCell ref="G6:I6"/>
    <mergeCell ref="A10:I10"/>
    <mergeCell ref="A14:E14"/>
    <mergeCell ref="G14:I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F26:I26"/>
    <mergeCell ref="D27:E27"/>
    <mergeCell ref="D28:E28"/>
    <mergeCell ref="D29:E29"/>
    <mergeCell ref="D30:E30"/>
    <mergeCell ref="G30:I31"/>
    <mergeCell ref="D31:E31"/>
    <mergeCell ref="F37:I37"/>
    <mergeCell ref="B43:G43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</sheetPr>
  <dimension ref="A2:L42"/>
  <sheetViews>
    <sheetView zoomScalePageLayoutView="0" workbookViewId="0" topLeftCell="A22">
      <selection activeCell="B33" sqref="B33"/>
    </sheetView>
  </sheetViews>
  <sheetFormatPr defaultColWidth="8.8515625" defaultRowHeight="12.75"/>
  <cols>
    <col min="1" max="1" width="4.140625" style="440" customWidth="1"/>
    <col min="2" max="2" width="48.8515625" style="440" customWidth="1"/>
    <col min="3" max="3" width="9.421875" style="440" customWidth="1"/>
    <col min="4" max="4" width="7.421875" style="440" customWidth="1"/>
    <col min="5" max="5" width="12.7109375" style="440" customWidth="1"/>
    <col min="6" max="6" width="15.57421875" style="440" customWidth="1"/>
    <col min="7" max="7" width="10.8515625" style="440" customWidth="1"/>
    <col min="8" max="8" width="11.57421875" style="440" customWidth="1"/>
    <col min="9" max="9" width="13.00390625" style="440" customWidth="1"/>
    <col min="10" max="10" width="9.00390625" style="440" hidden="1" customWidth="1"/>
    <col min="11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3" ht="11.25">
      <c r="B3" s="686"/>
      <c r="C3" s="553"/>
    </row>
    <row r="4" spans="2:3" ht="11.25">
      <c r="B4" s="686"/>
      <c r="C4" s="553"/>
    </row>
    <row r="5" spans="2:12" ht="15">
      <c r="B5" s="686"/>
      <c r="C5" s="553"/>
      <c r="E5" s="268"/>
      <c r="G5" s="1764" t="s">
        <v>1</v>
      </c>
      <c r="H5" s="1764"/>
      <c r="I5" s="1764"/>
      <c r="L5" s="395"/>
    </row>
    <row r="6" spans="2:9" ht="12.75">
      <c r="B6" s="445" t="s">
        <v>350</v>
      </c>
      <c r="D6" s="553"/>
      <c r="E6" s="553"/>
      <c r="G6" s="1765" t="s">
        <v>2</v>
      </c>
      <c r="H6" s="1765"/>
      <c r="I6" s="1765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727</v>
      </c>
      <c r="C8" s="450"/>
      <c r="D8" s="450"/>
      <c r="E8" s="450"/>
      <c r="F8" s="450"/>
      <c r="G8" s="450"/>
      <c r="H8" s="450"/>
      <c r="I8" s="451"/>
    </row>
    <row r="9" spans="1:9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9" ht="24" customHeight="1">
      <c r="A10" s="1876" t="s">
        <v>728</v>
      </c>
      <c r="B10" s="1876"/>
      <c r="C10" s="1876"/>
      <c r="D10" s="1876"/>
      <c r="E10" s="1876"/>
      <c r="F10" s="1876"/>
      <c r="G10" s="1876"/>
      <c r="H10" s="1876"/>
      <c r="I10" s="1876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709</v>
      </c>
      <c r="F11" s="651" t="s">
        <v>709</v>
      </c>
      <c r="G11" s="649" t="s">
        <v>14</v>
      </c>
      <c r="H11" s="649" t="s">
        <v>14</v>
      </c>
      <c r="I11" s="652" t="s">
        <v>14</v>
      </c>
    </row>
    <row r="12" spans="1:9" ht="32.25" customHeight="1">
      <c r="A12" s="287">
        <v>1</v>
      </c>
      <c r="B12" s="227" t="s">
        <v>729</v>
      </c>
      <c r="C12" s="210" t="s">
        <v>730</v>
      </c>
      <c r="D12" s="210">
        <v>10</v>
      </c>
      <c r="E12" s="687"/>
      <c r="F12" s="688">
        <f>D12*E12</f>
        <v>0</v>
      </c>
      <c r="G12" s="344"/>
      <c r="H12" s="127"/>
      <c r="I12" s="128"/>
    </row>
    <row r="13" spans="1:9" ht="37.5" customHeight="1">
      <c r="A13" s="287">
        <v>2</v>
      </c>
      <c r="B13" s="689" t="s">
        <v>731</v>
      </c>
      <c r="C13" s="210" t="s">
        <v>732</v>
      </c>
      <c r="D13" s="210">
        <v>15</v>
      </c>
      <c r="E13" s="687"/>
      <c r="F13" s="688">
        <f>D13*E13</f>
        <v>0</v>
      </c>
      <c r="G13" s="344"/>
      <c r="H13" s="127"/>
      <c r="I13" s="128"/>
    </row>
    <row r="14" spans="1:9" ht="34.5" customHeight="1">
      <c r="A14" s="287">
        <v>3</v>
      </c>
      <c r="B14" s="689" t="s">
        <v>733</v>
      </c>
      <c r="C14" s="210" t="s">
        <v>732</v>
      </c>
      <c r="D14" s="210">
        <v>10</v>
      </c>
      <c r="E14" s="687"/>
      <c r="F14" s="688">
        <f>D14*E14</f>
        <v>0</v>
      </c>
      <c r="G14" s="344"/>
      <c r="H14" s="127"/>
      <c r="I14" s="128"/>
    </row>
    <row r="15" spans="1:9" ht="76.5">
      <c r="A15" s="289">
        <v>4</v>
      </c>
      <c r="B15" s="690" t="s">
        <v>734</v>
      </c>
      <c r="C15" s="212" t="s">
        <v>732</v>
      </c>
      <c r="D15" s="212">
        <v>5</v>
      </c>
      <c r="E15" s="691"/>
      <c r="F15" s="688">
        <f>D15*E15</f>
        <v>0</v>
      </c>
      <c r="G15" s="233"/>
      <c r="H15" s="152"/>
      <c r="I15" s="692"/>
    </row>
    <row r="16" spans="1:9" ht="35.25" customHeight="1">
      <c r="A16" s="1877" t="s">
        <v>102</v>
      </c>
      <c r="B16" s="1877"/>
      <c r="C16" s="1877"/>
      <c r="D16" s="1877"/>
      <c r="E16" s="1877"/>
      <c r="F16" s="273">
        <f>SUM(F12:F15)</f>
        <v>0</v>
      </c>
      <c r="G16" s="1878"/>
      <c r="H16" s="1878"/>
      <c r="I16" s="1878"/>
    </row>
    <row r="17" spans="1:9" ht="33.75" customHeight="1">
      <c r="A17" s="107"/>
      <c r="B17" s="144" t="s">
        <v>735</v>
      </c>
      <c r="C17" s="145" t="s">
        <v>24</v>
      </c>
      <c r="D17" s="1786" t="s">
        <v>37</v>
      </c>
      <c r="E17" s="1786"/>
      <c r="F17" s="593"/>
      <c r="G17" s="107"/>
      <c r="H17" s="107"/>
      <c r="I17" s="107"/>
    </row>
    <row r="18" spans="1:9" ht="12.75" customHeight="1">
      <c r="A18" s="107"/>
      <c r="B18" s="147" t="s">
        <v>82</v>
      </c>
      <c r="C18" s="693"/>
      <c r="D18" s="1787"/>
      <c r="E18" s="1787"/>
      <c r="F18" s="593"/>
      <c r="G18" s="107"/>
      <c r="H18" s="107"/>
      <c r="I18" s="107"/>
    </row>
    <row r="19" spans="1:9" ht="35.25" customHeight="1">
      <c r="A19" s="107"/>
      <c r="B19" s="149" t="s">
        <v>736</v>
      </c>
      <c r="C19" s="306"/>
      <c r="D19" s="1788"/>
      <c r="E19" s="1788"/>
      <c r="F19" s="277"/>
      <c r="G19" s="107"/>
      <c r="H19" s="107"/>
      <c r="I19" s="107"/>
    </row>
    <row r="20" spans="1:9" ht="12.75" customHeight="1">
      <c r="A20" s="107"/>
      <c r="B20" s="149" t="s">
        <v>532</v>
      </c>
      <c r="C20" s="306"/>
      <c r="D20" s="1788"/>
      <c r="E20" s="1788"/>
      <c r="F20" s="277"/>
      <c r="G20" s="107"/>
      <c r="H20" s="107"/>
      <c r="I20" s="107"/>
    </row>
    <row r="21" spans="1:9" ht="52.5" customHeight="1">
      <c r="A21" s="107"/>
      <c r="B21" s="300" t="s">
        <v>737</v>
      </c>
      <c r="C21" s="306"/>
      <c r="D21" s="1788"/>
      <c r="E21" s="1788"/>
      <c r="F21" s="277"/>
      <c r="G21" s="107"/>
      <c r="H21" s="107"/>
      <c r="I21" s="107"/>
    </row>
    <row r="22" spans="1:9" ht="36" customHeight="1">
      <c r="A22" s="107"/>
      <c r="B22" s="300" t="s">
        <v>738</v>
      </c>
      <c r="C22" s="306"/>
      <c r="D22" s="1788"/>
      <c r="E22" s="1788"/>
      <c r="F22" s="277"/>
      <c r="G22" s="107"/>
      <c r="H22" s="107"/>
      <c r="I22" s="107"/>
    </row>
    <row r="23" spans="1:9" ht="32.25" customHeight="1">
      <c r="A23" s="107"/>
      <c r="B23" s="300" t="s">
        <v>739</v>
      </c>
      <c r="C23" s="306"/>
      <c r="D23" s="1788"/>
      <c r="E23" s="1788"/>
      <c r="F23" s="277"/>
      <c r="G23" s="107"/>
      <c r="H23" s="107"/>
      <c r="I23" s="107"/>
    </row>
    <row r="24" spans="1:9" ht="39" customHeight="1">
      <c r="A24" s="107"/>
      <c r="B24" s="300" t="s">
        <v>740</v>
      </c>
      <c r="C24" s="306"/>
      <c r="D24" s="1788"/>
      <c r="E24" s="1788"/>
      <c r="F24" s="277"/>
      <c r="G24" s="107"/>
      <c r="H24" s="107"/>
      <c r="I24" s="107"/>
    </row>
    <row r="25" spans="1:9" ht="52.5" customHeight="1">
      <c r="A25" s="107"/>
      <c r="B25" s="694" t="s">
        <v>741</v>
      </c>
      <c r="C25" s="306"/>
      <c r="D25" s="1788"/>
      <c r="E25" s="1788"/>
      <c r="F25" s="277"/>
      <c r="G25" s="107"/>
      <c r="H25" s="107"/>
      <c r="I25" s="107"/>
    </row>
    <row r="26" spans="1:9" ht="33" customHeight="1">
      <c r="A26" s="107"/>
      <c r="B26" s="300" t="s">
        <v>742</v>
      </c>
      <c r="C26" s="306"/>
      <c r="D26" s="1788"/>
      <c r="E26" s="1788"/>
      <c r="F26" s="277"/>
      <c r="G26" s="107"/>
      <c r="H26" s="107"/>
      <c r="I26" s="107"/>
    </row>
    <row r="27" spans="1:9" ht="49.5" customHeight="1">
      <c r="A27" s="107"/>
      <c r="B27" s="300" t="s">
        <v>743</v>
      </c>
      <c r="C27" s="306"/>
      <c r="D27" s="1788"/>
      <c r="E27" s="1788"/>
      <c r="F27" s="277"/>
      <c r="G27" s="107"/>
      <c r="H27" s="107"/>
      <c r="I27" s="107"/>
    </row>
    <row r="28" spans="1:9" ht="50.25" customHeight="1">
      <c r="A28" s="107"/>
      <c r="B28" s="300" t="s">
        <v>744</v>
      </c>
      <c r="C28" s="306"/>
      <c r="D28" s="1788"/>
      <c r="E28" s="1788"/>
      <c r="F28" s="277"/>
      <c r="G28" s="107"/>
      <c r="H28" s="107"/>
      <c r="I28" s="107"/>
    </row>
    <row r="29" spans="1:9" ht="52.5" customHeight="1">
      <c r="A29" s="107"/>
      <c r="B29" s="694" t="s">
        <v>745</v>
      </c>
      <c r="C29" s="306"/>
      <c r="D29" s="1788"/>
      <c r="E29" s="1788"/>
      <c r="F29" s="277"/>
      <c r="G29" s="107"/>
      <c r="H29" s="107"/>
      <c r="I29" s="107"/>
    </row>
    <row r="30" spans="1:9" ht="26.25" customHeight="1">
      <c r="A30" s="107"/>
      <c r="B30" s="300" t="s">
        <v>746</v>
      </c>
      <c r="C30" s="306"/>
      <c r="D30" s="1788"/>
      <c r="E30" s="1788"/>
      <c r="F30" s="277"/>
      <c r="G30" s="107"/>
      <c r="H30" s="107"/>
      <c r="I30" s="107"/>
    </row>
    <row r="31" spans="1:9" ht="31.5" customHeight="1">
      <c r="A31" s="107"/>
      <c r="B31" s="300" t="s">
        <v>747</v>
      </c>
      <c r="C31" s="306"/>
      <c r="D31" s="1788"/>
      <c r="E31" s="1788"/>
      <c r="F31" s="277"/>
      <c r="G31" s="107"/>
      <c r="H31" s="107"/>
      <c r="I31" s="107"/>
    </row>
    <row r="32" spans="1:9" ht="51.75" customHeight="1">
      <c r="A32" s="107"/>
      <c r="B32" s="695" t="s">
        <v>748</v>
      </c>
      <c r="C32" s="314"/>
      <c r="D32" s="1785"/>
      <c r="E32" s="1785"/>
      <c r="F32" s="277"/>
      <c r="G32" s="107"/>
      <c r="H32" s="107"/>
      <c r="I32" s="107"/>
    </row>
    <row r="33" spans="1:9" ht="27" customHeight="1">
      <c r="A33" s="107"/>
      <c r="B33" s="179" t="s">
        <v>749</v>
      </c>
      <c r="C33" s="696" t="s">
        <v>24</v>
      </c>
      <c r="D33" s="1792" t="s">
        <v>37</v>
      </c>
      <c r="E33" s="1792"/>
      <c r="F33" s="277"/>
      <c r="G33" s="107"/>
      <c r="H33" s="107"/>
      <c r="I33" s="107"/>
    </row>
    <row r="34" spans="1:9" ht="12.75" customHeight="1">
      <c r="A34" s="107"/>
      <c r="B34" s="147" t="s">
        <v>82</v>
      </c>
      <c r="C34" s="693"/>
      <c r="D34" s="1787"/>
      <c r="E34" s="1787"/>
      <c r="F34" s="277"/>
      <c r="G34" s="107"/>
      <c r="H34" s="107"/>
      <c r="I34" s="107"/>
    </row>
    <row r="35" spans="1:9" ht="26.25" customHeight="1">
      <c r="A35" s="107"/>
      <c r="B35" s="149" t="s">
        <v>736</v>
      </c>
      <c r="C35" s="306"/>
      <c r="D35" s="1788"/>
      <c r="E35" s="1788"/>
      <c r="F35" s="277"/>
      <c r="G35" s="107"/>
      <c r="H35" s="107"/>
      <c r="I35" s="107"/>
    </row>
    <row r="36" spans="1:9" ht="13.5" customHeight="1">
      <c r="A36" s="107"/>
      <c r="B36" s="155" t="s">
        <v>532</v>
      </c>
      <c r="C36" s="314"/>
      <c r="D36" s="1785"/>
      <c r="E36" s="1785"/>
      <c r="F36" s="277"/>
      <c r="G36" s="107"/>
      <c r="H36" s="107"/>
      <c r="I36" s="107"/>
    </row>
    <row r="37" spans="1:9" ht="12.75">
      <c r="A37" s="107"/>
      <c r="B37" s="184"/>
      <c r="C37" s="185"/>
      <c r="D37" s="69"/>
      <c r="E37" s="69"/>
      <c r="F37" s="277"/>
      <c r="G37" s="107"/>
      <c r="H37" s="107"/>
      <c r="I37" s="107"/>
    </row>
    <row r="38" spans="1:9" ht="15">
      <c r="A38" s="107"/>
      <c r="B38" s="620" t="s">
        <v>47</v>
      </c>
      <c r="C38" s="185"/>
      <c r="D38" s="69"/>
      <c r="E38" s="69"/>
      <c r="F38" s="277"/>
      <c r="G38" s="107"/>
      <c r="H38" s="107"/>
      <c r="I38" s="107"/>
    </row>
    <row r="39" spans="1:9" ht="12.75">
      <c r="A39" s="545"/>
      <c r="B39" s="545"/>
      <c r="C39" s="545"/>
      <c r="D39" s="545"/>
      <c r="E39" s="545"/>
      <c r="F39" s="107"/>
      <c r="G39" s="107"/>
      <c r="H39" s="107"/>
      <c r="I39" s="107"/>
    </row>
    <row r="40" spans="1:9" ht="12.75">
      <c r="A40" s="545"/>
      <c r="B40" s="545"/>
      <c r="C40" s="545"/>
      <c r="D40" s="545"/>
      <c r="E40" s="545"/>
      <c r="F40" s="697"/>
      <c r="G40" s="697"/>
      <c r="H40" s="697"/>
      <c r="I40" s="697"/>
    </row>
    <row r="41" spans="1:9" ht="12.75" customHeight="1">
      <c r="A41" s="545"/>
      <c r="B41" s="545"/>
      <c r="C41" s="545"/>
      <c r="D41" s="545"/>
      <c r="E41" s="545"/>
      <c r="F41" s="1761" t="s">
        <v>48</v>
      </c>
      <c r="G41" s="1761"/>
      <c r="H41" s="1761"/>
      <c r="I41" s="1761"/>
    </row>
    <row r="42" spans="1:9" ht="12.75" customHeight="1">
      <c r="A42" s="107"/>
      <c r="B42" s="107"/>
      <c r="C42" s="107"/>
      <c r="D42" s="107"/>
      <c r="E42" s="107"/>
      <c r="F42" s="1762" t="s">
        <v>750</v>
      </c>
      <c r="G42" s="1762"/>
      <c r="H42" s="1762"/>
      <c r="I42" s="1762"/>
    </row>
  </sheetData>
  <sheetProtection selectLockedCells="1" selectUnlockedCells="1"/>
  <mergeCells count="28">
    <mergeCell ref="A2:I2"/>
    <mergeCell ref="G5:I5"/>
    <mergeCell ref="G6:I6"/>
    <mergeCell ref="A10:I10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5:E35"/>
    <mergeCell ref="D36:E36"/>
    <mergeCell ref="F41:I41"/>
    <mergeCell ref="F42:I42"/>
    <mergeCell ref="D29:E29"/>
    <mergeCell ref="D30:E30"/>
    <mergeCell ref="D31:E31"/>
    <mergeCell ref="D32:E32"/>
    <mergeCell ref="D33:E33"/>
    <mergeCell ref="D34:E3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9"/>
  </sheetPr>
  <dimension ref="A2:M2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.7109375" style="440" customWidth="1"/>
    <col min="2" max="2" width="36.7109375" style="440" customWidth="1"/>
    <col min="3" max="3" width="11.8515625" style="440" customWidth="1"/>
    <col min="4" max="4" width="11.00390625" style="440" customWidth="1"/>
    <col min="5" max="5" width="14.00390625" style="440" customWidth="1"/>
    <col min="6" max="6" width="15.421875" style="440" customWidth="1"/>
    <col min="7" max="7" width="11.421875" style="440" customWidth="1"/>
    <col min="8" max="8" width="16.421875" style="440" customWidth="1"/>
    <col min="9" max="9" width="12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3" ht="11.25">
      <c r="B3" s="642"/>
      <c r="C3" s="553"/>
    </row>
    <row r="4" spans="2:8" ht="11.25">
      <c r="B4" s="642"/>
      <c r="C4" s="553"/>
      <c r="G4" s="698"/>
      <c r="H4" s="698"/>
    </row>
    <row r="5" spans="2:9" ht="12.75">
      <c r="B5" s="642"/>
      <c r="C5" s="553"/>
      <c r="E5" s="268"/>
      <c r="G5" s="1764" t="s">
        <v>1</v>
      </c>
      <c r="H5" s="1764"/>
      <c r="I5" s="1764"/>
    </row>
    <row r="6" spans="2:13" ht="12.75">
      <c r="B6" s="445" t="s">
        <v>751</v>
      </c>
      <c r="D6" s="553"/>
      <c r="E6" s="553"/>
      <c r="G6" s="1765" t="s">
        <v>2</v>
      </c>
      <c r="H6" s="1765"/>
      <c r="I6" s="1765"/>
      <c r="M6" s="10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752</v>
      </c>
      <c r="C8" s="450"/>
      <c r="D8" s="450"/>
      <c r="E8" s="450"/>
      <c r="F8" s="450"/>
      <c r="G8" s="450"/>
      <c r="H8" s="450"/>
      <c r="I8" s="451"/>
    </row>
    <row r="9" spans="1:10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  <c r="J9" s="107"/>
    </row>
    <row r="10" spans="1:11" ht="17.25" customHeight="1">
      <c r="A10" s="1873" t="s">
        <v>753</v>
      </c>
      <c r="B10" s="1873"/>
      <c r="C10" s="1873"/>
      <c r="D10" s="1873"/>
      <c r="E10" s="1873"/>
      <c r="F10" s="1873"/>
      <c r="G10" s="1873"/>
      <c r="H10" s="1873"/>
      <c r="I10" s="1873"/>
      <c r="J10" s="699"/>
      <c r="K10" s="647"/>
    </row>
    <row r="11" spans="1:10" ht="12.75">
      <c r="A11" s="648"/>
      <c r="B11" s="649" t="s">
        <v>14</v>
      </c>
      <c r="C11" s="649" t="s">
        <v>14</v>
      </c>
      <c r="D11" s="649" t="s">
        <v>14</v>
      </c>
      <c r="E11" s="650" t="s">
        <v>709</v>
      </c>
      <c r="F11" s="651" t="s">
        <v>709</v>
      </c>
      <c r="G11" s="649" t="s">
        <v>14</v>
      </c>
      <c r="H11" s="649" t="s">
        <v>14</v>
      </c>
      <c r="I11" s="652" t="s">
        <v>14</v>
      </c>
      <c r="J11" s="107"/>
    </row>
    <row r="12" spans="1:10" ht="38.25" customHeight="1">
      <c r="A12" s="700">
        <v>1</v>
      </c>
      <c r="B12" s="509" t="s">
        <v>754</v>
      </c>
      <c r="C12" s="684" t="s">
        <v>17</v>
      </c>
      <c r="D12" s="684">
        <v>1500</v>
      </c>
      <c r="E12" s="701"/>
      <c r="F12" s="702">
        <f>D12*E12</f>
        <v>0</v>
      </c>
      <c r="G12" s="703"/>
      <c r="H12" s="684"/>
      <c r="I12" s="704"/>
      <c r="J12" s="107"/>
    </row>
    <row r="13" spans="1:10" ht="16.5" customHeight="1">
      <c r="A13" s="668"/>
      <c r="B13" s="184"/>
      <c r="C13" s="668"/>
      <c r="D13" s="668"/>
      <c r="E13" s="670"/>
      <c r="F13" s="705"/>
      <c r="G13" s="668"/>
      <c r="H13" s="668"/>
      <c r="I13" s="668"/>
      <c r="J13" s="107"/>
    </row>
    <row r="14" spans="1:10" ht="27" customHeight="1">
      <c r="A14" s="671"/>
      <c r="B14" s="672" t="s">
        <v>372</v>
      </c>
      <c r="C14" s="673" t="s">
        <v>24</v>
      </c>
      <c r="D14" s="1870" t="s">
        <v>37</v>
      </c>
      <c r="E14" s="1870"/>
      <c r="F14" s="671"/>
      <c r="G14" s="671"/>
      <c r="H14" s="671"/>
      <c r="I14" s="671"/>
      <c r="J14" s="107"/>
    </row>
    <row r="15" spans="1:10" ht="12.75" customHeight="1">
      <c r="A15" s="671"/>
      <c r="B15" s="679" t="s">
        <v>26</v>
      </c>
      <c r="C15" s="680"/>
      <c r="D15" s="1871"/>
      <c r="E15" s="1871"/>
      <c r="F15" s="671"/>
      <c r="G15" s="671"/>
      <c r="H15" s="671"/>
      <c r="I15" s="671"/>
      <c r="J15" s="107"/>
    </row>
    <row r="16" spans="1:10" ht="12.75" customHeight="1">
      <c r="A16" s="671"/>
      <c r="B16" s="676" t="s">
        <v>27</v>
      </c>
      <c r="C16" s="655"/>
      <c r="D16" s="1868"/>
      <c r="E16" s="1868"/>
      <c r="F16" s="671"/>
      <c r="G16" s="671"/>
      <c r="H16" s="671"/>
      <c r="I16" s="671"/>
      <c r="J16" s="107"/>
    </row>
    <row r="17" spans="1:10" ht="12.75" customHeight="1">
      <c r="A17" s="671"/>
      <c r="B17" s="676" t="s">
        <v>679</v>
      </c>
      <c r="C17" s="655"/>
      <c r="D17" s="1868"/>
      <c r="E17" s="1868"/>
      <c r="F17" s="671"/>
      <c r="G17" s="671"/>
      <c r="H17" s="671"/>
      <c r="I17" s="671"/>
      <c r="J17" s="107"/>
    </row>
    <row r="18" spans="1:10" ht="12.75" customHeight="1">
      <c r="A18" s="675"/>
      <c r="B18" s="676" t="s">
        <v>755</v>
      </c>
      <c r="C18" s="655"/>
      <c r="D18" s="1868"/>
      <c r="E18" s="1868"/>
      <c r="F18" s="675"/>
      <c r="G18" s="675"/>
      <c r="H18" s="675"/>
      <c r="I18" s="675"/>
      <c r="J18" s="107"/>
    </row>
    <row r="19" spans="1:10" ht="26.25" customHeight="1">
      <c r="A19" s="675"/>
      <c r="B19" s="676" t="s">
        <v>756</v>
      </c>
      <c r="C19" s="655"/>
      <c r="D19" s="1868"/>
      <c r="E19" s="1868"/>
      <c r="F19" s="675"/>
      <c r="G19" s="675"/>
      <c r="H19" s="675"/>
      <c r="I19" s="675"/>
      <c r="J19" s="107"/>
    </row>
    <row r="20" spans="1:10" ht="32.25" customHeight="1">
      <c r="A20" s="675"/>
      <c r="B20" s="676" t="s">
        <v>757</v>
      </c>
      <c r="C20" s="655"/>
      <c r="D20" s="1868"/>
      <c r="E20" s="1868"/>
      <c r="F20" s="675"/>
      <c r="G20" s="675"/>
      <c r="H20" s="675"/>
      <c r="I20" s="675"/>
      <c r="J20" s="107"/>
    </row>
    <row r="21" spans="1:10" ht="12.75" customHeight="1">
      <c r="A21" s="675"/>
      <c r="B21" s="676" t="s">
        <v>758</v>
      </c>
      <c r="C21" s="655"/>
      <c r="D21" s="1868"/>
      <c r="E21" s="1868"/>
      <c r="F21" s="675"/>
      <c r="G21" s="675"/>
      <c r="H21" s="675"/>
      <c r="I21" s="675"/>
      <c r="J21" s="107"/>
    </row>
    <row r="22" spans="1:10" ht="35.25" customHeight="1">
      <c r="A22" s="675"/>
      <c r="B22" s="706" t="s">
        <v>759</v>
      </c>
      <c r="C22" s="684"/>
      <c r="D22" s="1869"/>
      <c r="E22" s="1869"/>
      <c r="F22" s="1867"/>
      <c r="G22" s="1867"/>
      <c r="H22" s="1867"/>
      <c r="I22" s="186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620" t="s">
        <v>47</v>
      </c>
      <c r="C24" s="107"/>
      <c r="D24" s="107"/>
      <c r="E24" s="107"/>
      <c r="F24" s="107"/>
      <c r="G24" s="1879" t="s">
        <v>760</v>
      </c>
      <c r="H24" s="1879"/>
      <c r="I24" s="1879"/>
      <c r="J24" s="1879"/>
    </row>
    <row r="25" spans="1:10" ht="12.75">
      <c r="A25" s="107"/>
      <c r="B25" s="107"/>
      <c r="C25" s="107"/>
      <c r="D25" s="107"/>
      <c r="E25" s="107"/>
      <c r="F25" s="107"/>
      <c r="G25" s="1879"/>
      <c r="H25" s="1879"/>
      <c r="I25" s="1879"/>
      <c r="J25" s="1879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</sheetData>
  <sheetProtection selectLockedCells="1" selectUnlockedCells="1"/>
  <mergeCells count="15">
    <mergeCell ref="A2:I2"/>
    <mergeCell ref="G5:I5"/>
    <mergeCell ref="G6:I6"/>
    <mergeCell ref="A10:I10"/>
    <mergeCell ref="D14:E14"/>
    <mergeCell ref="D15:E15"/>
    <mergeCell ref="D22:E22"/>
    <mergeCell ref="F22:I22"/>
    <mergeCell ref="G24:J25"/>
    <mergeCell ref="D16:E16"/>
    <mergeCell ref="D17:E17"/>
    <mergeCell ref="D18:E18"/>
    <mergeCell ref="D19:E19"/>
    <mergeCell ref="D20:E20"/>
    <mergeCell ref="D21:E21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9"/>
  </sheetPr>
  <dimension ref="A2:I41"/>
  <sheetViews>
    <sheetView zoomScalePageLayoutView="0" workbookViewId="0" topLeftCell="A10">
      <selection activeCell="I30" sqref="I30"/>
    </sheetView>
  </sheetViews>
  <sheetFormatPr defaultColWidth="8.8515625" defaultRowHeight="12.75"/>
  <cols>
    <col min="1" max="1" width="3.7109375" style="440" customWidth="1"/>
    <col min="2" max="2" width="39.7109375" style="440" customWidth="1"/>
    <col min="3" max="3" width="10.00390625" style="440" customWidth="1"/>
    <col min="4" max="4" width="8.8515625" style="440" customWidth="1"/>
    <col min="5" max="5" width="14.00390625" style="440" customWidth="1"/>
    <col min="6" max="6" width="15.7109375" style="440" customWidth="1"/>
    <col min="7" max="7" width="13.7109375" style="440" customWidth="1"/>
    <col min="8" max="8" width="15.8515625" style="440" customWidth="1"/>
    <col min="9" max="9" width="10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3" ht="11.25">
      <c r="B3" s="686"/>
      <c r="C3" s="553"/>
    </row>
    <row r="4" spans="2:9" ht="12.75">
      <c r="B4" s="686"/>
      <c r="C4" s="553"/>
      <c r="F4" s="268"/>
      <c r="G4" s="1764" t="s">
        <v>1</v>
      </c>
      <c r="H4" s="1764"/>
      <c r="I4" s="1764"/>
    </row>
    <row r="5" spans="2:9" ht="12.75">
      <c r="B5" s="445" t="s">
        <v>97</v>
      </c>
      <c r="C5" s="707"/>
      <c r="D5" s="708"/>
      <c r="E5" s="553"/>
      <c r="G5" s="1765" t="s">
        <v>2</v>
      </c>
      <c r="H5" s="1765"/>
      <c r="I5" s="1765"/>
    </row>
    <row r="6" spans="2:9" ht="11.25">
      <c r="B6" s="447"/>
      <c r="C6" s="709"/>
      <c r="D6" s="710"/>
      <c r="E6" s="553"/>
      <c r="G6" s="448"/>
      <c r="H6" s="448"/>
      <c r="I6" s="448"/>
    </row>
    <row r="7" spans="1:9" ht="12.75">
      <c r="A7" s="449"/>
      <c r="B7" s="643" t="s">
        <v>761</v>
      </c>
      <c r="C7" s="450"/>
      <c r="D7" s="450"/>
      <c r="E7" s="450"/>
      <c r="F7" s="450"/>
      <c r="G7" s="450"/>
      <c r="H7" s="450"/>
      <c r="I7" s="451"/>
    </row>
    <row r="8" spans="1:9" ht="38.25">
      <c r="A8" s="644" t="s">
        <v>201</v>
      </c>
      <c r="B8" s="645" t="s">
        <v>6</v>
      </c>
      <c r="C8" s="644" t="s">
        <v>7</v>
      </c>
      <c r="D8" s="644" t="s">
        <v>8</v>
      </c>
      <c r="E8" s="644" t="s">
        <v>9</v>
      </c>
      <c r="F8" s="644" t="s">
        <v>99</v>
      </c>
      <c r="G8" s="644" t="s">
        <v>11</v>
      </c>
      <c r="H8" s="644" t="s">
        <v>457</v>
      </c>
      <c r="I8" s="644" t="s">
        <v>13</v>
      </c>
    </row>
    <row r="9" spans="1:9" ht="24" customHeight="1">
      <c r="A9" s="1876" t="s">
        <v>762</v>
      </c>
      <c r="B9" s="1876"/>
      <c r="C9" s="1876"/>
      <c r="D9" s="1876"/>
      <c r="E9" s="1876"/>
      <c r="F9" s="1876"/>
      <c r="G9" s="1876"/>
      <c r="H9" s="1876"/>
      <c r="I9" s="1876"/>
    </row>
    <row r="10" spans="1:9" ht="12.75">
      <c r="A10" s="126"/>
      <c r="B10" s="127" t="s">
        <v>14</v>
      </c>
      <c r="C10" s="127" t="s">
        <v>14</v>
      </c>
      <c r="D10" s="127" t="s">
        <v>14</v>
      </c>
      <c r="E10" s="397" t="s">
        <v>709</v>
      </c>
      <c r="F10" s="370" t="s">
        <v>709</v>
      </c>
      <c r="G10" s="127" t="s">
        <v>14</v>
      </c>
      <c r="H10" s="127" t="s">
        <v>14</v>
      </c>
      <c r="I10" s="128" t="s">
        <v>14</v>
      </c>
    </row>
    <row r="11" spans="1:9" ht="22.5" customHeight="1">
      <c r="A11" s="131">
        <v>1</v>
      </c>
      <c r="B11" s="227" t="s">
        <v>763</v>
      </c>
      <c r="C11" s="377" t="s">
        <v>17</v>
      </c>
      <c r="D11" s="383">
        <v>60</v>
      </c>
      <c r="E11" s="375"/>
      <c r="F11" s="174">
        <f>D11*E11</f>
        <v>0</v>
      </c>
      <c r="G11" s="344"/>
      <c r="H11" s="127"/>
      <c r="I11" s="128"/>
    </row>
    <row r="12" spans="1:9" ht="23.25" customHeight="1">
      <c r="A12" s="198">
        <v>2</v>
      </c>
      <c r="B12" s="290" t="s">
        <v>764</v>
      </c>
      <c r="C12" s="399" t="s">
        <v>17</v>
      </c>
      <c r="D12" s="400">
        <v>600</v>
      </c>
      <c r="E12" s="375"/>
      <c r="F12" s="174">
        <f>D12*E12</f>
        <v>0</v>
      </c>
      <c r="G12" s="711"/>
      <c r="H12" s="712"/>
      <c r="I12" s="713"/>
    </row>
    <row r="13" spans="1:9" ht="33" customHeight="1">
      <c r="A13" s="1877" t="s">
        <v>102</v>
      </c>
      <c r="B13" s="1877"/>
      <c r="C13" s="1877"/>
      <c r="D13" s="1877"/>
      <c r="E13" s="1877"/>
      <c r="F13" s="205">
        <f>SUM(F11:F12)</f>
        <v>0</v>
      </c>
      <c r="G13" s="1796"/>
      <c r="H13" s="1796"/>
      <c r="I13" s="1796"/>
    </row>
    <row r="14" spans="1:9" ht="12.75" customHeight="1">
      <c r="A14" s="714"/>
      <c r="B14" s="275"/>
      <c r="C14" s="1821" t="s">
        <v>24</v>
      </c>
      <c r="D14" s="1786" t="s">
        <v>37</v>
      </c>
      <c r="E14" s="1786"/>
      <c r="F14" s="715"/>
      <c r="G14" s="716"/>
      <c r="H14" s="716"/>
      <c r="I14" s="717"/>
    </row>
    <row r="15" spans="1:9" ht="37.5" customHeight="1">
      <c r="A15" s="143"/>
      <c r="B15" s="144" t="s">
        <v>372</v>
      </c>
      <c r="C15" s="1821"/>
      <c r="D15" s="1786"/>
      <c r="E15" s="1786"/>
      <c r="F15" s="107"/>
      <c r="G15" s="107"/>
      <c r="H15" s="107"/>
      <c r="I15" s="107"/>
    </row>
    <row r="16" spans="1:9" ht="12.75" customHeight="1">
      <c r="A16" s="107"/>
      <c r="B16" s="718" t="s">
        <v>26</v>
      </c>
      <c r="C16" s="256"/>
      <c r="D16" s="1884"/>
      <c r="E16" s="1884"/>
      <c r="F16" s="107"/>
      <c r="G16" s="107"/>
      <c r="H16" s="107"/>
      <c r="I16" s="107"/>
    </row>
    <row r="17" spans="1:9" ht="12.75" customHeight="1">
      <c r="A17" s="107"/>
      <c r="B17" s="261" t="s">
        <v>27</v>
      </c>
      <c r="C17" s="342"/>
      <c r="D17" s="1881"/>
      <c r="E17" s="1881"/>
      <c r="F17" s="107"/>
      <c r="G17" s="107"/>
      <c r="H17" s="107"/>
      <c r="I17" s="107"/>
    </row>
    <row r="18" spans="1:9" ht="12.75" customHeight="1">
      <c r="A18" s="107"/>
      <c r="B18" s="261" t="s">
        <v>532</v>
      </c>
      <c r="C18" s="342"/>
      <c r="D18" s="1881"/>
      <c r="E18" s="1881"/>
      <c r="F18" s="107"/>
      <c r="G18" s="107"/>
      <c r="H18" s="107"/>
      <c r="I18" s="107"/>
    </row>
    <row r="19" spans="1:9" ht="48" customHeight="1">
      <c r="A19" s="107"/>
      <c r="B19" s="261" t="s">
        <v>765</v>
      </c>
      <c r="C19" s="342"/>
      <c r="D19" s="1881"/>
      <c r="E19" s="1881"/>
      <c r="F19" s="107"/>
      <c r="G19" s="107"/>
      <c r="H19" s="107"/>
      <c r="I19" s="107"/>
    </row>
    <row r="20" spans="1:9" ht="22.5" customHeight="1">
      <c r="A20" s="107"/>
      <c r="B20" s="719" t="s">
        <v>766</v>
      </c>
      <c r="C20" s="720"/>
      <c r="D20" s="1882"/>
      <c r="E20" s="1882"/>
      <c r="F20" s="107"/>
      <c r="G20" s="107"/>
      <c r="H20" s="107"/>
      <c r="I20" s="107"/>
    </row>
    <row r="21" spans="1:9" ht="18" customHeight="1">
      <c r="A21" s="107"/>
      <c r="B21" s="719" t="s">
        <v>767</v>
      </c>
      <c r="C21" s="720"/>
      <c r="D21" s="1883"/>
      <c r="E21" s="1883"/>
      <c r="F21" s="107"/>
      <c r="G21" s="107"/>
      <c r="H21" s="107"/>
      <c r="I21" s="107"/>
    </row>
    <row r="22" spans="1:9" ht="31.5" customHeight="1">
      <c r="A22" s="107"/>
      <c r="B22" s="719" t="s">
        <v>768</v>
      </c>
      <c r="C22" s="720"/>
      <c r="D22" s="1883"/>
      <c r="E22" s="1883"/>
      <c r="F22" s="107"/>
      <c r="G22" s="107"/>
      <c r="H22" s="107"/>
      <c r="I22" s="107"/>
    </row>
    <row r="23" spans="1:9" ht="39.75" customHeight="1">
      <c r="A23" s="107"/>
      <c r="B23" s="719" t="s">
        <v>769</v>
      </c>
      <c r="C23" s="720"/>
      <c r="D23" s="1883"/>
      <c r="E23" s="1883"/>
      <c r="F23" s="107"/>
      <c r="G23" s="107"/>
      <c r="H23" s="107"/>
      <c r="I23" s="107"/>
    </row>
    <row r="24" spans="1:9" ht="71.25" customHeight="1">
      <c r="A24" s="107"/>
      <c r="B24" s="719" t="s">
        <v>770</v>
      </c>
      <c r="C24" s="720"/>
      <c r="D24" s="1883"/>
      <c r="E24" s="1883"/>
      <c r="F24" s="107"/>
      <c r="G24" s="107"/>
      <c r="H24" s="107"/>
      <c r="I24" s="107"/>
    </row>
    <row r="25" spans="1:9" ht="33" customHeight="1">
      <c r="A25" s="107"/>
      <c r="B25" s="719" t="s">
        <v>771</v>
      </c>
      <c r="C25" s="720"/>
      <c r="D25" s="1883"/>
      <c r="E25" s="1883"/>
      <c r="F25" s="107"/>
      <c r="G25" s="107"/>
      <c r="H25" s="107"/>
      <c r="I25" s="107"/>
    </row>
    <row r="26" spans="1:9" ht="12.75" customHeight="1">
      <c r="A26" s="107"/>
      <c r="B26" s="719" t="s">
        <v>775</v>
      </c>
      <c r="C26" s="720"/>
      <c r="D26" s="1883"/>
      <c r="E26" s="1883"/>
      <c r="F26" s="107"/>
      <c r="G26" s="107"/>
      <c r="H26" s="107"/>
      <c r="I26" s="107"/>
    </row>
    <row r="27" spans="1:9" ht="13.5" customHeight="1">
      <c r="A27" s="107"/>
      <c r="B27" s="412" t="s">
        <v>772</v>
      </c>
      <c r="C27" s="721"/>
      <c r="D27" s="1880"/>
      <c r="E27" s="1880"/>
      <c r="F27" s="107"/>
      <c r="G27" s="107"/>
      <c r="H27" s="107"/>
      <c r="I27" s="107"/>
    </row>
    <row r="28" spans="1:9" ht="27" customHeight="1">
      <c r="A28" s="107"/>
      <c r="B28" s="179" t="s">
        <v>519</v>
      </c>
      <c r="C28" s="180" t="s">
        <v>24</v>
      </c>
      <c r="D28" s="1792" t="s">
        <v>37</v>
      </c>
      <c r="E28" s="1792"/>
      <c r="F28" s="107"/>
      <c r="G28" s="107"/>
      <c r="H28" s="107"/>
      <c r="I28" s="107"/>
    </row>
    <row r="29" spans="1:9" ht="12.75" customHeight="1">
      <c r="A29" s="107"/>
      <c r="B29" s="718" t="s">
        <v>26</v>
      </c>
      <c r="C29" s="256"/>
      <c r="D29" s="1884"/>
      <c r="E29" s="1884"/>
      <c r="F29" s="107"/>
      <c r="G29" s="107"/>
      <c r="H29" s="107"/>
      <c r="I29" s="107"/>
    </row>
    <row r="30" spans="1:9" ht="12.75" customHeight="1">
      <c r="A30" s="107"/>
      <c r="B30" s="261" t="s">
        <v>27</v>
      </c>
      <c r="C30" s="342"/>
      <c r="D30" s="1881"/>
      <c r="E30" s="1881"/>
      <c r="F30" s="107"/>
      <c r="G30" s="107"/>
      <c r="H30" s="107"/>
      <c r="I30" s="107"/>
    </row>
    <row r="31" spans="1:9" ht="12.75" customHeight="1">
      <c r="A31" s="107"/>
      <c r="B31" s="261" t="s">
        <v>532</v>
      </c>
      <c r="C31" s="342"/>
      <c r="D31" s="1881"/>
      <c r="E31" s="1881"/>
      <c r="F31" s="107"/>
      <c r="G31" s="107"/>
      <c r="H31" s="107"/>
      <c r="I31" s="107"/>
    </row>
    <row r="32" spans="1:9" ht="45" customHeight="1">
      <c r="A32" s="107"/>
      <c r="B32" s="261" t="s">
        <v>773</v>
      </c>
      <c r="C32" s="342"/>
      <c r="D32" s="1881"/>
      <c r="E32" s="1881"/>
      <c r="F32" s="107"/>
      <c r="G32" s="107"/>
      <c r="H32" s="107"/>
      <c r="I32" s="107"/>
    </row>
    <row r="33" spans="1:9" ht="12.75" customHeight="1">
      <c r="A33" s="107"/>
      <c r="B33" s="719" t="s">
        <v>766</v>
      </c>
      <c r="C33" s="720"/>
      <c r="D33" s="1882"/>
      <c r="E33" s="1882"/>
      <c r="F33" s="107"/>
      <c r="G33" s="107"/>
      <c r="H33" s="107"/>
      <c r="I33" s="107"/>
    </row>
    <row r="34" spans="1:9" ht="36" customHeight="1">
      <c r="A34" s="107"/>
      <c r="B34" s="719" t="s">
        <v>774</v>
      </c>
      <c r="C34" s="720"/>
      <c r="D34" s="1883"/>
      <c r="E34" s="1883"/>
      <c r="F34" s="107"/>
      <c r="G34" s="107"/>
      <c r="H34" s="107"/>
      <c r="I34" s="107"/>
    </row>
    <row r="35" spans="1:9" ht="12.75" customHeight="1">
      <c r="A35" s="107"/>
      <c r="B35" s="719" t="s">
        <v>775</v>
      </c>
      <c r="C35" s="720"/>
      <c r="D35" s="1883"/>
      <c r="E35" s="1883"/>
      <c r="F35" s="107"/>
      <c r="G35" s="107"/>
      <c r="H35" s="107"/>
      <c r="I35" s="107"/>
    </row>
    <row r="36" spans="1:9" ht="12.75" customHeight="1">
      <c r="A36" s="107"/>
      <c r="B36" s="719" t="s">
        <v>776</v>
      </c>
      <c r="C36" s="720"/>
      <c r="D36" s="1883"/>
      <c r="E36" s="1883"/>
      <c r="F36" s="107"/>
      <c r="G36" s="107"/>
      <c r="H36" s="107"/>
      <c r="I36" s="107"/>
    </row>
    <row r="37" spans="1:9" ht="12.75" customHeight="1">
      <c r="A37" s="107"/>
      <c r="B37" s="719" t="s">
        <v>777</v>
      </c>
      <c r="C37" s="720"/>
      <c r="D37" s="1883"/>
      <c r="E37" s="1883"/>
      <c r="F37" s="107"/>
      <c r="G37" s="107"/>
      <c r="H37" s="107"/>
      <c r="I37" s="107"/>
    </row>
    <row r="38" spans="1:9" ht="13.5" customHeight="1">
      <c r="A38" s="107"/>
      <c r="B38" s="412" t="s">
        <v>778</v>
      </c>
      <c r="C38" s="721"/>
      <c r="D38" s="1880"/>
      <c r="E38" s="1880"/>
      <c r="F38" s="107"/>
      <c r="G38" s="107"/>
      <c r="H38" s="107"/>
      <c r="I38" s="107"/>
    </row>
    <row r="39" spans="1:9" ht="12.7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7"/>
      <c r="B40" s="620" t="s">
        <v>47</v>
      </c>
      <c r="C40" s="107"/>
      <c r="D40" s="107"/>
      <c r="E40" s="107"/>
      <c r="F40" s="1761" t="s">
        <v>538</v>
      </c>
      <c r="G40" s="1761"/>
      <c r="H40" s="1761"/>
      <c r="I40" s="1761"/>
    </row>
    <row r="41" spans="1:9" ht="12.75" customHeight="1">
      <c r="A41" s="107"/>
      <c r="B41" s="107"/>
      <c r="C41" s="107"/>
      <c r="D41" s="107"/>
      <c r="E41" s="107"/>
      <c r="F41" s="1762" t="s">
        <v>750</v>
      </c>
      <c r="G41" s="1762"/>
      <c r="H41" s="1762"/>
      <c r="I41" s="1762"/>
    </row>
  </sheetData>
  <sheetProtection selectLockedCells="1" selectUnlockedCells="1"/>
  <mergeCells count="33">
    <mergeCell ref="A2:I2"/>
    <mergeCell ref="G4:I4"/>
    <mergeCell ref="G5:I5"/>
    <mergeCell ref="A9:I9"/>
    <mergeCell ref="A13:E13"/>
    <mergeCell ref="G13:I13"/>
    <mergeCell ref="C14:C15"/>
    <mergeCell ref="D14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8:E38"/>
    <mergeCell ref="F40:I40"/>
    <mergeCell ref="F41:I41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7109375" style="440" customWidth="1"/>
    <col min="2" max="2" width="40.421875" style="440" customWidth="1"/>
    <col min="3" max="3" width="8.8515625" style="440" customWidth="1"/>
    <col min="4" max="4" width="11.140625" style="440" customWidth="1"/>
    <col min="5" max="5" width="14.00390625" style="440" customWidth="1"/>
    <col min="6" max="6" width="14.8515625" style="440" customWidth="1"/>
    <col min="7" max="7" width="12.00390625" style="440" customWidth="1"/>
    <col min="8" max="8" width="13.7109375" style="440" customWidth="1"/>
    <col min="9" max="9" width="13.2812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2:11" ht="11.25">
      <c r="B3" s="686"/>
      <c r="C3" s="553"/>
      <c r="K3" s="465"/>
    </row>
    <row r="4" spans="2:11" ht="12.75">
      <c r="B4" s="686"/>
      <c r="C4" s="553"/>
      <c r="F4" s="268"/>
      <c r="G4" s="1764" t="s">
        <v>1</v>
      </c>
      <c r="H4" s="1764"/>
      <c r="I4" s="1764"/>
      <c r="J4" s="465"/>
      <c r="K4" s="465"/>
    </row>
    <row r="5" spans="2:11" ht="12.75">
      <c r="B5" s="445" t="s">
        <v>97</v>
      </c>
      <c r="C5" s="707"/>
      <c r="D5" s="708"/>
      <c r="E5" s="553"/>
      <c r="G5" s="1765" t="s">
        <v>2</v>
      </c>
      <c r="H5" s="1765"/>
      <c r="I5" s="1765"/>
      <c r="J5" s="465"/>
      <c r="K5" s="465"/>
    </row>
    <row r="6" spans="2:11" ht="12.75">
      <c r="B6" s="447"/>
      <c r="C6" s="709"/>
      <c r="D6" s="710"/>
      <c r="E6" s="553"/>
      <c r="G6" s="75"/>
      <c r="H6" s="75"/>
      <c r="I6" s="75"/>
      <c r="J6" s="465"/>
      <c r="K6" s="465"/>
    </row>
    <row r="7" spans="1:11" ht="13.5" customHeight="1">
      <c r="A7" s="722"/>
      <c r="B7" s="1886" t="s">
        <v>779</v>
      </c>
      <c r="C7" s="1886"/>
      <c r="D7" s="1886"/>
      <c r="E7" s="1886"/>
      <c r="F7" s="1886"/>
      <c r="G7" s="1886"/>
      <c r="H7" s="1886"/>
      <c r="I7" s="1886"/>
      <c r="J7" s="1886"/>
      <c r="K7" s="1886"/>
    </row>
    <row r="8" spans="1:11" ht="38.25">
      <c r="A8" s="723" t="s">
        <v>201</v>
      </c>
      <c r="B8" s="723" t="s">
        <v>6</v>
      </c>
      <c r="C8" s="723" t="s">
        <v>7</v>
      </c>
      <c r="D8" s="723" t="s">
        <v>8</v>
      </c>
      <c r="E8" s="723" t="s">
        <v>9</v>
      </c>
      <c r="F8" s="723" t="s">
        <v>99</v>
      </c>
      <c r="G8" s="723" t="s">
        <v>11</v>
      </c>
      <c r="H8" s="723" t="s">
        <v>92</v>
      </c>
      <c r="I8" s="724" t="s">
        <v>13</v>
      </c>
      <c r="J8" s="725"/>
      <c r="K8" s="726"/>
    </row>
    <row r="9" spans="1:11" ht="13.5">
      <c r="A9" s="727" t="s">
        <v>14</v>
      </c>
      <c r="B9" s="728" t="s">
        <v>14</v>
      </c>
      <c r="C9" s="728" t="s">
        <v>14</v>
      </c>
      <c r="D9" s="728" t="s">
        <v>14</v>
      </c>
      <c r="E9" s="728" t="s">
        <v>15</v>
      </c>
      <c r="F9" s="729" t="s">
        <v>15</v>
      </c>
      <c r="G9" s="728" t="s">
        <v>14</v>
      </c>
      <c r="H9" s="728" t="s">
        <v>14</v>
      </c>
      <c r="I9" s="730" t="s">
        <v>14</v>
      </c>
      <c r="J9" s="731"/>
      <c r="K9" s="731"/>
    </row>
    <row r="10" spans="1:11" ht="38.25" customHeight="1">
      <c r="A10" s="732">
        <v>1</v>
      </c>
      <c r="B10" s="229" t="s">
        <v>780</v>
      </c>
      <c r="C10" s="733" t="s">
        <v>17</v>
      </c>
      <c r="D10" s="733">
        <v>100</v>
      </c>
      <c r="E10" s="734"/>
      <c r="F10" s="735">
        <f>D10*E10</f>
        <v>0</v>
      </c>
      <c r="G10" s="736"/>
      <c r="H10" s="733"/>
      <c r="I10" s="737"/>
      <c r="J10" s="738"/>
      <c r="K10" s="738"/>
    </row>
    <row r="11" spans="1:11" ht="13.5">
      <c r="A11" s="731"/>
      <c r="B11" s="739"/>
      <c r="C11" s="740"/>
      <c r="D11" s="740"/>
      <c r="E11" s="741"/>
      <c r="F11" s="741"/>
      <c r="G11" s="740"/>
      <c r="H11" s="740"/>
      <c r="I11" s="740"/>
      <c r="J11" s="738"/>
      <c r="K11" s="738"/>
    </row>
    <row r="12" spans="1:11" ht="25.5">
      <c r="A12" s="731"/>
      <c r="B12" s="742" t="s">
        <v>407</v>
      </c>
      <c r="C12" s="743" t="s">
        <v>24</v>
      </c>
      <c r="D12" s="744" t="s">
        <v>41</v>
      </c>
      <c r="E12" s="741"/>
      <c r="F12" s="741"/>
      <c r="G12" s="740"/>
      <c r="H12" s="740"/>
      <c r="I12" s="740"/>
      <c r="J12" s="738"/>
      <c r="K12" s="738"/>
    </row>
    <row r="13" spans="1:11" ht="13.5">
      <c r="A13" s="731"/>
      <c r="B13" s="745" t="s">
        <v>26</v>
      </c>
      <c r="C13" s="746"/>
      <c r="D13" s="747"/>
      <c r="E13" s="741"/>
      <c r="F13" s="741"/>
      <c r="G13" s="740"/>
      <c r="H13" s="740"/>
      <c r="I13" s="740"/>
      <c r="J13" s="738"/>
      <c r="K13" s="738"/>
    </row>
    <row r="14" spans="1:11" ht="13.5">
      <c r="A14" s="731"/>
      <c r="B14" s="745" t="s">
        <v>27</v>
      </c>
      <c r="C14" s="746"/>
      <c r="D14" s="747"/>
      <c r="E14" s="741"/>
      <c r="F14" s="741"/>
      <c r="G14" s="740"/>
      <c r="H14" s="740"/>
      <c r="I14" s="740"/>
      <c r="J14" s="738"/>
      <c r="K14" s="738"/>
    </row>
    <row r="15" spans="1:11" ht="13.5">
      <c r="A15" s="731"/>
      <c r="B15" s="745" t="s">
        <v>781</v>
      </c>
      <c r="C15" s="746"/>
      <c r="D15" s="747"/>
      <c r="E15" s="741"/>
      <c r="F15" s="741"/>
      <c r="G15" s="740"/>
      <c r="H15" s="740"/>
      <c r="I15" s="740"/>
      <c r="J15" s="738"/>
      <c r="K15" s="738"/>
    </row>
    <row r="16" spans="1:11" ht="13.5">
      <c r="A16" s="731"/>
      <c r="B16" s="745" t="s">
        <v>782</v>
      </c>
      <c r="C16" s="746"/>
      <c r="D16" s="747"/>
      <c r="E16" s="741"/>
      <c r="F16" s="741"/>
      <c r="G16" s="740"/>
      <c r="H16" s="740"/>
      <c r="I16" s="740"/>
      <c r="J16" s="738"/>
      <c r="K16" s="738"/>
    </row>
    <row r="17" spans="1:11" ht="29.25" customHeight="1">
      <c r="A17" s="731"/>
      <c r="B17" s="748" t="s">
        <v>783</v>
      </c>
      <c r="C17" s="733"/>
      <c r="D17" s="749"/>
      <c r="E17" s="741"/>
      <c r="F17" s="741"/>
      <c r="G17" s="740"/>
      <c r="H17" s="740"/>
      <c r="I17" s="740"/>
      <c r="J17" s="738"/>
      <c r="K17" s="738"/>
    </row>
    <row r="18" spans="1:11" ht="13.5">
      <c r="A18" s="731"/>
      <c r="B18" s="750"/>
      <c r="C18" s="740"/>
      <c r="D18" s="740"/>
      <c r="E18" s="741"/>
      <c r="F18" s="741"/>
      <c r="G18" s="740"/>
      <c r="H18" s="740"/>
      <c r="I18" s="740"/>
      <c r="J18" s="738"/>
      <c r="K18" s="738"/>
    </row>
    <row r="19" spans="1:11" ht="12.75" customHeight="1">
      <c r="A19" s="731"/>
      <c r="B19" s="620" t="s">
        <v>47</v>
      </c>
      <c r="C19" s="740"/>
      <c r="D19" s="740"/>
      <c r="E19" s="741"/>
      <c r="F19" s="741"/>
      <c r="G19" s="1887" t="s">
        <v>784</v>
      </c>
      <c r="H19" s="1887"/>
      <c r="I19" s="1887"/>
      <c r="J19" s="1887"/>
      <c r="K19" s="751"/>
    </row>
    <row r="20" spans="1:11" ht="13.5" customHeight="1">
      <c r="A20" s="731"/>
      <c r="B20" s="752"/>
      <c r="C20" s="740"/>
      <c r="D20" s="740"/>
      <c r="E20" s="740"/>
      <c r="F20" s="740"/>
      <c r="G20" s="1888" t="s">
        <v>750</v>
      </c>
      <c r="H20" s="1888"/>
      <c r="I20" s="1888"/>
      <c r="J20" s="1888"/>
      <c r="K20" s="1888"/>
    </row>
    <row r="21" spans="1:11" ht="9.75" customHeight="1">
      <c r="A21" s="753"/>
      <c r="B21" s="1885"/>
      <c r="C21" s="1885"/>
      <c r="D21" s="1885"/>
      <c r="E21" s="1885"/>
      <c r="F21" s="1885"/>
      <c r="G21" s="1885"/>
      <c r="H21" s="754"/>
      <c r="K21" s="755"/>
    </row>
    <row r="22" spans="1:11" ht="11.25">
      <c r="A22" s="753"/>
      <c r="B22" s="755"/>
      <c r="C22" s="755"/>
      <c r="D22" s="755"/>
      <c r="E22" s="755"/>
      <c r="K22" s="755"/>
    </row>
    <row r="23" spans="1:11" ht="11.25">
      <c r="A23" s="753"/>
      <c r="B23" s="755"/>
      <c r="C23" s="755"/>
      <c r="D23" s="755"/>
      <c r="E23" s="755"/>
      <c r="F23" s="756"/>
      <c r="G23" s="756"/>
      <c r="H23" s="756"/>
      <c r="I23" s="756"/>
      <c r="J23" s="756"/>
      <c r="K23" s="755"/>
    </row>
    <row r="24" spans="1:11" ht="12.75" customHeight="1">
      <c r="A24" s="753"/>
      <c r="B24" s="755"/>
      <c r="C24" s="755"/>
      <c r="D24" s="755"/>
      <c r="E24" s="755"/>
      <c r="K24" s="755"/>
    </row>
    <row r="25" ht="12.75" customHeight="1"/>
  </sheetData>
  <sheetProtection selectLockedCells="1" selectUnlockedCells="1"/>
  <mergeCells count="7">
    <mergeCell ref="B21:G21"/>
    <mergeCell ref="A2:I2"/>
    <mergeCell ref="G4:I4"/>
    <mergeCell ref="G5:I5"/>
    <mergeCell ref="B7:K7"/>
    <mergeCell ref="G19:J19"/>
    <mergeCell ref="G20:K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40.7109375" style="440" customWidth="1"/>
    <col min="3" max="3" width="8.00390625" style="440" customWidth="1"/>
    <col min="4" max="4" width="8.140625" style="440" customWidth="1"/>
    <col min="5" max="5" width="14.421875" style="440" customWidth="1"/>
    <col min="6" max="6" width="17.421875" style="440" customWidth="1"/>
    <col min="7" max="7" width="11.57421875" style="440" customWidth="1"/>
    <col min="8" max="8" width="12.7109375" style="440" customWidth="1"/>
    <col min="9" max="9" width="15.00390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4" t="s">
        <v>1</v>
      </c>
      <c r="H4" s="1764"/>
      <c r="I4" s="1764"/>
    </row>
    <row r="5" spans="2:11" ht="12.75">
      <c r="B5" s="445" t="s">
        <v>618</v>
      </c>
      <c r="E5" s="268"/>
      <c r="G5" s="1765" t="s">
        <v>2</v>
      </c>
      <c r="H5" s="1765"/>
      <c r="I5" s="1765"/>
      <c r="K5" s="10"/>
    </row>
    <row r="6" spans="2:9" ht="11.25">
      <c r="B6" s="447"/>
      <c r="G6" s="448"/>
      <c r="H6" s="448"/>
      <c r="I6" s="448"/>
    </row>
    <row r="7" spans="1:9" ht="13.5" customHeight="1">
      <c r="A7" s="759"/>
      <c r="B7" s="1891" t="s">
        <v>785</v>
      </c>
      <c r="C7" s="1891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696</v>
      </c>
      <c r="F9" s="762" t="s">
        <v>696</v>
      </c>
      <c r="G9" s="762" t="s">
        <v>14</v>
      </c>
      <c r="H9" s="762" t="s">
        <v>14</v>
      </c>
      <c r="I9" s="762" t="s">
        <v>14</v>
      </c>
    </row>
    <row r="10" spans="1:9" ht="55.5" customHeight="1">
      <c r="A10" s="359">
        <v>1</v>
      </c>
      <c r="B10" s="765" t="s">
        <v>786</v>
      </c>
      <c r="C10" s="366" t="s">
        <v>17</v>
      </c>
      <c r="D10" s="366">
        <v>300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79" t="s">
        <v>372</v>
      </c>
      <c r="C11" s="180" t="s">
        <v>24</v>
      </c>
      <c r="D11" s="1792" t="s">
        <v>37</v>
      </c>
      <c r="E11" s="1792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2"/>
      <c r="E12" s="1892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39"/>
      <c r="E13" s="1839"/>
      <c r="F13" s="146"/>
      <c r="G13" s="146"/>
      <c r="H13" s="146"/>
      <c r="I13" s="146"/>
    </row>
    <row r="14" spans="1:9" ht="12.75">
      <c r="A14" s="146"/>
      <c r="B14" s="237" t="s">
        <v>549</v>
      </c>
      <c r="C14" s="521"/>
      <c r="D14" s="1840"/>
      <c r="E14" s="1840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89" t="s">
        <v>787</v>
      </c>
      <c r="G17" s="1889"/>
      <c r="H17" s="1889"/>
      <c r="I17" s="1889"/>
    </row>
    <row r="18" spans="1:9" ht="12.75" customHeight="1">
      <c r="A18" s="107"/>
      <c r="B18" s="107"/>
      <c r="C18" s="107"/>
      <c r="D18" s="107"/>
      <c r="E18" s="107"/>
      <c r="F18" s="1890" t="s">
        <v>750</v>
      </c>
      <c r="G18" s="1890"/>
      <c r="H18" s="1890"/>
      <c r="I18" s="1890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9"/>
  </sheetPr>
  <dimension ref="A2:I1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43.140625" style="440" customWidth="1"/>
    <col min="3" max="3" width="9.8515625" style="440" customWidth="1"/>
    <col min="4" max="4" width="8.8515625" style="440" customWidth="1"/>
    <col min="5" max="5" width="13.421875" style="440" customWidth="1"/>
    <col min="6" max="6" width="16.7109375" style="440" customWidth="1"/>
    <col min="7" max="7" width="11.8515625" style="440" customWidth="1"/>
    <col min="8" max="8" width="11.57421875" style="440" customWidth="1"/>
    <col min="9" max="9" width="13.281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4" t="s">
        <v>1</v>
      </c>
      <c r="H4" s="1764"/>
      <c r="I4" s="1764"/>
    </row>
    <row r="5" spans="2:9" ht="12.75">
      <c r="B5" s="445" t="s">
        <v>788</v>
      </c>
      <c r="E5" s="268"/>
      <c r="G5" s="1765" t="s">
        <v>2</v>
      </c>
      <c r="H5" s="1765"/>
      <c r="I5" s="1765"/>
    </row>
    <row r="6" spans="2:9" ht="11.25">
      <c r="B6" s="447"/>
      <c r="G6" s="448"/>
      <c r="H6" s="448"/>
      <c r="I6" s="448"/>
    </row>
    <row r="7" spans="1:9" ht="13.5" customHeight="1">
      <c r="A7" s="759"/>
      <c r="B7" s="1891" t="s">
        <v>789</v>
      </c>
      <c r="C7" s="1891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696</v>
      </c>
      <c r="F9" s="762" t="s">
        <v>696</v>
      </c>
      <c r="G9" s="762" t="s">
        <v>14</v>
      </c>
      <c r="H9" s="762" t="s">
        <v>14</v>
      </c>
      <c r="I9" s="762" t="s">
        <v>14</v>
      </c>
    </row>
    <row r="10" spans="1:9" ht="92.25" customHeight="1">
      <c r="A10" s="359">
        <v>1</v>
      </c>
      <c r="B10" s="771" t="s">
        <v>790</v>
      </c>
      <c r="C10" s="772" t="s">
        <v>17</v>
      </c>
      <c r="D10" s="366">
        <v>100</v>
      </c>
      <c r="E10" s="766"/>
      <c r="F10" s="767">
        <f>D10*E10</f>
        <v>0</v>
      </c>
      <c r="G10" s="768"/>
      <c r="H10" s="768"/>
      <c r="I10" s="367"/>
    </row>
    <row r="11" spans="1:9" ht="39" customHeight="1">
      <c r="A11" s="146"/>
      <c r="B11" s="144" t="s">
        <v>372</v>
      </c>
      <c r="C11" s="145" t="s">
        <v>24</v>
      </c>
      <c r="D11" s="1786" t="s">
        <v>37</v>
      </c>
      <c r="E11" s="1786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2"/>
      <c r="E12" s="1892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39"/>
      <c r="E13" s="1839"/>
      <c r="F13" s="146"/>
      <c r="G13" s="146"/>
      <c r="H13" s="146"/>
      <c r="I13" s="146"/>
    </row>
    <row r="14" spans="1:9" ht="12.75">
      <c r="A14" s="146"/>
      <c r="B14" s="237" t="s">
        <v>549</v>
      </c>
      <c r="C14" s="521"/>
      <c r="D14" s="1840"/>
      <c r="E14" s="1840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89" t="s">
        <v>787</v>
      </c>
      <c r="G17" s="1889"/>
      <c r="H17" s="1889"/>
      <c r="I17" s="1889"/>
    </row>
    <row r="18" spans="1:9" ht="12.75" customHeight="1">
      <c r="A18" s="107"/>
      <c r="B18" s="107"/>
      <c r="C18" s="107"/>
      <c r="D18" s="107"/>
      <c r="E18" s="107"/>
      <c r="F18" s="1890" t="s">
        <v>750</v>
      </c>
      <c r="G18" s="1890"/>
      <c r="H18" s="1890"/>
      <c r="I18" s="1890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.8515625" style="440" customWidth="1"/>
    <col min="2" max="2" width="41.7109375" style="440" customWidth="1"/>
    <col min="3" max="3" width="8.00390625" style="440" customWidth="1"/>
    <col min="4" max="4" width="7.7109375" style="440" customWidth="1"/>
    <col min="5" max="5" width="13.8515625" style="440" customWidth="1"/>
    <col min="6" max="6" width="15.140625" style="440" customWidth="1"/>
    <col min="7" max="7" width="14.00390625" style="440" customWidth="1"/>
    <col min="8" max="8" width="14.140625" style="440" customWidth="1"/>
    <col min="9" max="9" width="14.57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4" t="s">
        <v>1</v>
      </c>
      <c r="H4" s="1764"/>
      <c r="I4" s="1764"/>
    </row>
    <row r="5" spans="2:11" ht="12.75">
      <c r="B5" s="445" t="s">
        <v>350</v>
      </c>
      <c r="F5" s="268"/>
      <c r="G5" s="1765" t="s">
        <v>2</v>
      </c>
      <c r="H5" s="1765"/>
      <c r="I5" s="1765"/>
      <c r="K5" s="446"/>
    </row>
    <row r="6" spans="2:9" ht="11.25">
      <c r="B6" s="447"/>
      <c r="G6" s="448"/>
      <c r="H6" s="448"/>
      <c r="I6" s="448"/>
    </row>
    <row r="7" spans="1:9" ht="13.5" customHeight="1">
      <c r="A7" s="759"/>
      <c r="B7" s="1891" t="s">
        <v>791</v>
      </c>
      <c r="C7" s="1891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457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696</v>
      </c>
      <c r="F9" s="762" t="s">
        <v>696</v>
      </c>
      <c r="G9" s="762" t="s">
        <v>14</v>
      </c>
      <c r="H9" s="762" t="s">
        <v>14</v>
      </c>
      <c r="I9" s="762" t="s">
        <v>14</v>
      </c>
    </row>
    <row r="10" spans="1:9" ht="48" customHeight="1">
      <c r="A10" s="359">
        <v>1</v>
      </c>
      <c r="B10" s="773" t="s">
        <v>792</v>
      </c>
      <c r="C10" s="772" t="s">
        <v>17</v>
      </c>
      <c r="D10" s="366">
        <v>500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44" t="s">
        <v>372</v>
      </c>
      <c r="C11" s="145" t="s">
        <v>24</v>
      </c>
      <c r="D11" s="1786" t="s">
        <v>37</v>
      </c>
      <c r="E11" s="1786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2"/>
      <c r="E12" s="1892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39"/>
      <c r="E13" s="1839"/>
      <c r="F13" s="146"/>
      <c r="G13" s="146"/>
      <c r="H13" s="146"/>
      <c r="I13" s="146"/>
    </row>
    <row r="14" spans="1:9" ht="12.75">
      <c r="A14" s="146"/>
      <c r="B14" s="237" t="s">
        <v>549</v>
      </c>
      <c r="C14" s="521"/>
      <c r="D14" s="1840"/>
      <c r="E14" s="1840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89" t="s">
        <v>787</v>
      </c>
      <c r="G17" s="1889"/>
      <c r="H17" s="1889"/>
      <c r="I17" s="1889"/>
    </row>
    <row r="18" spans="1:9" ht="12.75" customHeight="1">
      <c r="A18" s="107"/>
      <c r="B18" s="107"/>
      <c r="C18" s="107"/>
      <c r="D18" s="107"/>
      <c r="E18" s="107"/>
      <c r="F18" s="1890" t="s">
        <v>750</v>
      </c>
      <c r="G18" s="1890"/>
      <c r="H18" s="1890"/>
      <c r="I18" s="1890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9"/>
  </sheetPr>
  <dimension ref="A3:L2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3.7109375" style="440" customWidth="1"/>
    <col min="2" max="2" width="46.140625" style="440" customWidth="1"/>
    <col min="3" max="3" width="10.28125" style="440" customWidth="1"/>
    <col min="4" max="4" width="7.421875" style="440" customWidth="1"/>
    <col min="5" max="5" width="12.8515625" style="440" customWidth="1"/>
    <col min="6" max="6" width="14.00390625" style="440" customWidth="1"/>
    <col min="7" max="7" width="13.57421875" style="440" customWidth="1"/>
    <col min="8" max="8" width="12.57421875" style="440" customWidth="1"/>
    <col min="9" max="9" width="12.00390625" style="440" customWidth="1"/>
    <col min="10" max="10" width="8.8515625" style="440" hidden="1" customWidth="1"/>
    <col min="11" max="16384" width="8.8515625" style="440" customWidth="1"/>
  </cols>
  <sheetData>
    <row r="3" spans="1:9" ht="12.75">
      <c r="A3" s="1763" t="s">
        <v>0</v>
      </c>
      <c r="B3" s="1763"/>
      <c r="C3" s="1763"/>
      <c r="D3" s="1763"/>
      <c r="E3" s="1763"/>
      <c r="F3" s="1763"/>
      <c r="G3" s="1763"/>
      <c r="H3" s="1763"/>
      <c r="I3" s="1763"/>
    </row>
    <row r="4" spans="1:9" ht="11.25">
      <c r="A4" s="757"/>
      <c r="B4" s="757"/>
      <c r="C4" s="757"/>
      <c r="D4" s="757"/>
      <c r="E4" s="757"/>
      <c r="F4" s="757"/>
      <c r="G4" s="757"/>
      <c r="H4" s="757"/>
      <c r="I4" s="757"/>
    </row>
    <row r="5" spans="1:9" ht="12.75">
      <c r="A5" s="757"/>
      <c r="B5" s="758"/>
      <c r="C5" s="757"/>
      <c r="D5" s="757"/>
      <c r="E5" s="774"/>
      <c r="F5" s="757"/>
      <c r="G5" s="1764" t="s">
        <v>1</v>
      </c>
      <c r="H5" s="1764"/>
      <c r="I5" s="1764"/>
    </row>
    <row r="6" spans="2:9" ht="12.75">
      <c r="B6" s="445" t="s">
        <v>116</v>
      </c>
      <c r="G6" s="1765" t="s">
        <v>2</v>
      </c>
      <c r="H6" s="1765"/>
      <c r="I6" s="1765"/>
    </row>
    <row r="7" spans="2:9" ht="11.25">
      <c r="B7" s="447"/>
      <c r="G7" s="448"/>
      <c r="H7" s="448"/>
      <c r="I7" s="448"/>
    </row>
    <row r="8" spans="1:9" ht="13.5" customHeight="1">
      <c r="A8" s="510"/>
      <c r="B8" s="1891" t="s">
        <v>793</v>
      </c>
      <c r="C8" s="1891"/>
      <c r="D8" s="511"/>
      <c r="E8" s="511"/>
      <c r="F8" s="511"/>
      <c r="G8" s="511"/>
      <c r="H8" s="511"/>
      <c r="I8" s="512"/>
    </row>
    <row r="9" spans="1:12" ht="38.25">
      <c r="A9" s="162" t="s">
        <v>5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99</v>
      </c>
      <c r="G9" s="163" t="s">
        <v>11</v>
      </c>
      <c r="H9" s="163" t="s">
        <v>92</v>
      </c>
      <c r="I9" s="165" t="s">
        <v>13</v>
      </c>
      <c r="L9" s="446"/>
    </row>
    <row r="10" spans="1:9" ht="12.75">
      <c r="A10" s="762" t="s">
        <v>14</v>
      </c>
      <c r="B10" s="762" t="s">
        <v>14</v>
      </c>
      <c r="C10" s="763" t="s">
        <v>14</v>
      </c>
      <c r="D10" s="764" t="s">
        <v>14</v>
      </c>
      <c r="E10" s="764" t="s">
        <v>696</v>
      </c>
      <c r="F10" s="762" t="s">
        <v>696</v>
      </c>
      <c r="G10" s="762" t="s">
        <v>14</v>
      </c>
      <c r="H10" s="762" t="s">
        <v>14</v>
      </c>
      <c r="I10" s="762" t="s">
        <v>14</v>
      </c>
    </row>
    <row r="11" spans="1:9" ht="36.75" customHeight="1">
      <c r="A11" s="775">
        <v>1</v>
      </c>
      <c r="B11" s="776" t="s">
        <v>794</v>
      </c>
      <c r="C11" s="366" t="s">
        <v>17</v>
      </c>
      <c r="D11" s="366">
        <v>60</v>
      </c>
      <c r="E11" s="766"/>
      <c r="F11" s="777">
        <f>D11*E11</f>
        <v>0</v>
      </c>
      <c r="G11" s="768"/>
      <c r="H11" s="768"/>
      <c r="I11" s="367"/>
    </row>
    <row r="12" spans="1:9" ht="33.75" customHeight="1">
      <c r="A12" s="146"/>
      <c r="B12" s="144" t="s">
        <v>23</v>
      </c>
      <c r="C12" s="145" t="s">
        <v>24</v>
      </c>
      <c r="D12" s="1786" t="s">
        <v>41</v>
      </c>
      <c r="E12" s="1786"/>
      <c r="F12" s="146"/>
      <c r="G12" s="146"/>
      <c r="H12" s="146"/>
      <c r="I12" s="146"/>
    </row>
    <row r="13" spans="1:9" ht="12.75">
      <c r="A13" s="146"/>
      <c r="B13" s="769" t="s">
        <v>26</v>
      </c>
      <c r="C13" s="770"/>
      <c r="D13" s="1892"/>
      <c r="E13" s="1892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39"/>
      <c r="E14" s="1839"/>
      <c r="F14" s="146"/>
      <c r="G14" s="146"/>
      <c r="H14" s="146"/>
      <c r="I14" s="146"/>
    </row>
    <row r="15" spans="1:9" ht="12.75" customHeight="1">
      <c r="A15" s="146"/>
      <c r="B15" s="234" t="s">
        <v>532</v>
      </c>
      <c r="C15" s="520"/>
      <c r="D15" s="1839"/>
      <c r="E15" s="1839"/>
      <c r="F15" s="146"/>
      <c r="G15" s="146"/>
      <c r="H15" s="146"/>
      <c r="I15" s="146"/>
    </row>
    <row r="16" spans="1:9" ht="12.75" customHeight="1">
      <c r="A16" s="107"/>
      <c r="B16" s="778" t="s">
        <v>795</v>
      </c>
      <c r="C16" s="520"/>
      <c r="D16" s="1804"/>
      <c r="E16" s="1804"/>
      <c r="F16" s="107"/>
      <c r="G16" s="107"/>
      <c r="H16" s="107"/>
      <c r="I16" s="107"/>
    </row>
    <row r="17" spans="1:9" ht="12.75" customHeight="1">
      <c r="A17" s="107"/>
      <c r="B17" s="778" t="s">
        <v>796</v>
      </c>
      <c r="C17" s="520"/>
      <c r="D17" s="1804"/>
      <c r="E17" s="1804"/>
      <c r="F17" s="107"/>
      <c r="G17" s="107"/>
      <c r="H17" s="107"/>
      <c r="I17" s="107"/>
    </row>
    <row r="18" spans="1:9" ht="22.5" customHeight="1">
      <c r="A18" s="107"/>
      <c r="B18" s="779" t="s">
        <v>797</v>
      </c>
      <c r="C18" s="520"/>
      <c r="D18" s="1804"/>
      <c r="E18" s="1804"/>
      <c r="F18" s="107"/>
      <c r="G18" s="107"/>
      <c r="H18" s="107"/>
      <c r="I18" s="107"/>
    </row>
    <row r="19" spans="1:9" ht="34.5" customHeight="1">
      <c r="A19" s="107"/>
      <c r="B19" s="300" t="s">
        <v>798</v>
      </c>
      <c r="C19" s="520"/>
      <c r="D19" s="1804"/>
      <c r="E19" s="1804"/>
      <c r="F19" s="107"/>
      <c r="G19" s="107"/>
      <c r="H19" s="107" t="s">
        <v>103</v>
      </c>
      <c r="I19" s="107"/>
    </row>
    <row r="20" spans="1:9" ht="33" customHeight="1">
      <c r="A20" s="107"/>
      <c r="B20" s="300" t="s">
        <v>799</v>
      </c>
      <c r="C20" s="520"/>
      <c r="D20" s="1804"/>
      <c r="E20" s="1804"/>
      <c r="F20" s="107"/>
      <c r="G20" s="107"/>
      <c r="H20" s="107"/>
      <c r="I20" s="107"/>
    </row>
    <row r="21" spans="1:9" ht="31.5" customHeight="1">
      <c r="A21" s="107"/>
      <c r="B21" s="300" t="s">
        <v>800</v>
      </c>
      <c r="C21" s="520"/>
      <c r="D21" s="1804"/>
      <c r="E21" s="1804"/>
      <c r="F21" s="107"/>
      <c r="G21" s="107"/>
      <c r="H21" s="107"/>
      <c r="I21" s="107"/>
    </row>
    <row r="22" spans="1:9" ht="26.25" customHeight="1">
      <c r="A22" s="107"/>
      <c r="B22" s="779" t="s">
        <v>801</v>
      </c>
      <c r="C22" s="520"/>
      <c r="D22" s="1804"/>
      <c r="E22" s="1804"/>
      <c r="F22" s="107"/>
      <c r="G22" s="107"/>
      <c r="H22" s="107"/>
      <c r="I22" s="107"/>
    </row>
    <row r="23" spans="1:9" ht="33" customHeight="1">
      <c r="A23" s="107"/>
      <c r="B23" s="300" t="s">
        <v>802</v>
      </c>
      <c r="C23" s="520"/>
      <c r="D23" s="1804"/>
      <c r="E23" s="1804"/>
      <c r="F23" s="107"/>
      <c r="G23" s="107"/>
      <c r="H23" s="107"/>
      <c r="I23" s="107"/>
    </row>
    <row r="24" spans="1:10" ht="13.5" customHeight="1">
      <c r="A24" s="107"/>
      <c r="B24" s="780" t="s">
        <v>803</v>
      </c>
      <c r="C24" s="521"/>
      <c r="D24" s="1805"/>
      <c r="E24" s="1805"/>
      <c r="F24" s="107"/>
      <c r="G24" s="1890" t="s">
        <v>787</v>
      </c>
      <c r="H24" s="1890"/>
      <c r="I24" s="1890"/>
      <c r="J24" s="1890"/>
    </row>
    <row r="25" spans="1:10" ht="12.75" customHeight="1">
      <c r="A25" s="107"/>
      <c r="B25" s="107"/>
      <c r="C25" s="107"/>
      <c r="D25" s="107"/>
      <c r="E25" s="107"/>
      <c r="F25" s="107"/>
      <c r="G25" s="1890" t="s">
        <v>750</v>
      </c>
      <c r="H25" s="1890"/>
      <c r="I25" s="1890"/>
      <c r="J25" s="1890"/>
    </row>
    <row r="26" spans="1:9" ht="15">
      <c r="A26" s="107"/>
      <c r="B26" s="620" t="s">
        <v>47</v>
      </c>
      <c r="C26" s="107"/>
      <c r="D26" s="107"/>
      <c r="E26" s="107"/>
      <c r="F26" s="107"/>
      <c r="G26" s="107"/>
      <c r="H26" s="107"/>
      <c r="I26" s="107"/>
    </row>
    <row r="27" spans="1:5" ht="12.75">
      <c r="A27" s="107"/>
      <c r="B27" s="107"/>
      <c r="C27" s="107"/>
      <c r="D27" s="107"/>
      <c r="E27" s="107"/>
    </row>
    <row r="28" spans="1:5" ht="12.75">
      <c r="A28" s="107"/>
      <c r="B28" s="107"/>
      <c r="C28" s="107"/>
      <c r="D28" s="107"/>
      <c r="E28" s="107"/>
    </row>
  </sheetData>
  <sheetProtection selectLockedCells="1" selectUnlockedCells="1"/>
  <mergeCells count="19">
    <mergeCell ref="A3:I3"/>
    <mergeCell ref="G5:I5"/>
    <mergeCell ref="G6:I6"/>
    <mergeCell ref="B8:C8"/>
    <mergeCell ref="D12:E12"/>
    <mergeCell ref="D13:E13"/>
    <mergeCell ref="D14:E14"/>
    <mergeCell ref="D15:E15"/>
    <mergeCell ref="D16:E16"/>
    <mergeCell ref="D17:E17"/>
    <mergeCell ref="D18:E18"/>
    <mergeCell ref="D19:E19"/>
    <mergeCell ref="G25:J25"/>
    <mergeCell ref="D20:E20"/>
    <mergeCell ref="D21:E21"/>
    <mergeCell ref="D22:E22"/>
    <mergeCell ref="D23:E23"/>
    <mergeCell ref="D24:E24"/>
    <mergeCell ref="G24:J2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K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52.140625" style="0" customWidth="1"/>
    <col min="3" max="3" width="10.28125" style="0" customWidth="1"/>
    <col min="5" max="5" width="15.421875" style="0" customWidth="1"/>
    <col min="6" max="6" width="16.7109375" style="0" customWidth="1"/>
    <col min="7" max="7" width="15.00390625" style="0" customWidth="1"/>
    <col min="8" max="8" width="16.140625" style="0" customWidth="1"/>
    <col min="9" max="9" width="14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213"/>
      <c r="F3" s="213"/>
      <c r="G3" s="1778" t="s">
        <v>1</v>
      </c>
      <c r="H3" s="1778"/>
      <c r="I3" s="1778"/>
    </row>
    <row r="4" spans="2:11" ht="12.75">
      <c r="B4" s="3"/>
      <c r="D4" s="122"/>
      <c r="E4" s="214"/>
      <c r="F4" s="215"/>
      <c r="G4" s="1765" t="s">
        <v>2</v>
      </c>
      <c r="H4" s="1765"/>
      <c r="I4" s="1765"/>
      <c r="K4" s="10"/>
    </row>
    <row r="5" spans="2:9" ht="12.75">
      <c r="B5" s="70" t="s">
        <v>176</v>
      </c>
      <c r="E5" s="215"/>
      <c r="F5" s="215"/>
      <c r="G5" s="75"/>
      <c r="H5" s="75"/>
      <c r="I5" s="75"/>
    </row>
    <row r="6" spans="2:9" ht="12.75">
      <c r="B6" s="74"/>
      <c r="E6" s="215"/>
      <c r="F6" s="215"/>
      <c r="G6" s="75"/>
      <c r="H6" s="75"/>
      <c r="I6" s="75"/>
    </row>
    <row r="7" spans="1:9" ht="12.75">
      <c r="A7" s="123"/>
      <c r="B7" s="13" t="s">
        <v>177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0.25" customHeight="1">
      <c r="A10" s="219">
        <v>1</v>
      </c>
      <c r="B10" s="220" t="s">
        <v>178</v>
      </c>
      <c r="C10" s="221" t="s">
        <v>17</v>
      </c>
      <c r="D10" s="222">
        <v>120</v>
      </c>
      <c r="E10" s="223"/>
      <c r="F10" s="174">
        <f aca="true" t="shared" si="0" ref="F10:F15">D10*E10</f>
        <v>0</v>
      </c>
      <c r="G10" s="224"/>
      <c r="H10" s="221"/>
      <c r="I10" s="225"/>
    </row>
    <row r="11" spans="1:9" ht="25.5" customHeight="1">
      <c r="A11" s="226">
        <v>2</v>
      </c>
      <c r="B11" s="227" t="s">
        <v>179</v>
      </c>
      <c r="C11" s="171" t="s">
        <v>17</v>
      </c>
      <c r="D11" s="172">
        <v>15</v>
      </c>
      <c r="E11" s="173"/>
      <c r="F11" s="174">
        <f t="shared" si="0"/>
        <v>0</v>
      </c>
      <c r="G11" s="175"/>
      <c r="H11" s="171"/>
      <c r="I11" s="176"/>
    </row>
    <row r="12" spans="1:9" ht="34.5" customHeight="1">
      <c r="A12" s="226">
        <v>3</v>
      </c>
      <c r="B12" s="227" t="s">
        <v>180</v>
      </c>
      <c r="C12" s="171" t="s">
        <v>17</v>
      </c>
      <c r="D12" s="172">
        <v>10</v>
      </c>
      <c r="E12" s="173"/>
      <c r="F12" s="174">
        <f t="shared" si="0"/>
        <v>0</v>
      </c>
      <c r="G12" s="175"/>
      <c r="H12" s="171"/>
      <c r="I12" s="176"/>
    </row>
    <row r="13" spans="1:9" ht="37.5" customHeight="1">
      <c r="A13" s="226">
        <v>4</v>
      </c>
      <c r="B13" s="227" t="s">
        <v>181</v>
      </c>
      <c r="C13" s="171" t="s">
        <v>17</v>
      </c>
      <c r="D13" s="172">
        <v>40</v>
      </c>
      <c r="E13" s="173"/>
      <c r="F13" s="174">
        <f t="shared" si="0"/>
        <v>0</v>
      </c>
      <c r="G13" s="175"/>
      <c r="H13" s="171"/>
      <c r="I13" s="176"/>
    </row>
    <row r="14" spans="1:9" ht="34.5" customHeight="1">
      <c r="A14" s="226">
        <v>5</v>
      </c>
      <c r="B14" s="227" t="s">
        <v>182</v>
      </c>
      <c r="C14" s="171" t="s">
        <v>17</v>
      </c>
      <c r="D14" s="172">
        <v>3</v>
      </c>
      <c r="E14" s="173"/>
      <c r="F14" s="174">
        <f t="shared" si="0"/>
        <v>0</v>
      </c>
      <c r="G14" s="175"/>
      <c r="H14" s="171"/>
      <c r="I14" s="176"/>
    </row>
    <row r="15" spans="1:9" ht="34.5" customHeight="1">
      <c r="A15" s="228">
        <v>6</v>
      </c>
      <c r="B15" s="229" t="s">
        <v>183</v>
      </c>
      <c r="C15" s="137" t="s">
        <v>17</v>
      </c>
      <c r="D15" s="138">
        <v>5000</v>
      </c>
      <c r="E15" s="139"/>
      <c r="F15" s="174">
        <f t="shared" si="0"/>
        <v>0</v>
      </c>
      <c r="G15" s="141"/>
      <c r="H15" s="137"/>
      <c r="I15" s="142"/>
    </row>
    <row r="16" spans="1:9" ht="27.75" customHeight="1">
      <c r="A16" s="1795" t="s">
        <v>22</v>
      </c>
      <c r="B16" s="1795"/>
      <c r="C16" s="1795"/>
      <c r="D16" s="1795"/>
      <c r="E16" s="1795"/>
      <c r="F16" s="205">
        <f>SUM(F10:F15)</f>
        <v>0</v>
      </c>
      <c r="G16" s="1796"/>
      <c r="H16" s="1796"/>
      <c r="I16" s="1796"/>
    </row>
    <row r="17" spans="1:9" ht="31.5" customHeight="1">
      <c r="A17" s="143"/>
      <c r="B17" s="144" t="s">
        <v>184</v>
      </c>
      <c r="C17" s="145" t="s">
        <v>24</v>
      </c>
      <c r="D17" s="1786" t="s">
        <v>37</v>
      </c>
      <c r="E17" s="1786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7"/>
      <c r="E18" s="1787"/>
      <c r="F18" s="107"/>
      <c r="G18" s="107"/>
      <c r="H18" s="107"/>
      <c r="I18" s="107"/>
    </row>
    <row r="19" spans="1:9" ht="12.75" customHeight="1">
      <c r="A19" s="107"/>
      <c r="B19" s="149" t="s">
        <v>27</v>
      </c>
      <c r="C19" s="150"/>
      <c r="D19" s="1788"/>
      <c r="E19" s="1788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151" t="s">
        <v>185</v>
      </c>
      <c r="C21" s="150"/>
      <c r="D21" s="1788"/>
      <c r="E21" s="1788"/>
      <c r="F21" s="107"/>
      <c r="G21" s="107"/>
      <c r="H21" s="107"/>
      <c r="I21" s="107"/>
    </row>
    <row r="22" spans="1:9" ht="57" customHeight="1">
      <c r="A22" s="107"/>
      <c r="B22" s="230" t="s">
        <v>186</v>
      </c>
      <c r="C22" s="231"/>
      <c r="D22" s="1785"/>
      <c r="E22" s="1785"/>
      <c r="F22" s="107"/>
      <c r="G22" s="107"/>
      <c r="H22" s="107"/>
      <c r="I22" s="107"/>
    </row>
    <row r="23" spans="1:9" ht="25.5" customHeight="1">
      <c r="A23" s="143"/>
      <c r="B23" s="179" t="s">
        <v>139</v>
      </c>
      <c r="C23" s="180" t="s">
        <v>24</v>
      </c>
      <c r="D23" s="1792" t="s">
        <v>37</v>
      </c>
      <c r="E23" s="1792"/>
      <c r="F23" s="107"/>
      <c r="G23" s="107"/>
      <c r="H23" s="107"/>
      <c r="I23" s="107"/>
    </row>
    <row r="24" spans="1:9" ht="12.75" customHeight="1">
      <c r="A24" s="107"/>
      <c r="B24" s="147" t="s">
        <v>26</v>
      </c>
      <c r="C24" s="148"/>
      <c r="D24" s="1787"/>
      <c r="E24" s="1787"/>
      <c r="F24" s="107"/>
      <c r="G24" s="107"/>
      <c r="H24" s="107"/>
      <c r="I24" s="107"/>
    </row>
    <row r="25" spans="1:9" ht="12.75" customHeight="1">
      <c r="A25" s="107"/>
      <c r="B25" s="149" t="s">
        <v>27</v>
      </c>
      <c r="C25" s="150"/>
      <c r="D25" s="1788"/>
      <c r="E25" s="1788"/>
      <c r="F25" s="107"/>
      <c r="G25" s="107"/>
      <c r="H25" s="107"/>
      <c r="I25" s="107"/>
    </row>
    <row r="26" spans="1:9" ht="12.75" customHeight="1">
      <c r="A26" s="107"/>
      <c r="B26" s="149" t="s">
        <v>28</v>
      </c>
      <c r="C26" s="150"/>
      <c r="D26" s="1788"/>
      <c r="E26" s="1788"/>
      <c r="F26" s="107"/>
      <c r="G26" s="107"/>
      <c r="H26" s="107"/>
      <c r="I26" s="107"/>
    </row>
    <row r="27" spans="1:9" ht="12.75" customHeight="1">
      <c r="A27" s="107"/>
      <c r="B27" s="151" t="s">
        <v>187</v>
      </c>
      <c r="C27" s="150"/>
      <c r="D27" s="1788"/>
      <c r="E27" s="1788"/>
      <c r="F27" s="107"/>
      <c r="G27" s="107"/>
      <c r="H27" s="107"/>
      <c r="I27" s="107"/>
    </row>
    <row r="28" spans="1:9" ht="24" customHeight="1">
      <c r="A28" s="107"/>
      <c r="B28" s="232" t="s">
        <v>188</v>
      </c>
      <c r="C28" s="233"/>
      <c r="D28" s="1782"/>
      <c r="E28" s="1782"/>
      <c r="F28" s="107"/>
      <c r="G28" s="107"/>
      <c r="H28" s="107"/>
      <c r="I28" s="107"/>
    </row>
    <row r="29" spans="1:9" ht="12.75" customHeight="1">
      <c r="A29" s="107"/>
      <c r="B29" s="234" t="s">
        <v>189</v>
      </c>
      <c r="C29" s="235"/>
      <c r="D29" s="1798"/>
      <c r="E29" s="1798"/>
      <c r="F29" s="107"/>
      <c r="G29" s="107"/>
      <c r="H29" s="107"/>
      <c r="I29" s="107"/>
    </row>
    <row r="30" spans="1:5" ht="12.75" customHeight="1">
      <c r="A30" s="107"/>
      <c r="B30" s="234" t="s">
        <v>190</v>
      </c>
      <c r="C30" s="235"/>
      <c r="D30" s="1798"/>
      <c r="E30" s="1798"/>
    </row>
    <row r="31" spans="1:5" ht="12.75" customHeight="1">
      <c r="A31" s="107"/>
      <c r="B31" s="234" t="s">
        <v>191</v>
      </c>
      <c r="C31" s="235"/>
      <c r="D31" s="1798"/>
      <c r="E31" s="1798"/>
    </row>
    <row r="32" spans="2:5" ht="12.75" customHeight="1">
      <c r="B32" s="234" t="s">
        <v>192</v>
      </c>
      <c r="C32" s="236"/>
      <c r="D32" s="1798"/>
      <c r="E32" s="1798"/>
    </row>
    <row r="33" spans="2:9" ht="12.75" customHeight="1">
      <c r="B33" s="234" t="s">
        <v>193</v>
      </c>
      <c r="C33" s="236"/>
      <c r="D33" s="1798"/>
      <c r="E33" s="1798"/>
      <c r="F33" s="1761" t="s">
        <v>48</v>
      </c>
      <c r="G33" s="1761"/>
      <c r="H33" s="1761"/>
      <c r="I33" s="1761"/>
    </row>
    <row r="34" spans="2:9" ht="12.75" customHeight="1">
      <c r="B34" s="234" t="s">
        <v>194</v>
      </c>
      <c r="C34" s="236"/>
      <c r="D34" s="1798"/>
      <c r="E34" s="1798"/>
      <c r="F34" s="1762" t="s">
        <v>49</v>
      </c>
      <c r="G34" s="1762"/>
      <c r="H34" s="1762"/>
      <c r="I34" s="1762"/>
    </row>
    <row r="35" spans="2:5" ht="12.75" customHeight="1">
      <c r="B35" s="234" t="s">
        <v>195</v>
      </c>
      <c r="C35" s="236"/>
      <c r="D35" s="1798"/>
      <c r="E35" s="1798"/>
    </row>
    <row r="36" spans="2:5" ht="12.75" customHeight="1">
      <c r="B36" s="234" t="s">
        <v>196</v>
      </c>
      <c r="C36" s="236"/>
      <c r="D36" s="1798"/>
      <c r="E36" s="1798"/>
    </row>
    <row r="37" spans="2:5" ht="12.75" customHeight="1">
      <c r="B37" s="234" t="s">
        <v>197</v>
      </c>
      <c r="C37" s="236"/>
      <c r="D37" s="1798"/>
      <c r="E37" s="1798"/>
    </row>
    <row r="38" spans="2:5" ht="27" customHeight="1">
      <c r="B38" s="237" t="s">
        <v>198</v>
      </c>
      <c r="C38" s="238"/>
      <c r="D38" s="1799"/>
      <c r="E38" s="1799"/>
    </row>
    <row r="41" ht="12.75">
      <c r="B41" s="10" t="s">
        <v>47</v>
      </c>
    </row>
  </sheetData>
  <sheetProtection selectLockedCells="1" selectUnlockedCells="1"/>
  <mergeCells count="29">
    <mergeCell ref="A2:I2"/>
    <mergeCell ref="G3:I3"/>
    <mergeCell ref="G4:I4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F33:I33"/>
    <mergeCell ref="D34:E34"/>
    <mergeCell ref="F34:I34"/>
    <mergeCell ref="D24:E24"/>
    <mergeCell ref="D25:E25"/>
    <mergeCell ref="D26:E26"/>
    <mergeCell ref="D27:E27"/>
    <mergeCell ref="D28:E28"/>
    <mergeCell ref="D29:E29"/>
    <mergeCell ref="D35:E35"/>
    <mergeCell ref="D36:E36"/>
    <mergeCell ref="D37:E37"/>
    <mergeCell ref="D38:E38"/>
    <mergeCell ref="D30:E30"/>
    <mergeCell ref="D31:E31"/>
    <mergeCell ref="D32:E32"/>
    <mergeCell ref="D33:E33"/>
  </mergeCells>
  <printOptions/>
  <pageMargins left="0.19652777777777777" right="0.19652777777777777" top="0.39375" bottom="0.39375" header="0.5118110236220472" footer="0.5118110236220472"/>
  <pageSetup horizontalDpi="300" verticalDpi="300" orientation="landscape" paperSize="9" scale="95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9"/>
  </sheetPr>
  <dimension ref="A2:M57"/>
  <sheetViews>
    <sheetView zoomScalePageLayoutView="0" workbookViewId="0" topLeftCell="A4">
      <selection activeCell="A14" sqref="A14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7109375" style="440" customWidth="1"/>
    <col min="4" max="4" width="7.00390625" style="440" customWidth="1"/>
    <col min="5" max="5" width="12.7109375" style="440" customWidth="1"/>
    <col min="6" max="6" width="14.421875" style="440" customWidth="1"/>
    <col min="7" max="7" width="11.7109375" style="440" customWidth="1"/>
    <col min="8" max="8" width="12.140625" style="440" customWidth="1"/>
    <col min="9" max="9" width="12.421875" style="440" customWidth="1"/>
    <col min="10" max="11" width="8.8515625" style="440" hidden="1" customWidth="1"/>
    <col min="12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0" ht="11.25">
      <c r="A3" s="441"/>
      <c r="B3" s="441"/>
      <c r="C3" s="441"/>
      <c r="D3" s="441"/>
      <c r="E3" s="441"/>
      <c r="F3" s="441"/>
      <c r="G3" s="443"/>
      <c r="H3" s="443"/>
      <c r="I3" s="443"/>
      <c r="J3" s="465"/>
    </row>
    <row r="4" spans="1:10" ht="12.75">
      <c r="A4" s="441"/>
      <c r="B4" s="553"/>
      <c r="C4" s="441"/>
      <c r="D4" s="441"/>
      <c r="E4" s="9"/>
      <c r="F4" s="441"/>
      <c r="G4" s="1764" t="s">
        <v>1</v>
      </c>
      <c r="H4" s="1764"/>
      <c r="I4" s="1764"/>
      <c r="J4" s="465"/>
    </row>
    <row r="5" spans="1:13" ht="12.75">
      <c r="A5" s="441"/>
      <c r="B5" s="1901" t="s">
        <v>97</v>
      </c>
      <c r="C5" s="1901"/>
      <c r="D5" s="441"/>
      <c r="E5" s="441"/>
      <c r="F5" s="441"/>
      <c r="G5" s="1765" t="s">
        <v>2</v>
      </c>
      <c r="H5" s="1765"/>
      <c r="I5" s="1765"/>
      <c r="J5" s="465"/>
      <c r="M5" s="369"/>
    </row>
    <row r="6" spans="1:10" ht="11.25">
      <c r="A6" s="441"/>
      <c r="B6" s="447"/>
      <c r="C6" s="441"/>
      <c r="D6" s="441"/>
      <c r="E6" s="441"/>
      <c r="F6" s="441"/>
      <c r="G6" s="448"/>
      <c r="H6" s="448"/>
      <c r="I6" s="448"/>
      <c r="J6" s="465"/>
    </row>
    <row r="7" spans="1:10" ht="15.75" customHeight="1">
      <c r="A7" s="781"/>
      <c r="B7" s="782" t="s">
        <v>804</v>
      </c>
      <c r="C7" s="783"/>
      <c r="D7" s="783"/>
      <c r="E7" s="783"/>
      <c r="F7" s="783"/>
      <c r="G7" s="784"/>
      <c r="H7" s="784"/>
      <c r="I7" s="785"/>
      <c r="J7" s="753"/>
    </row>
    <row r="8" spans="1:10" s="787" customFormat="1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99</v>
      </c>
      <c r="G8" s="16" t="s">
        <v>92</v>
      </c>
      <c r="H8" s="16" t="s">
        <v>11</v>
      </c>
      <c r="I8" s="16" t="s">
        <v>13</v>
      </c>
      <c r="J8" s="786"/>
    </row>
    <row r="9" spans="1:10" s="787" customFormat="1" ht="12.75">
      <c r="A9" s="788"/>
      <c r="B9" s="789" t="s">
        <v>14</v>
      </c>
      <c r="C9" s="789" t="s">
        <v>14</v>
      </c>
      <c r="D9" s="789" t="s">
        <v>14</v>
      </c>
      <c r="E9" s="651" t="s">
        <v>709</v>
      </c>
      <c r="F9" s="651" t="s">
        <v>709</v>
      </c>
      <c r="G9" s="789" t="s">
        <v>14</v>
      </c>
      <c r="H9" s="789" t="s">
        <v>14</v>
      </c>
      <c r="I9" s="790" t="s">
        <v>14</v>
      </c>
      <c r="J9" s="786"/>
    </row>
    <row r="10" spans="1:10" ht="13.5" customHeight="1">
      <c r="A10" s="1902" t="s">
        <v>805</v>
      </c>
      <c r="B10" s="1902"/>
      <c r="C10" s="1902"/>
      <c r="D10" s="1902"/>
      <c r="E10" s="1902"/>
      <c r="F10" s="1902"/>
      <c r="G10" s="1902"/>
      <c r="H10" s="1902"/>
      <c r="I10" s="1902"/>
      <c r="J10" s="791"/>
    </row>
    <row r="11" spans="1:10" ht="59.25" customHeight="1">
      <c r="A11" s="792">
        <v>1</v>
      </c>
      <c r="B11" s="793" t="s">
        <v>806</v>
      </c>
      <c r="C11" s="794" t="s">
        <v>17</v>
      </c>
      <c r="D11" s="795" t="s">
        <v>807</v>
      </c>
      <c r="E11" s="796"/>
      <c r="F11" s="797">
        <f>D11*E11</f>
        <v>0</v>
      </c>
      <c r="G11" s="798"/>
      <c r="H11" s="799"/>
      <c r="I11" s="800"/>
      <c r="J11" s="791"/>
    </row>
    <row r="12" spans="1:10" ht="24.75" customHeight="1">
      <c r="A12" s="226">
        <v>2</v>
      </c>
      <c r="B12" s="801" t="s">
        <v>808</v>
      </c>
      <c r="C12" s="377" t="s">
        <v>17</v>
      </c>
      <c r="D12" s="377">
        <v>10</v>
      </c>
      <c r="E12" s="796"/>
      <c r="F12" s="797">
        <f>D12*E12</f>
        <v>0</v>
      </c>
      <c r="G12" s="802"/>
      <c r="H12" s="803"/>
      <c r="I12" s="804"/>
      <c r="J12" s="791"/>
    </row>
    <row r="13" spans="1:10" ht="51">
      <c r="A13" s="226">
        <v>3</v>
      </c>
      <c r="B13" s="801" t="s">
        <v>809</v>
      </c>
      <c r="C13" s="377" t="s">
        <v>17</v>
      </c>
      <c r="D13" s="377">
        <v>20</v>
      </c>
      <c r="E13" s="687"/>
      <c r="F13" s="797">
        <f>D13*E13</f>
        <v>0</v>
      </c>
      <c r="G13" s="802"/>
      <c r="H13" s="803"/>
      <c r="I13" s="804"/>
      <c r="J13" s="791"/>
    </row>
    <row r="14" spans="1:10" ht="28.5" customHeight="1">
      <c r="A14" s="260">
        <v>4</v>
      </c>
      <c r="B14" s="805" t="s">
        <v>810</v>
      </c>
      <c r="C14" s="399" t="s">
        <v>17</v>
      </c>
      <c r="D14" s="399">
        <v>10</v>
      </c>
      <c r="E14" s="687"/>
      <c r="F14" s="797">
        <f>D14*E14</f>
        <v>0</v>
      </c>
      <c r="G14" s="806"/>
      <c r="H14" s="807"/>
      <c r="I14" s="808"/>
      <c r="J14" s="791"/>
    </row>
    <row r="15" spans="1:10" s="787" customFormat="1" ht="33.75" customHeight="1">
      <c r="A15" s="1877" t="s">
        <v>22</v>
      </c>
      <c r="B15" s="1877"/>
      <c r="C15" s="1877"/>
      <c r="D15" s="1877"/>
      <c r="E15" s="1877"/>
      <c r="F15" s="809">
        <f>SUM(F11:F14)</f>
        <v>0</v>
      </c>
      <c r="G15" s="1903"/>
      <c r="H15" s="1903"/>
      <c r="I15" s="1903"/>
      <c r="J15" s="786"/>
    </row>
    <row r="16" spans="1:10" s="787" customFormat="1" ht="31.5" customHeight="1">
      <c r="A16" s="810" t="s">
        <v>811</v>
      </c>
      <c r="B16" s="811" t="s">
        <v>23</v>
      </c>
      <c r="C16" s="811" t="s">
        <v>24</v>
      </c>
      <c r="D16" s="1900" t="s">
        <v>37</v>
      </c>
      <c r="E16" s="1900"/>
      <c r="F16" s="812"/>
      <c r="G16" s="812"/>
      <c r="H16" s="812"/>
      <c r="I16" s="813"/>
      <c r="J16" s="813"/>
    </row>
    <row r="17" spans="1:10" ht="12.75" customHeight="1">
      <c r="A17" s="814">
        <v>1</v>
      </c>
      <c r="B17" s="815" t="s">
        <v>26</v>
      </c>
      <c r="C17" s="816"/>
      <c r="D17" s="1899"/>
      <c r="E17" s="1899"/>
      <c r="F17" s="740"/>
      <c r="G17" s="740"/>
      <c r="H17" s="740"/>
      <c r="I17" s="107"/>
      <c r="J17" s="107"/>
    </row>
    <row r="18" spans="1:10" ht="12.75" customHeight="1">
      <c r="A18" s="817">
        <v>2</v>
      </c>
      <c r="B18" s="818" t="s">
        <v>27</v>
      </c>
      <c r="C18" s="746"/>
      <c r="D18" s="1896"/>
      <c r="E18" s="1896"/>
      <c r="F18" s="740"/>
      <c r="G18" s="740"/>
      <c r="H18" s="740"/>
      <c r="I18" s="107"/>
      <c r="J18" s="107"/>
    </row>
    <row r="19" spans="1:10" ht="12.75" customHeight="1">
      <c r="A19" s="817">
        <v>3</v>
      </c>
      <c r="B19" s="818" t="s">
        <v>532</v>
      </c>
      <c r="C19" s="746"/>
      <c r="D19" s="1896"/>
      <c r="E19" s="1896"/>
      <c r="F19" s="740"/>
      <c r="G19" s="740"/>
      <c r="H19" s="740"/>
      <c r="I19" s="107"/>
      <c r="J19" s="107"/>
    </row>
    <row r="20" spans="1:10" ht="12.75" customHeight="1">
      <c r="A20" s="817">
        <v>4</v>
      </c>
      <c r="B20" s="818" t="s">
        <v>812</v>
      </c>
      <c r="C20" s="746"/>
      <c r="D20" s="1896"/>
      <c r="E20" s="1896"/>
      <c r="F20" s="740"/>
      <c r="G20" s="740"/>
      <c r="H20" s="740"/>
      <c r="I20" s="107"/>
      <c r="J20" s="107"/>
    </row>
    <row r="21" spans="1:10" ht="26.25" customHeight="1">
      <c r="A21" s="817">
        <v>5</v>
      </c>
      <c r="B21" s="818" t="s">
        <v>813</v>
      </c>
      <c r="C21" s="746"/>
      <c r="D21" s="1896"/>
      <c r="E21" s="1896"/>
      <c r="F21" s="740"/>
      <c r="G21" s="740"/>
      <c r="H21" s="740"/>
      <c r="I21" s="107"/>
      <c r="J21" s="107"/>
    </row>
    <row r="22" spans="1:10" ht="34.5" customHeight="1">
      <c r="A22" s="817">
        <v>6</v>
      </c>
      <c r="B22" s="818" t="s">
        <v>814</v>
      </c>
      <c r="C22" s="746"/>
      <c r="D22" s="1896"/>
      <c r="E22" s="1896"/>
      <c r="F22" s="740"/>
      <c r="G22" s="740"/>
      <c r="H22" s="740"/>
      <c r="I22" s="107"/>
      <c r="J22" s="107"/>
    </row>
    <row r="23" spans="1:10" ht="38.25" customHeight="1">
      <c r="A23" s="817">
        <v>7</v>
      </c>
      <c r="B23" s="818" t="s">
        <v>815</v>
      </c>
      <c r="C23" s="746"/>
      <c r="D23" s="1893"/>
      <c r="E23" s="1893"/>
      <c r="F23" s="740"/>
      <c r="G23" s="740"/>
      <c r="H23" s="740"/>
      <c r="I23" s="107"/>
      <c r="J23" s="107"/>
    </row>
    <row r="24" spans="1:10" ht="24.75" customHeight="1">
      <c r="A24" s="819">
        <v>8</v>
      </c>
      <c r="B24" s="820" t="s">
        <v>816</v>
      </c>
      <c r="C24" s="733"/>
      <c r="D24" s="1894"/>
      <c r="E24" s="1894"/>
      <c r="F24" s="740"/>
      <c r="G24" s="740"/>
      <c r="H24" s="740"/>
      <c r="I24" s="107"/>
      <c r="J24" s="107"/>
    </row>
    <row r="25" spans="1:10" s="787" customFormat="1" ht="32.25" customHeight="1">
      <c r="A25" s="742" t="s">
        <v>811</v>
      </c>
      <c r="B25" s="743" t="s">
        <v>36</v>
      </c>
      <c r="C25" s="743" t="s">
        <v>24</v>
      </c>
      <c r="D25" s="1897" t="s">
        <v>41</v>
      </c>
      <c r="E25" s="1897"/>
      <c r="F25" s="812"/>
      <c r="G25" s="812"/>
      <c r="H25" s="812"/>
      <c r="I25" s="813"/>
      <c r="J25" s="813"/>
    </row>
    <row r="26" spans="1:10" ht="12.75" customHeight="1">
      <c r="A26" s="814">
        <v>1</v>
      </c>
      <c r="B26" s="815" t="s">
        <v>26</v>
      </c>
      <c r="C26" s="816"/>
      <c r="D26" s="1899"/>
      <c r="E26" s="1899"/>
      <c r="F26" s="740"/>
      <c r="G26" s="740"/>
      <c r="H26" s="740"/>
      <c r="I26" s="107"/>
      <c r="J26" s="107"/>
    </row>
    <row r="27" spans="1:10" ht="12.75" customHeight="1">
      <c r="A27" s="817">
        <v>2</v>
      </c>
      <c r="B27" s="818" t="s">
        <v>27</v>
      </c>
      <c r="C27" s="746"/>
      <c r="D27" s="1896"/>
      <c r="E27" s="1896"/>
      <c r="F27" s="740"/>
      <c r="G27" s="740"/>
      <c r="H27" s="740"/>
      <c r="I27" s="107"/>
      <c r="J27" s="107"/>
    </row>
    <row r="28" spans="1:10" ht="12.75" customHeight="1">
      <c r="A28" s="817">
        <v>3</v>
      </c>
      <c r="B28" s="818" t="s">
        <v>532</v>
      </c>
      <c r="C28" s="746"/>
      <c r="D28" s="1896"/>
      <c r="E28" s="1896"/>
      <c r="F28" s="740"/>
      <c r="G28" s="740"/>
      <c r="H28" s="740"/>
      <c r="I28" s="107"/>
      <c r="J28" s="107"/>
    </row>
    <row r="29" spans="1:10" ht="26.25" customHeight="1">
      <c r="A29" s="817">
        <v>4</v>
      </c>
      <c r="B29" s="818" t="s">
        <v>817</v>
      </c>
      <c r="C29" s="746"/>
      <c r="D29" s="1896"/>
      <c r="E29" s="1896"/>
      <c r="F29" s="740"/>
      <c r="G29" s="740"/>
      <c r="H29" s="740"/>
      <c r="I29" s="107"/>
      <c r="J29" s="107"/>
    </row>
    <row r="30" spans="1:10" ht="33" customHeight="1">
      <c r="A30" s="817">
        <v>5</v>
      </c>
      <c r="B30" s="818" t="s">
        <v>818</v>
      </c>
      <c r="C30" s="746"/>
      <c r="D30" s="1896"/>
      <c r="E30" s="1896"/>
      <c r="F30" s="740"/>
      <c r="G30" s="740"/>
      <c r="H30" s="740"/>
      <c r="I30" s="107"/>
      <c r="J30" s="107"/>
    </row>
    <row r="31" spans="1:10" ht="32.25" customHeight="1">
      <c r="A31" s="817">
        <v>6</v>
      </c>
      <c r="B31" s="818" t="s">
        <v>815</v>
      </c>
      <c r="C31" s="746"/>
      <c r="D31" s="1896"/>
      <c r="E31" s="1896"/>
      <c r="F31" s="740"/>
      <c r="G31" s="740"/>
      <c r="H31" s="740"/>
      <c r="I31" s="107"/>
      <c r="J31" s="107"/>
    </row>
    <row r="32" spans="1:10" ht="21.75" customHeight="1">
      <c r="A32" s="817">
        <v>7</v>
      </c>
      <c r="B32" s="818" t="s">
        <v>816</v>
      </c>
      <c r="C32" s="746"/>
      <c r="D32" s="1893"/>
      <c r="E32" s="1893"/>
      <c r="F32" s="740"/>
      <c r="G32" s="740"/>
      <c r="H32" s="740"/>
      <c r="I32" s="107"/>
      <c r="J32" s="107"/>
    </row>
    <row r="33" spans="1:10" ht="36.75" customHeight="1">
      <c r="A33" s="819">
        <v>8</v>
      </c>
      <c r="B33" s="821" t="s">
        <v>819</v>
      </c>
      <c r="C33" s="733"/>
      <c r="D33" s="1894"/>
      <c r="E33" s="1894"/>
      <c r="F33" s="740"/>
      <c r="G33" s="740"/>
      <c r="H33" s="740"/>
      <c r="I33" s="107"/>
      <c r="J33" s="107"/>
    </row>
    <row r="34" spans="1:10" s="787" customFormat="1" ht="28.5" customHeight="1">
      <c r="A34" s="742" t="s">
        <v>811</v>
      </c>
      <c r="B34" s="743" t="s">
        <v>820</v>
      </c>
      <c r="C34" s="743" t="s">
        <v>24</v>
      </c>
      <c r="D34" s="1897" t="s">
        <v>41</v>
      </c>
      <c r="E34" s="1897"/>
      <c r="F34" s="822"/>
      <c r="G34" s="786"/>
      <c r="H34" s="786"/>
      <c r="I34" s="812"/>
      <c r="J34" s="813"/>
    </row>
    <row r="35" spans="1:10" ht="20.25" customHeight="1">
      <c r="A35" s="814">
        <v>1</v>
      </c>
      <c r="B35" s="815" t="s">
        <v>26</v>
      </c>
      <c r="C35" s="816"/>
      <c r="D35" s="1899"/>
      <c r="E35" s="1899"/>
      <c r="F35" s="823"/>
      <c r="G35" s="791"/>
      <c r="H35" s="791"/>
      <c r="I35" s="740"/>
      <c r="J35" s="107"/>
    </row>
    <row r="36" spans="1:10" ht="12.75" customHeight="1">
      <c r="A36" s="817">
        <v>2</v>
      </c>
      <c r="B36" s="818" t="s">
        <v>27</v>
      </c>
      <c r="C36" s="746"/>
      <c r="D36" s="1896"/>
      <c r="E36" s="1896"/>
      <c r="F36" s="823"/>
      <c r="G36" s="791"/>
      <c r="H36" s="791"/>
      <c r="I36" s="740"/>
      <c r="J36" s="107"/>
    </row>
    <row r="37" spans="1:10" ht="12.75" customHeight="1">
      <c r="A37" s="817">
        <v>3</v>
      </c>
      <c r="B37" s="818" t="s">
        <v>532</v>
      </c>
      <c r="C37" s="746"/>
      <c r="D37" s="1896"/>
      <c r="E37" s="1896"/>
      <c r="F37" s="823"/>
      <c r="G37" s="791"/>
      <c r="H37" s="791"/>
      <c r="I37" s="740"/>
      <c r="J37" s="107"/>
    </row>
    <row r="38" spans="1:10" ht="23.25" customHeight="1">
      <c r="A38" s="817">
        <v>4</v>
      </c>
      <c r="B38" s="818" t="s">
        <v>812</v>
      </c>
      <c r="C38" s="746"/>
      <c r="D38" s="1896"/>
      <c r="E38" s="1896"/>
      <c r="F38" s="823"/>
      <c r="G38" s="791"/>
      <c r="H38" s="791"/>
      <c r="I38" s="740"/>
      <c r="J38" s="107"/>
    </row>
    <row r="39" spans="1:10" ht="26.25" customHeight="1">
      <c r="A39" s="817">
        <v>5</v>
      </c>
      <c r="B39" s="818" t="s">
        <v>813</v>
      </c>
      <c r="C39" s="746"/>
      <c r="D39" s="1896"/>
      <c r="E39" s="1896"/>
      <c r="F39" s="823"/>
      <c r="G39" s="791"/>
      <c r="H39" s="791"/>
      <c r="I39" s="740"/>
      <c r="J39" s="107"/>
    </row>
    <row r="40" spans="1:10" ht="32.25" customHeight="1">
      <c r="A40" s="817">
        <v>6</v>
      </c>
      <c r="B40" s="818" t="s">
        <v>814</v>
      </c>
      <c r="C40" s="746"/>
      <c r="D40" s="1896"/>
      <c r="E40" s="1896"/>
      <c r="F40" s="823"/>
      <c r="G40" s="791"/>
      <c r="H40" s="791"/>
      <c r="I40" s="740"/>
      <c r="J40" s="107"/>
    </row>
    <row r="41" spans="1:10" ht="30.75" customHeight="1">
      <c r="A41" s="817">
        <v>7</v>
      </c>
      <c r="B41" s="818" t="s">
        <v>815</v>
      </c>
      <c r="C41" s="746"/>
      <c r="D41" s="1893"/>
      <c r="E41" s="1893"/>
      <c r="F41" s="823"/>
      <c r="G41" s="791"/>
      <c r="H41" s="791"/>
      <c r="I41" s="740"/>
      <c r="J41" s="107"/>
    </row>
    <row r="42" spans="1:10" ht="25.5" customHeight="1">
      <c r="A42" s="819">
        <v>8</v>
      </c>
      <c r="B42" s="820" t="s">
        <v>816</v>
      </c>
      <c r="C42" s="733"/>
      <c r="D42" s="1894"/>
      <c r="E42" s="1894"/>
      <c r="F42" s="823"/>
      <c r="G42" s="791"/>
      <c r="H42" s="791"/>
      <c r="I42" s="740"/>
      <c r="J42" s="107"/>
    </row>
    <row r="43" spans="1:10" s="787" customFormat="1" ht="25.5" customHeight="1">
      <c r="A43" s="742" t="s">
        <v>811</v>
      </c>
      <c r="B43" s="743" t="s">
        <v>821</v>
      </c>
      <c r="C43" s="743" t="s">
        <v>24</v>
      </c>
      <c r="D43" s="1897" t="s">
        <v>37</v>
      </c>
      <c r="E43" s="1897"/>
      <c r="F43" s="822"/>
      <c r="G43" s="786"/>
      <c r="H43" s="786"/>
      <c r="I43" s="812"/>
      <c r="J43" s="813"/>
    </row>
    <row r="44" spans="1:10" ht="12.75" customHeight="1">
      <c r="A44" s="824">
        <v>1</v>
      </c>
      <c r="B44" s="825" t="s">
        <v>26</v>
      </c>
      <c r="C44" s="826"/>
      <c r="D44" s="1898"/>
      <c r="E44" s="1898"/>
      <c r="F44" s="823"/>
      <c r="G44" s="791"/>
      <c r="H44" s="791"/>
      <c r="I44" s="740"/>
      <c r="J44" s="107"/>
    </row>
    <row r="45" spans="1:11" ht="12.75" customHeight="1">
      <c r="A45" s="817">
        <v>2</v>
      </c>
      <c r="B45" s="818" t="s">
        <v>27</v>
      </c>
      <c r="C45" s="746"/>
      <c r="D45" s="1896"/>
      <c r="E45" s="1896"/>
      <c r="F45" s="107"/>
      <c r="G45" s="107"/>
      <c r="H45" s="1890"/>
      <c r="I45" s="1890"/>
      <c r="J45" s="1890"/>
      <c r="K45" s="1890"/>
    </row>
    <row r="46" spans="1:11" ht="12.75" customHeight="1">
      <c r="A46" s="817">
        <v>3</v>
      </c>
      <c r="B46" s="818" t="s">
        <v>532</v>
      </c>
      <c r="C46" s="746"/>
      <c r="D46" s="1896"/>
      <c r="E46" s="1896"/>
      <c r="F46" s="827"/>
      <c r="G46" s="827"/>
      <c r="H46" s="1890"/>
      <c r="I46" s="1890"/>
      <c r="J46" s="1890"/>
      <c r="K46" s="1890"/>
    </row>
    <row r="47" spans="1:10" ht="26.25" customHeight="1">
      <c r="A47" s="817">
        <v>4</v>
      </c>
      <c r="B47" s="818" t="s">
        <v>817</v>
      </c>
      <c r="C47" s="746"/>
      <c r="D47" s="1896"/>
      <c r="E47" s="1896"/>
      <c r="F47" s="107"/>
      <c r="G47" s="107"/>
      <c r="H47" s="107"/>
      <c r="I47" s="107"/>
      <c r="J47" s="107"/>
    </row>
    <row r="48" spans="1:10" ht="33" customHeight="1">
      <c r="A48" s="817">
        <v>5</v>
      </c>
      <c r="B48" s="818" t="s">
        <v>818</v>
      </c>
      <c r="C48" s="746"/>
      <c r="D48" s="1896"/>
      <c r="E48" s="1896"/>
      <c r="F48" s="828"/>
      <c r="G48" s="828"/>
      <c r="H48" s="828"/>
      <c r="I48" s="828"/>
      <c r="J48" s="107"/>
    </row>
    <row r="49" spans="1:10" ht="33" customHeight="1">
      <c r="A49" s="817">
        <v>6</v>
      </c>
      <c r="B49" s="818" t="s">
        <v>815</v>
      </c>
      <c r="C49" s="746"/>
      <c r="D49" s="1896"/>
      <c r="E49" s="1896"/>
      <c r="F49" s="829"/>
      <c r="G49" s="830"/>
      <c r="H49" s="830"/>
      <c r="I49" s="831"/>
      <c r="J49" s="107"/>
    </row>
    <row r="50" spans="1:10" ht="25.5" customHeight="1">
      <c r="A50" s="287">
        <v>7</v>
      </c>
      <c r="B50" s="818" t="s">
        <v>816</v>
      </c>
      <c r="C50" s="746"/>
      <c r="D50" s="1893"/>
      <c r="E50" s="1893"/>
      <c r="F50" s="1889"/>
      <c r="G50" s="1889"/>
      <c r="H50" s="1889"/>
      <c r="I50" s="1889"/>
      <c r="J50" s="832"/>
    </row>
    <row r="51" spans="1:10" ht="38.25" customHeight="1">
      <c r="A51" s="228">
        <v>8</v>
      </c>
      <c r="B51" s="821" t="s">
        <v>822</v>
      </c>
      <c r="C51" s="733"/>
      <c r="D51" s="1894"/>
      <c r="E51" s="1894"/>
      <c r="F51" s="1890"/>
      <c r="G51" s="1890"/>
      <c r="H51" s="1890"/>
      <c r="I51" s="1890"/>
      <c r="J51" s="1890"/>
    </row>
    <row r="52" spans="6:9" ht="10.5" customHeight="1">
      <c r="F52" s="1895"/>
      <c r="G52" s="1895"/>
      <c r="H52" s="1895"/>
      <c r="I52" s="1895"/>
    </row>
    <row r="53" spans="6:9" ht="11.25" hidden="1">
      <c r="F53" s="1895"/>
      <c r="G53" s="1895"/>
      <c r="H53" s="1895"/>
      <c r="I53" s="1895"/>
    </row>
    <row r="54" ht="15">
      <c r="B54" s="620" t="s">
        <v>47</v>
      </c>
    </row>
    <row r="56" spans="7:10" ht="12.75" customHeight="1">
      <c r="G56" s="1890" t="s">
        <v>787</v>
      </c>
      <c r="H56" s="1890"/>
      <c r="I56" s="1890"/>
      <c r="J56" s="1890"/>
    </row>
    <row r="57" spans="7:10" ht="12.75" customHeight="1">
      <c r="G57" s="1890" t="s">
        <v>750</v>
      </c>
      <c r="H57" s="1890"/>
      <c r="I57" s="1890"/>
      <c r="J57" s="1890"/>
    </row>
  </sheetData>
  <sheetProtection selectLockedCells="1" selectUnlockedCells="1"/>
  <mergeCells count="50">
    <mergeCell ref="A2:I2"/>
    <mergeCell ref="G4:I4"/>
    <mergeCell ref="B5:C5"/>
    <mergeCell ref="G5:I5"/>
    <mergeCell ref="A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H45:K45"/>
    <mergeCell ref="D46:E46"/>
    <mergeCell ref="H46:K46"/>
    <mergeCell ref="D47:E47"/>
    <mergeCell ref="D48:E48"/>
    <mergeCell ref="D49:E49"/>
    <mergeCell ref="G57:J57"/>
    <mergeCell ref="D50:E50"/>
    <mergeCell ref="F50:I50"/>
    <mergeCell ref="D51:E51"/>
    <mergeCell ref="F51:J51"/>
    <mergeCell ref="F52:I53"/>
    <mergeCell ref="G56:J5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9"/>
  </sheetPr>
  <dimension ref="A3:L31"/>
  <sheetViews>
    <sheetView zoomScalePageLayoutView="0" workbookViewId="0" topLeftCell="A10">
      <selection activeCell="B12" sqref="B12"/>
    </sheetView>
  </sheetViews>
  <sheetFormatPr defaultColWidth="8.8515625" defaultRowHeight="12.75"/>
  <cols>
    <col min="1" max="1" width="3.8515625" style="440" customWidth="1"/>
    <col min="2" max="2" width="47.8515625" style="440" customWidth="1"/>
    <col min="3" max="3" width="8.8515625" style="440" customWidth="1"/>
    <col min="4" max="4" width="7.140625" style="440" customWidth="1"/>
    <col min="5" max="5" width="12.140625" style="440" customWidth="1"/>
    <col min="6" max="6" width="16.7109375" style="440" customWidth="1"/>
    <col min="7" max="7" width="12.8515625" style="440" customWidth="1"/>
    <col min="8" max="8" width="11.57421875" style="440" customWidth="1"/>
    <col min="9" max="9" width="12.28125" style="440" customWidth="1"/>
    <col min="10" max="16384" width="8.8515625" style="440" customWidth="1"/>
  </cols>
  <sheetData>
    <row r="3" spans="1:9" ht="12.75">
      <c r="A3" s="1763" t="s">
        <v>0</v>
      </c>
      <c r="B3" s="1763"/>
      <c r="C3" s="1763"/>
      <c r="D3" s="1763"/>
      <c r="E3" s="1763"/>
      <c r="F3" s="1763"/>
      <c r="G3" s="1763"/>
      <c r="H3" s="1763"/>
      <c r="I3" s="1763"/>
    </row>
    <row r="4" spans="1:6" ht="11.25">
      <c r="A4" s="757"/>
      <c r="B4" s="758"/>
      <c r="C4" s="757"/>
      <c r="D4" s="757"/>
      <c r="E4" s="757"/>
      <c r="F4" s="757"/>
    </row>
    <row r="5" spans="5:9" ht="12.75">
      <c r="E5" s="268"/>
      <c r="G5" s="1764" t="s">
        <v>1</v>
      </c>
      <c r="H5" s="1764"/>
      <c r="I5" s="1764"/>
    </row>
    <row r="6" spans="2:12" ht="15" customHeight="1">
      <c r="B6" s="1901" t="s">
        <v>97</v>
      </c>
      <c r="C6" s="1901"/>
      <c r="E6" s="268"/>
      <c r="G6" s="1765" t="s">
        <v>2</v>
      </c>
      <c r="H6" s="1765"/>
      <c r="I6" s="1765"/>
      <c r="L6" s="10"/>
    </row>
    <row r="7" spans="2:9" ht="15" customHeight="1">
      <c r="B7" s="833"/>
      <c r="C7" s="833"/>
      <c r="G7" s="448"/>
      <c r="H7" s="448"/>
      <c r="I7" s="448"/>
    </row>
    <row r="8" spans="1:9" ht="15.75" customHeight="1">
      <c r="A8" s="449"/>
      <c r="B8" s="1905" t="s">
        <v>823</v>
      </c>
      <c r="C8" s="1905"/>
      <c r="D8" s="1905"/>
      <c r="E8" s="1905"/>
      <c r="F8" s="1905"/>
      <c r="G8" s="1905"/>
      <c r="H8" s="1905"/>
      <c r="I8" s="1905"/>
    </row>
    <row r="9" spans="1:9" ht="38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834" t="s">
        <v>14</v>
      </c>
      <c r="B10" s="835" t="s">
        <v>14</v>
      </c>
      <c r="C10" s="836" t="s">
        <v>14</v>
      </c>
      <c r="D10" s="837" t="s">
        <v>14</v>
      </c>
      <c r="E10" s="837" t="s">
        <v>696</v>
      </c>
      <c r="F10" s="838" t="s">
        <v>696</v>
      </c>
      <c r="G10" s="835" t="s">
        <v>14</v>
      </c>
      <c r="H10" s="835" t="s">
        <v>14</v>
      </c>
      <c r="I10" s="839" t="s">
        <v>14</v>
      </c>
    </row>
    <row r="11" spans="1:9" ht="41.25" customHeight="1">
      <c r="A11" s="840">
        <v>1</v>
      </c>
      <c r="B11" s="841" t="s">
        <v>824</v>
      </c>
      <c r="C11" s="842" t="s">
        <v>17</v>
      </c>
      <c r="D11" s="843">
        <v>20</v>
      </c>
      <c r="E11" s="844"/>
      <c r="F11" s="767">
        <f>D11*E11</f>
        <v>0</v>
      </c>
      <c r="G11" s="845"/>
      <c r="H11" s="843"/>
      <c r="I11" s="846"/>
    </row>
    <row r="12" spans="1:9" ht="28.5" customHeight="1">
      <c r="A12" s="146"/>
      <c r="B12" s="144" t="s">
        <v>23</v>
      </c>
      <c r="C12" s="145" t="s">
        <v>24</v>
      </c>
      <c r="D12" s="1786" t="s">
        <v>37</v>
      </c>
      <c r="E12" s="1786"/>
      <c r="F12" s="847"/>
      <c r="G12" s="146"/>
      <c r="H12" s="146"/>
      <c r="I12" s="146"/>
    </row>
    <row r="13" spans="1:9" ht="12.75">
      <c r="A13" s="146"/>
      <c r="B13" s="769" t="s">
        <v>26</v>
      </c>
      <c r="C13" s="770"/>
      <c r="D13" s="1892"/>
      <c r="E13" s="1892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39"/>
      <c r="E14" s="1839"/>
      <c r="F14" s="146"/>
      <c r="G14" s="146"/>
      <c r="H14" s="146"/>
      <c r="I14" s="146"/>
    </row>
    <row r="15" spans="1:9" ht="12.75" customHeight="1">
      <c r="A15" s="146"/>
      <c r="B15" s="234" t="s">
        <v>532</v>
      </c>
      <c r="C15" s="520"/>
      <c r="D15" s="1839"/>
      <c r="E15" s="1839"/>
      <c r="F15" s="146"/>
      <c r="G15" s="146"/>
      <c r="H15" s="146"/>
      <c r="I15" s="146"/>
    </row>
    <row r="16" spans="1:9" ht="30" customHeight="1">
      <c r="A16" s="146"/>
      <c r="B16" s="848" t="s">
        <v>825</v>
      </c>
      <c r="C16" s="520"/>
      <c r="D16" s="1839"/>
      <c r="E16" s="1839"/>
      <c r="F16" s="146"/>
      <c r="G16" s="146"/>
      <c r="H16" s="146"/>
      <c r="I16" s="146"/>
    </row>
    <row r="17" spans="1:9" ht="30.75" customHeight="1">
      <c r="A17" s="146"/>
      <c r="B17" s="848" t="s">
        <v>826</v>
      </c>
      <c r="C17" s="520"/>
      <c r="D17" s="1839"/>
      <c r="E17" s="1839"/>
      <c r="F17" s="146"/>
      <c r="G17" s="146"/>
      <c r="H17" s="146"/>
      <c r="I17" s="146"/>
    </row>
    <row r="18" spans="1:9" ht="32.25" customHeight="1">
      <c r="A18" s="146"/>
      <c r="B18" s="848" t="s">
        <v>827</v>
      </c>
      <c r="C18" s="520"/>
      <c r="D18" s="1839"/>
      <c r="E18" s="1839"/>
      <c r="F18" s="146"/>
      <c r="G18" s="146"/>
      <c r="H18" s="146"/>
      <c r="I18" s="146"/>
    </row>
    <row r="19" spans="1:9" ht="29.25" customHeight="1">
      <c r="A19" s="146"/>
      <c r="B19" s="848" t="s">
        <v>828</v>
      </c>
      <c r="C19" s="520"/>
      <c r="D19" s="1839"/>
      <c r="E19" s="1839"/>
      <c r="F19" s="146"/>
      <c r="G19" s="146"/>
      <c r="H19" s="146"/>
      <c r="I19" s="146"/>
    </row>
    <row r="20" spans="1:9" ht="40.5" customHeight="1">
      <c r="A20" s="146"/>
      <c r="B20" s="848" t="s">
        <v>829</v>
      </c>
      <c r="C20" s="520"/>
      <c r="D20" s="1839"/>
      <c r="E20" s="1839"/>
      <c r="F20" s="146"/>
      <c r="G20" s="146"/>
      <c r="H20" s="146"/>
      <c r="I20" s="146"/>
    </row>
    <row r="21" spans="1:9" ht="44.25" customHeight="1">
      <c r="A21" s="146"/>
      <c r="B21" s="848" t="s">
        <v>830</v>
      </c>
      <c r="C21" s="520"/>
      <c r="D21" s="1839"/>
      <c r="E21" s="1839"/>
      <c r="F21" s="146"/>
      <c r="G21" s="146"/>
      <c r="H21" s="146"/>
      <c r="I21" s="146"/>
    </row>
    <row r="22" spans="1:9" ht="45" customHeight="1">
      <c r="A22" s="146"/>
      <c r="B22" s="848" t="s">
        <v>831</v>
      </c>
      <c r="C22" s="520"/>
      <c r="D22" s="1839"/>
      <c r="E22" s="1839"/>
      <c r="F22" s="146"/>
      <c r="G22" s="146"/>
      <c r="H22" s="146"/>
      <c r="I22" s="146"/>
    </row>
    <row r="23" spans="1:9" ht="70.5" customHeight="1">
      <c r="A23" s="146"/>
      <c r="B23" s="849" t="s">
        <v>832</v>
      </c>
      <c r="C23" s="521"/>
      <c r="D23" s="1840"/>
      <c r="E23" s="1840"/>
      <c r="F23" s="146"/>
      <c r="G23" s="146"/>
      <c r="H23" s="146"/>
      <c r="I23" s="146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ht="15">
      <c r="A25" s="107"/>
      <c r="B25" s="620" t="s">
        <v>47</v>
      </c>
      <c r="C25" s="107"/>
      <c r="D25" s="107"/>
      <c r="E25" s="10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12.75" customHeight="1">
      <c r="A27" s="107"/>
      <c r="B27" s="107"/>
      <c r="C27" s="107"/>
      <c r="D27" s="107"/>
      <c r="E27" s="107"/>
      <c r="F27" s="1890" t="s">
        <v>787</v>
      </c>
      <c r="G27" s="1890"/>
      <c r="H27" s="1890"/>
      <c r="I27" s="1890"/>
    </row>
    <row r="28" spans="1:9" ht="12.75" customHeight="1">
      <c r="A28" s="107"/>
      <c r="B28" s="107"/>
      <c r="C28" s="107"/>
      <c r="D28" s="107"/>
      <c r="E28" s="107"/>
      <c r="F28" s="1890" t="s">
        <v>750</v>
      </c>
      <c r="G28" s="1890"/>
      <c r="H28" s="1890"/>
      <c r="I28" s="1890"/>
    </row>
    <row r="31" spans="6:9" ht="9.75" customHeight="1">
      <c r="F31" s="1904"/>
      <c r="G31" s="1904"/>
      <c r="H31" s="1904"/>
      <c r="I31" s="1904"/>
    </row>
  </sheetData>
  <sheetProtection selectLockedCells="1" selectUnlockedCells="1"/>
  <mergeCells count="20">
    <mergeCell ref="A3:I3"/>
    <mergeCell ref="G5:I5"/>
    <mergeCell ref="B6:C6"/>
    <mergeCell ref="G6:I6"/>
    <mergeCell ref="B8:I8"/>
    <mergeCell ref="D12:E12"/>
    <mergeCell ref="D13:E13"/>
    <mergeCell ref="D14:E14"/>
    <mergeCell ref="D15:E15"/>
    <mergeCell ref="D16:E16"/>
    <mergeCell ref="D17:E17"/>
    <mergeCell ref="D18:E18"/>
    <mergeCell ref="F28:I28"/>
    <mergeCell ref="F31:I31"/>
    <mergeCell ref="D19:E19"/>
    <mergeCell ref="D20:E20"/>
    <mergeCell ref="D21:E21"/>
    <mergeCell ref="D22:E22"/>
    <mergeCell ref="D23:E23"/>
    <mergeCell ref="F27:I2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zoomScalePageLayoutView="0" workbookViewId="0" topLeftCell="A2">
      <selection activeCell="O11" sqref="O11"/>
    </sheetView>
  </sheetViews>
  <sheetFormatPr defaultColWidth="39.140625" defaultRowHeight="12.75"/>
  <cols>
    <col min="1" max="1" width="3.28125" style="440" customWidth="1"/>
    <col min="2" max="2" width="54.7109375" style="440" customWidth="1"/>
    <col min="3" max="3" width="6.8515625" style="440" customWidth="1"/>
    <col min="4" max="4" width="7.00390625" style="440" customWidth="1"/>
    <col min="5" max="5" width="12.140625" style="440" customWidth="1"/>
    <col min="6" max="6" width="15.28125" style="440" customWidth="1"/>
    <col min="7" max="7" width="10.00390625" style="440" customWidth="1"/>
    <col min="8" max="8" width="12.421875" style="440" customWidth="1"/>
    <col min="9" max="9" width="14.140625" style="440" customWidth="1"/>
    <col min="10" max="10" width="8.8515625" style="440" hidden="1" customWidth="1"/>
    <col min="11" max="11" width="8.8515625" style="440" customWidth="1"/>
    <col min="12" max="12" width="12.28125" style="440" customWidth="1"/>
    <col min="13" max="254" width="8.8515625" style="440" customWidth="1"/>
    <col min="255" max="255" width="3.28125" style="440" customWidth="1"/>
    <col min="256" max="16384" width="39.140625" style="440" customWidth="1"/>
  </cols>
  <sheetData>
    <row r="1" spans="1:9" ht="23.25" customHeight="1">
      <c r="A1" s="553"/>
      <c r="G1" s="1923"/>
      <c r="H1" s="1923"/>
      <c r="I1" s="1923"/>
    </row>
    <row r="2" spans="1:9" ht="22.5" customHeight="1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2" ht="15">
      <c r="A3" s="757"/>
      <c r="B3" s="758"/>
      <c r="C3" s="757"/>
      <c r="D3" s="757"/>
      <c r="E3" s="757"/>
      <c r="F3" s="757"/>
      <c r="L3" s="850"/>
    </row>
    <row r="4" spans="5:12" ht="15">
      <c r="E4" s="268"/>
      <c r="G4" s="1764" t="s">
        <v>1</v>
      </c>
      <c r="H4" s="1764"/>
      <c r="I4" s="1764"/>
      <c r="L4" s="850"/>
    </row>
    <row r="5" spans="2:12" ht="15">
      <c r="B5" s="1901" t="s">
        <v>97</v>
      </c>
      <c r="C5" s="1901"/>
      <c r="E5" s="268"/>
      <c r="G5" s="1765" t="s">
        <v>2</v>
      </c>
      <c r="H5" s="1765"/>
      <c r="I5" s="1765"/>
      <c r="L5" s="850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L6" s="850"/>
    </row>
    <row r="7" spans="1:12" ht="20.25" customHeight="1">
      <c r="A7" s="1924" t="s">
        <v>833</v>
      </c>
      <c r="B7" s="1924"/>
      <c r="C7" s="1924"/>
      <c r="D7" s="1924"/>
      <c r="E7" s="1924"/>
      <c r="F7" s="1924"/>
      <c r="G7" s="1924"/>
      <c r="H7" s="1924"/>
      <c r="I7" s="1924"/>
      <c r="L7" s="851"/>
    </row>
    <row r="8" spans="1:10" ht="32.25" customHeight="1">
      <c r="A8" s="852" t="s">
        <v>5</v>
      </c>
      <c r="B8" s="853" t="s">
        <v>834</v>
      </c>
      <c r="C8" s="854" t="s">
        <v>835</v>
      </c>
      <c r="D8" s="853" t="s">
        <v>335</v>
      </c>
      <c r="E8" s="855" t="s">
        <v>836</v>
      </c>
      <c r="F8" s="855" t="s">
        <v>837</v>
      </c>
      <c r="G8" s="854" t="s">
        <v>838</v>
      </c>
      <c r="H8" s="854" t="s">
        <v>839</v>
      </c>
      <c r="I8" s="856" t="s">
        <v>840</v>
      </c>
      <c r="J8" s="107"/>
    </row>
    <row r="9" spans="1:10" ht="32.25" customHeight="1">
      <c r="A9" s="857" t="s">
        <v>14</v>
      </c>
      <c r="B9" s="858" t="s">
        <v>14</v>
      </c>
      <c r="C9" s="859" t="s">
        <v>14</v>
      </c>
      <c r="D9" s="860" t="s">
        <v>14</v>
      </c>
      <c r="E9" s="860" t="s">
        <v>696</v>
      </c>
      <c r="F9" s="861" t="s">
        <v>696</v>
      </c>
      <c r="G9" s="858" t="s">
        <v>14</v>
      </c>
      <c r="H9" s="858" t="s">
        <v>14</v>
      </c>
      <c r="I9" s="862" t="s">
        <v>14</v>
      </c>
      <c r="J9" s="107"/>
    </row>
    <row r="10" spans="1:23" ht="12.75" customHeight="1">
      <c r="A10" s="1919">
        <v>1</v>
      </c>
      <c r="B10" s="1920" t="s">
        <v>841</v>
      </c>
      <c r="C10" s="1917" t="s">
        <v>17</v>
      </c>
      <c r="D10" s="1917">
        <v>150</v>
      </c>
      <c r="E10" s="1921"/>
      <c r="F10" s="1922">
        <f>D10*E10</f>
        <v>0</v>
      </c>
      <c r="G10" s="1916"/>
      <c r="H10" s="1917"/>
      <c r="I10" s="1918"/>
      <c r="J10" s="107"/>
      <c r="O10" s="709"/>
      <c r="P10" s="709"/>
      <c r="Q10" s="709"/>
      <c r="R10" s="709"/>
      <c r="S10" s="709"/>
      <c r="T10" s="709"/>
      <c r="U10" s="709"/>
      <c r="V10" s="709"/>
      <c r="W10" s="709"/>
    </row>
    <row r="11" spans="1:23" ht="161.25" customHeight="1">
      <c r="A11" s="1919"/>
      <c r="B11" s="1920"/>
      <c r="C11" s="1917"/>
      <c r="D11" s="1917"/>
      <c r="E11" s="1921"/>
      <c r="F11" s="1922"/>
      <c r="G11" s="1916"/>
      <c r="H11" s="1917"/>
      <c r="I11" s="1918"/>
      <c r="J11" s="107"/>
      <c r="O11" s="864"/>
      <c r="P11" s="864"/>
      <c r="Q11" s="864"/>
      <c r="R11" s="864"/>
      <c r="S11" s="864"/>
      <c r="T11" s="864"/>
      <c r="U11" s="864"/>
      <c r="V11" s="864"/>
      <c r="W11" s="864"/>
    </row>
    <row r="12" spans="1:20" ht="14.25" customHeight="1" hidden="1">
      <c r="A12" s="1919"/>
      <c r="B12" s="1920"/>
      <c r="C12" s="1917"/>
      <c r="D12" s="1917"/>
      <c r="E12" s="1921"/>
      <c r="F12" s="1922"/>
      <c r="G12" s="1916"/>
      <c r="H12" s="1917"/>
      <c r="I12" s="1918"/>
      <c r="J12" s="107"/>
      <c r="O12" s="757"/>
      <c r="P12" s="758"/>
      <c r="Q12" s="757"/>
      <c r="R12" s="757"/>
      <c r="S12" s="757"/>
      <c r="T12" s="757"/>
    </row>
    <row r="13" spans="1:23" ht="14.25" customHeight="1" hidden="1">
      <c r="A13" s="1919"/>
      <c r="B13" s="1920"/>
      <c r="C13" s="1917"/>
      <c r="D13" s="1917"/>
      <c r="E13" s="1921"/>
      <c r="F13" s="1922"/>
      <c r="G13" s="1916"/>
      <c r="H13" s="1917"/>
      <c r="I13" s="1918"/>
      <c r="J13" s="107"/>
      <c r="S13" s="268"/>
      <c r="U13" s="1764" t="s">
        <v>1</v>
      </c>
      <c r="V13" s="1764"/>
      <c r="W13" s="1764"/>
    </row>
    <row r="14" spans="1:23" ht="14.25" customHeight="1" hidden="1">
      <c r="A14" s="1919"/>
      <c r="B14" s="1920"/>
      <c r="C14" s="1917"/>
      <c r="D14" s="1917"/>
      <c r="E14" s="1921"/>
      <c r="F14" s="1922"/>
      <c r="G14" s="1916"/>
      <c r="H14" s="1917"/>
      <c r="I14" s="1918"/>
      <c r="J14" s="107"/>
      <c r="P14" s="1901" t="s">
        <v>97</v>
      </c>
      <c r="Q14" s="1901"/>
      <c r="S14" s="268"/>
      <c r="U14" s="1765" t="s">
        <v>2</v>
      </c>
      <c r="V14" s="1765"/>
      <c r="W14" s="1765"/>
    </row>
    <row r="15" spans="1:10" ht="198.75" customHeight="1">
      <c r="A15" s="287">
        <v>2</v>
      </c>
      <c r="B15" s="689" t="s">
        <v>842</v>
      </c>
      <c r="C15" s="210" t="s">
        <v>17</v>
      </c>
      <c r="D15" s="210">
        <v>100</v>
      </c>
      <c r="E15" s="328"/>
      <c r="F15" s="865">
        <f aca="true" t="shared" si="0" ref="F15:F32">D15*E15</f>
        <v>0</v>
      </c>
      <c r="G15" s="866"/>
      <c r="H15" s="210"/>
      <c r="I15" s="302"/>
      <c r="J15" s="107"/>
    </row>
    <row r="16" spans="1:10" ht="32.25" customHeight="1">
      <c r="A16" s="287">
        <v>3</v>
      </c>
      <c r="B16" s="689" t="s">
        <v>843</v>
      </c>
      <c r="C16" s="210" t="s">
        <v>17</v>
      </c>
      <c r="D16" s="210">
        <v>200</v>
      </c>
      <c r="E16" s="328"/>
      <c r="F16" s="865">
        <f t="shared" si="0"/>
        <v>0</v>
      </c>
      <c r="G16" s="866"/>
      <c r="H16" s="210"/>
      <c r="I16" s="302"/>
      <c r="J16" s="107"/>
    </row>
    <row r="17" spans="1:10" ht="12.75">
      <c r="A17" s="287">
        <v>4</v>
      </c>
      <c r="B17" s="689" t="s">
        <v>844</v>
      </c>
      <c r="C17" s="210" t="s">
        <v>17</v>
      </c>
      <c r="D17" s="210">
        <v>10</v>
      </c>
      <c r="E17" s="328"/>
      <c r="F17" s="865">
        <f t="shared" si="0"/>
        <v>0</v>
      </c>
      <c r="G17" s="866"/>
      <c r="H17" s="210"/>
      <c r="I17" s="302"/>
      <c r="J17" s="107"/>
    </row>
    <row r="18" spans="1:10" ht="12.75">
      <c r="A18" s="287">
        <v>5</v>
      </c>
      <c r="B18" s="689" t="s">
        <v>845</v>
      </c>
      <c r="C18" s="210" t="s">
        <v>17</v>
      </c>
      <c r="D18" s="210">
        <v>5</v>
      </c>
      <c r="E18" s="328"/>
      <c r="F18" s="865">
        <f t="shared" si="0"/>
        <v>0</v>
      </c>
      <c r="G18" s="866"/>
      <c r="H18" s="210"/>
      <c r="I18" s="302"/>
      <c r="J18" s="107"/>
    </row>
    <row r="19" spans="1:10" ht="12.75">
      <c r="A19" s="287">
        <v>6</v>
      </c>
      <c r="B19" s="689" t="s">
        <v>846</v>
      </c>
      <c r="C19" s="210" t="s">
        <v>17</v>
      </c>
      <c r="D19" s="210">
        <v>10</v>
      </c>
      <c r="E19" s="328"/>
      <c r="F19" s="865">
        <f t="shared" si="0"/>
        <v>0</v>
      </c>
      <c r="G19" s="866"/>
      <c r="H19" s="210"/>
      <c r="I19" s="302"/>
      <c r="J19" s="107"/>
    </row>
    <row r="20" spans="1:10" ht="12.75">
      <c r="A20" s="287">
        <v>7</v>
      </c>
      <c r="B20" s="689" t="s">
        <v>847</v>
      </c>
      <c r="C20" s="210" t="s">
        <v>17</v>
      </c>
      <c r="D20" s="210">
        <v>2</v>
      </c>
      <c r="E20" s="328"/>
      <c r="F20" s="865">
        <f t="shared" si="0"/>
        <v>0</v>
      </c>
      <c r="G20" s="866"/>
      <c r="H20" s="210"/>
      <c r="I20" s="302"/>
      <c r="J20" s="107"/>
    </row>
    <row r="21" spans="1:10" ht="27.75" customHeight="1">
      <c r="A21" s="287">
        <v>8</v>
      </c>
      <c r="B21" s="689" t="s">
        <v>848</v>
      </c>
      <c r="C21" s="210" t="s">
        <v>17</v>
      </c>
      <c r="D21" s="210">
        <v>4</v>
      </c>
      <c r="E21" s="328"/>
      <c r="F21" s="865">
        <f t="shared" si="0"/>
        <v>0</v>
      </c>
      <c r="G21" s="866"/>
      <c r="H21" s="210"/>
      <c r="I21" s="302"/>
      <c r="J21" s="107"/>
    </row>
    <row r="22" spans="1:10" ht="12.75">
      <c r="A22" s="287">
        <v>9</v>
      </c>
      <c r="B22" s="689" t="s">
        <v>849</v>
      </c>
      <c r="C22" s="210" t="s">
        <v>17</v>
      </c>
      <c r="D22" s="210">
        <v>6</v>
      </c>
      <c r="E22" s="328"/>
      <c r="F22" s="865">
        <f t="shared" si="0"/>
        <v>0</v>
      </c>
      <c r="G22" s="866"/>
      <c r="H22" s="210"/>
      <c r="I22" s="302"/>
      <c r="J22" s="107"/>
    </row>
    <row r="23" spans="1:10" ht="12.75">
      <c r="A23" s="287">
        <v>10</v>
      </c>
      <c r="B23" s="689" t="s">
        <v>850</v>
      </c>
      <c r="C23" s="210" t="s">
        <v>17</v>
      </c>
      <c r="D23" s="210">
        <v>2</v>
      </c>
      <c r="E23" s="328"/>
      <c r="F23" s="865">
        <f t="shared" si="0"/>
        <v>0</v>
      </c>
      <c r="G23" s="866"/>
      <c r="H23" s="210"/>
      <c r="I23" s="302"/>
      <c r="J23" s="107"/>
    </row>
    <row r="24" spans="1:10" ht="12.75">
      <c r="A24" s="287">
        <v>11</v>
      </c>
      <c r="B24" s="689" t="s">
        <v>851</v>
      </c>
      <c r="C24" s="210" t="s">
        <v>17</v>
      </c>
      <c r="D24" s="210">
        <v>2</v>
      </c>
      <c r="E24" s="328"/>
      <c r="F24" s="865">
        <f t="shared" si="0"/>
        <v>0</v>
      </c>
      <c r="G24" s="866"/>
      <c r="H24" s="210"/>
      <c r="I24" s="302"/>
      <c r="J24" s="107"/>
    </row>
    <row r="25" spans="1:10" ht="12.75">
      <c r="A25" s="287">
        <v>12</v>
      </c>
      <c r="B25" s="689" t="s">
        <v>852</v>
      </c>
      <c r="C25" s="210" t="s">
        <v>17</v>
      </c>
      <c r="D25" s="210">
        <v>2</v>
      </c>
      <c r="E25" s="328"/>
      <c r="F25" s="865">
        <f t="shared" si="0"/>
        <v>0</v>
      </c>
      <c r="G25" s="866"/>
      <c r="H25" s="210"/>
      <c r="I25" s="302"/>
      <c r="J25" s="107"/>
    </row>
    <row r="26" spans="1:10" ht="12.75">
      <c r="A26" s="287">
        <v>13</v>
      </c>
      <c r="B26" s="689" t="s">
        <v>853</v>
      </c>
      <c r="C26" s="210" t="s">
        <v>17</v>
      </c>
      <c r="D26" s="210">
        <v>2</v>
      </c>
      <c r="E26" s="328"/>
      <c r="F26" s="865">
        <f t="shared" si="0"/>
        <v>0</v>
      </c>
      <c r="G26" s="866"/>
      <c r="H26" s="210"/>
      <c r="I26" s="302"/>
      <c r="J26" s="107"/>
    </row>
    <row r="27" spans="1:10" ht="30" customHeight="1">
      <c r="A27" s="287">
        <v>14</v>
      </c>
      <c r="B27" s="689" t="s">
        <v>854</v>
      </c>
      <c r="C27" s="210" t="s">
        <v>17</v>
      </c>
      <c r="D27" s="210">
        <v>2</v>
      </c>
      <c r="E27" s="328"/>
      <c r="F27" s="865">
        <f t="shared" si="0"/>
        <v>0</v>
      </c>
      <c r="G27" s="866"/>
      <c r="H27" s="210"/>
      <c r="I27" s="302"/>
      <c r="J27" s="107"/>
    </row>
    <row r="28" spans="1:10" ht="31.5" customHeight="1">
      <c r="A28" s="287">
        <v>15</v>
      </c>
      <c r="B28" s="689" t="s">
        <v>855</v>
      </c>
      <c r="C28" s="210" t="s">
        <v>17</v>
      </c>
      <c r="D28" s="210">
        <v>100</v>
      </c>
      <c r="E28" s="328"/>
      <c r="F28" s="865">
        <f t="shared" si="0"/>
        <v>0</v>
      </c>
      <c r="G28" s="866"/>
      <c r="H28" s="210"/>
      <c r="I28" s="302"/>
      <c r="J28" s="107"/>
    </row>
    <row r="29" spans="1:10" ht="12.75">
      <c r="A29" s="287">
        <v>16</v>
      </c>
      <c r="B29" s="689" t="s">
        <v>856</v>
      </c>
      <c r="C29" s="210" t="s">
        <v>17</v>
      </c>
      <c r="D29" s="210">
        <v>5</v>
      </c>
      <c r="E29" s="328"/>
      <c r="F29" s="865">
        <f t="shared" si="0"/>
        <v>0</v>
      </c>
      <c r="G29" s="866"/>
      <c r="H29" s="210"/>
      <c r="I29" s="302"/>
      <c r="J29" s="107"/>
    </row>
    <row r="30" spans="1:10" ht="12.75">
      <c r="A30" s="287">
        <v>17</v>
      </c>
      <c r="B30" s="689" t="s">
        <v>857</v>
      </c>
      <c r="C30" s="210" t="s">
        <v>17</v>
      </c>
      <c r="D30" s="210">
        <v>18</v>
      </c>
      <c r="E30" s="328"/>
      <c r="F30" s="865">
        <f t="shared" si="0"/>
        <v>0</v>
      </c>
      <c r="G30" s="866"/>
      <c r="H30" s="210"/>
      <c r="I30" s="302"/>
      <c r="J30" s="107"/>
    </row>
    <row r="31" spans="1:10" ht="18.75" customHeight="1">
      <c r="A31" s="287">
        <v>18</v>
      </c>
      <c r="B31" s="689" t="s">
        <v>858</v>
      </c>
      <c r="C31" s="210" t="s">
        <v>17</v>
      </c>
      <c r="D31" s="210">
        <v>10</v>
      </c>
      <c r="E31" s="328"/>
      <c r="F31" s="865">
        <f t="shared" si="0"/>
        <v>0</v>
      </c>
      <c r="G31" s="866"/>
      <c r="H31" s="210"/>
      <c r="I31" s="302"/>
      <c r="J31" s="107"/>
    </row>
    <row r="32" spans="1:10" ht="31.5" customHeight="1">
      <c r="A32" s="289">
        <v>19</v>
      </c>
      <c r="B32" s="867" t="s">
        <v>859</v>
      </c>
      <c r="C32" s="212" t="s">
        <v>17</v>
      </c>
      <c r="D32" s="212">
        <v>10</v>
      </c>
      <c r="E32" s="368"/>
      <c r="F32" s="865">
        <f t="shared" si="0"/>
        <v>0</v>
      </c>
      <c r="G32" s="868"/>
      <c r="H32" s="212"/>
      <c r="I32" s="869"/>
      <c r="J32" s="107"/>
    </row>
    <row r="33" spans="1:10" ht="33" customHeight="1">
      <c r="A33" s="1910" t="s">
        <v>102</v>
      </c>
      <c r="B33" s="1910"/>
      <c r="C33" s="1910"/>
      <c r="D33" s="1910"/>
      <c r="E33" s="1910"/>
      <c r="F33" s="870">
        <f>SUM(F10:F32)</f>
        <v>0</v>
      </c>
      <c r="G33" s="1911"/>
      <c r="H33" s="1911"/>
      <c r="I33" s="1911"/>
      <c r="J33" s="107"/>
    </row>
    <row r="34" spans="1:10" ht="24" customHeight="1">
      <c r="A34" s="871"/>
      <c r="B34" s="180" t="s">
        <v>860</v>
      </c>
      <c r="C34" s="1912" t="s">
        <v>24</v>
      </c>
      <c r="D34" s="1912"/>
      <c r="E34" s="1913" t="s">
        <v>37</v>
      </c>
      <c r="F34" s="1913"/>
      <c r="G34" s="872"/>
      <c r="H34" s="872"/>
      <c r="I34" s="872"/>
      <c r="J34" s="107"/>
    </row>
    <row r="35" spans="1:10" ht="12.75" customHeight="1">
      <c r="A35" s="863">
        <v>1</v>
      </c>
      <c r="B35" s="873" t="s">
        <v>26</v>
      </c>
      <c r="C35" s="1914"/>
      <c r="D35" s="1914"/>
      <c r="E35" s="1915"/>
      <c r="F35" s="1915"/>
      <c r="G35" s="872"/>
      <c r="H35" s="872"/>
      <c r="I35" s="872"/>
      <c r="J35" s="107"/>
    </row>
    <row r="36" spans="1:10" ht="12.75" customHeight="1">
      <c r="A36" s="287">
        <v>2</v>
      </c>
      <c r="B36" s="598" t="s">
        <v>386</v>
      </c>
      <c r="C36" s="1906"/>
      <c r="D36" s="1906"/>
      <c r="E36" s="1907"/>
      <c r="F36" s="1907"/>
      <c r="G36" s="872"/>
      <c r="H36" s="872"/>
      <c r="I36" s="872"/>
      <c r="J36" s="107"/>
    </row>
    <row r="37" spans="1:10" ht="13.5" customHeight="1">
      <c r="A37" s="394">
        <v>3</v>
      </c>
      <c r="B37" s="509" t="s">
        <v>508</v>
      </c>
      <c r="C37" s="1908"/>
      <c r="D37" s="1908"/>
      <c r="E37" s="1909"/>
      <c r="F37" s="1909"/>
      <c r="G37" s="872"/>
      <c r="H37" s="872"/>
      <c r="I37" s="872"/>
      <c r="J37" s="107"/>
    </row>
    <row r="38" spans="1:10" ht="12.75">
      <c r="A38" s="874"/>
      <c r="B38" s="107"/>
      <c r="C38" s="874"/>
      <c r="D38" s="874"/>
      <c r="E38" s="875"/>
      <c r="F38" s="875"/>
      <c r="G38" s="874"/>
      <c r="H38" s="874"/>
      <c r="I38" s="874"/>
      <c r="J38" s="107"/>
    </row>
    <row r="39" spans="1:10" ht="12.75">
      <c r="A39" s="874"/>
      <c r="B39" s="107"/>
      <c r="C39" s="874"/>
      <c r="D39" s="874"/>
      <c r="E39" s="875"/>
      <c r="F39" s="875"/>
      <c r="G39" s="874"/>
      <c r="H39" s="874"/>
      <c r="I39" s="874"/>
      <c r="J39" s="107"/>
    </row>
    <row r="40" spans="1:10" ht="15">
      <c r="A40" s="874"/>
      <c r="B40" s="620" t="s">
        <v>47</v>
      </c>
      <c r="C40" s="874"/>
      <c r="D40" s="874"/>
      <c r="E40" s="875"/>
      <c r="F40" s="875"/>
      <c r="G40" s="874"/>
      <c r="H40" s="874"/>
      <c r="I40" s="874"/>
      <c r="J40" s="107"/>
    </row>
    <row r="41" spans="1:10" ht="12.75">
      <c r="A41" s="874"/>
      <c r="B41" s="107"/>
      <c r="C41" s="874"/>
      <c r="D41" s="874"/>
      <c r="E41" s="875"/>
      <c r="F41" s="875"/>
      <c r="G41" s="874"/>
      <c r="H41" s="874"/>
      <c r="I41" s="874"/>
      <c r="J41" s="107"/>
    </row>
    <row r="42" spans="1:10" ht="12.75" customHeight="1">
      <c r="A42" s="874"/>
      <c r="B42" s="107"/>
      <c r="C42" s="874"/>
      <c r="D42" s="874"/>
      <c r="E42" s="875"/>
      <c r="F42" s="875"/>
      <c r="G42" s="1890" t="s">
        <v>787</v>
      </c>
      <c r="H42" s="1890"/>
      <c r="I42" s="1890"/>
      <c r="J42" s="1890"/>
    </row>
    <row r="43" spans="1:10" ht="12.75" customHeight="1">
      <c r="A43" s="107"/>
      <c r="B43" s="107"/>
      <c r="C43" s="107"/>
      <c r="D43" s="107"/>
      <c r="E43" s="107"/>
      <c r="F43" s="107"/>
      <c r="G43" s="1890" t="s">
        <v>750</v>
      </c>
      <c r="H43" s="1890"/>
      <c r="I43" s="1890"/>
      <c r="J43" s="1890"/>
    </row>
  </sheetData>
  <sheetProtection selectLockedCells="1" selectUnlockedCells="1"/>
  <mergeCells count="30">
    <mergeCell ref="G1:I1"/>
    <mergeCell ref="A2:I2"/>
    <mergeCell ref="G4:I4"/>
    <mergeCell ref="B5:C5"/>
    <mergeCell ref="G5:I5"/>
    <mergeCell ref="A7:I7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U13:W13"/>
    <mergeCell ref="P14:Q14"/>
    <mergeCell ref="U14:W14"/>
    <mergeCell ref="A33:E33"/>
    <mergeCell ref="G33:I33"/>
    <mergeCell ref="C34:D34"/>
    <mergeCell ref="E34:F34"/>
    <mergeCell ref="C35:D35"/>
    <mergeCell ref="E35:F35"/>
    <mergeCell ref="C36:D36"/>
    <mergeCell ref="E36:F36"/>
    <mergeCell ref="C37:D37"/>
    <mergeCell ref="E37:F37"/>
    <mergeCell ref="G42:J42"/>
    <mergeCell ref="G43:J4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9"/>
  </sheetPr>
  <dimension ref="A2:K17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4.421875" style="440" customWidth="1"/>
    <col min="2" max="2" width="44.7109375" style="440" customWidth="1"/>
    <col min="3" max="3" width="10.8515625" style="440" customWidth="1"/>
    <col min="4" max="4" width="8.8515625" style="440" customWidth="1"/>
    <col min="5" max="5" width="15.28125" style="440" customWidth="1"/>
    <col min="6" max="6" width="13.8515625" style="440" customWidth="1"/>
    <col min="7" max="7" width="11.00390625" style="440" customWidth="1"/>
    <col min="8" max="8" width="12.28125" style="440" customWidth="1"/>
    <col min="9" max="9" width="12.5742187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6" ht="11.25">
      <c r="A3" s="757"/>
      <c r="B3" s="758"/>
      <c r="C3" s="757"/>
      <c r="D3" s="757"/>
      <c r="E3" s="757"/>
      <c r="F3" s="757"/>
    </row>
    <row r="4" spans="2:9" ht="12.75">
      <c r="B4" s="1901" t="s">
        <v>97</v>
      </c>
      <c r="C4" s="1901"/>
      <c r="E4" s="268"/>
      <c r="G4" s="1764" t="s">
        <v>1</v>
      </c>
      <c r="H4" s="1764"/>
      <c r="I4" s="1764"/>
    </row>
    <row r="5" spans="7:9" ht="12.75">
      <c r="G5" s="1765" t="s">
        <v>2</v>
      </c>
      <c r="H5" s="1765"/>
      <c r="I5" s="1765"/>
    </row>
    <row r="6" spans="7:9" ht="12.75">
      <c r="G6" s="75"/>
      <c r="H6" s="75"/>
      <c r="I6" s="75"/>
    </row>
    <row r="7" spans="1:11" ht="33" customHeight="1">
      <c r="A7" s="876"/>
      <c r="B7" s="1925" t="s">
        <v>861</v>
      </c>
      <c r="C7" s="1925"/>
      <c r="D7" s="876"/>
      <c r="E7" s="876"/>
      <c r="F7" s="876"/>
      <c r="G7" s="876"/>
      <c r="H7" s="876"/>
      <c r="I7" s="876"/>
      <c r="K7" s="613"/>
    </row>
    <row r="8" spans="1:9" s="107" customFormat="1" ht="38.25">
      <c r="A8" s="877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</row>
    <row r="9" spans="1:9" ht="11.25">
      <c r="A9" s="879" t="s">
        <v>14</v>
      </c>
      <c r="B9" s="880" t="s">
        <v>14</v>
      </c>
      <c r="C9" s="881" t="s">
        <v>14</v>
      </c>
      <c r="D9" s="882" t="s">
        <v>14</v>
      </c>
      <c r="E9" s="882" t="s">
        <v>696</v>
      </c>
      <c r="F9" s="883" t="s">
        <v>696</v>
      </c>
      <c r="G9" s="880" t="s">
        <v>14</v>
      </c>
      <c r="H9" s="880" t="s">
        <v>14</v>
      </c>
      <c r="I9" s="884" t="s">
        <v>14</v>
      </c>
    </row>
    <row r="10" spans="1:9" ht="49.5" customHeight="1">
      <c r="A10" s="840">
        <v>1</v>
      </c>
      <c r="B10" s="841" t="s">
        <v>862</v>
      </c>
      <c r="C10" s="843" t="s">
        <v>283</v>
      </c>
      <c r="D10" s="885">
        <v>8</v>
      </c>
      <c r="E10" s="844"/>
      <c r="F10" s="777">
        <f>D10*E10</f>
        <v>0</v>
      </c>
      <c r="G10" s="886"/>
      <c r="H10" s="887"/>
      <c r="I10" s="888"/>
    </row>
    <row r="12" ht="15">
      <c r="B12" s="620" t="s">
        <v>47</v>
      </c>
    </row>
    <row r="16" spans="6:9" ht="12.75" customHeight="1">
      <c r="F16" s="1890" t="s">
        <v>787</v>
      </c>
      <c r="G16" s="1890"/>
      <c r="H16" s="1890"/>
      <c r="I16" s="1890"/>
    </row>
    <row r="17" spans="6:9" ht="12.75" customHeight="1">
      <c r="F17" s="1890" t="s">
        <v>750</v>
      </c>
      <c r="G17" s="1890"/>
      <c r="H17" s="1890"/>
      <c r="I17" s="1890"/>
    </row>
  </sheetData>
  <sheetProtection selectLockedCells="1" selectUnlockedCells="1"/>
  <mergeCells count="7">
    <mergeCell ref="F17:I17"/>
    <mergeCell ref="A2:I2"/>
    <mergeCell ref="B4:C4"/>
    <mergeCell ref="G4:I4"/>
    <mergeCell ref="G5:I5"/>
    <mergeCell ref="B7:C7"/>
    <mergeCell ref="F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5.421875" style="440" customWidth="1"/>
    <col min="2" max="2" width="43.7109375" style="440" customWidth="1"/>
    <col min="3" max="3" width="10.7109375" style="440" customWidth="1"/>
    <col min="4" max="4" width="9.421875" style="440" customWidth="1"/>
    <col min="5" max="5" width="12.421875" style="440" customWidth="1"/>
    <col min="6" max="6" width="14.8515625" style="440" customWidth="1"/>
    <col min="7" max="7" width="11.57421875" style="440" customWidth="1"/>
    <col min="8" max="8" width="12.7109375" style="440" customWidth="1"/>
    <col min="9" max="9" width="12.140625" style="440" customWidth="1"/>
    <col min="10" max="16384" width="8.8515625" style="44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4" t="s">
        <v>1</v>
      </c>
      <c r="H4" s="1764"/>
      <c r="I4" s="1764"/>
    </row>
    <row r="5" spans="2:11" ht="12.75">
      <c r="B5" s="1901" t="s">
        <v>97</v>
      </c>
      <c r="C5" s="1901"/>
      <c r="G5" s="1765" t="s">
        <v>2</v>
      </c>
      <c r="H5" s="1765"/>
      <c r="I5" s="1765"/>
      <c r="K5" s="446"/>
    </row>
    <row r="6" spans="2:9" ht="11.25">
      <c r="B6" s="833"/>
      <c r="C6" s="833"/>
      <c r="G6" s="448"/>
      <c r="H6" s="448"/>
      <c r="I6" s="448"/>
    </row>
    <row r="7" ht="12.75">
      <c r="B7" s="889" t="s">
        <v>863</v>
      </c>
    </row>
    <row r="8" spans="1:9" ht="38.25">
      <c r="A8" s="162" t="s">
        <v>201</v>
      </c>
      <c r="B8" s="163" t="s">
        <v>6</v>
      </c>
      <c r="C8" s="163" t="s">
        <v>7</v>
      </c>
      <c r="D8" s="163" t="s">
        <v>245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39" t="s">
        <v>14</v>
      </c>
    </row>
    <row r="10" spans="1:9" ht="37.5" customHeight="1">
      <c r="A10" s="345">
        <v>1</v>
      </c>
      <c r="B10" s="229" t="s">
        <v>864</v>
      </c>
      <c r="C10" s="346" t="s">
        <v>17</v>
      </c>
      <c r="D10" s="346">
        <v>200</v>
      </c>
      <c r="E10" s="305"/>
      <c r="F10" s="273">
        <f>D10*E10</f>
        <v>0</v>
      </c>
      <c r="G10" s="347"/>
      <c r="H10" s="347"/>
      <c r="I10" s="349"/>
    </row>
    <row r="11" spans="1:9" ht="30.75" customHeight="1">
      <c r="A11" s="143"/>
      <c r="B11" s="179" t="s">
        <v>23</v>
      </c>
      <c r="C11" s="180" t="s">
        <v>24</v>
      </c>
      <c r="D11" s="1792" t="s">
        <v>37</v>
      </c>
      <c r="E11" s="1792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7"/>
      <c r="E12" s="1787"/>
      <c r="F12" s="107"/>
      <c r="G12" s="107"/>
      <c r="H12" s="107"/>
      <c r="I12" s="107"/>
    </row>
    <row r="13" spans="1:9" ht="35.25" customHeight="1">
      <c r="A13" s="107"/>
      <c r="B13" s="149" t="s">
        <v>238</v>
      </c>
      <c r="C13" s="150"/>
      <c r="D13" s="1788"/>
      <c r="E13" s="1788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88"/>
      <c r="E14" s="1788"/>
      <c r="F14" s="107"/>
      <c r="G14" s="107"/>
      <c r="H14" s="107"/>
      <c r="I14" s="107"/>
    </row>
    <row r="15" spans="1:9" ht="24" customHeight="1">
      <c r="A15" s="107"/>
      <c r="B15" s="890" t="s">
        <v>346</v>
      </c>
      <c r="C15" s="150"/>
      <c r="D15" s="1798"/>
      <c r="E15" s="1798"/>
      <c r="F15" s="107"/>
      <c r="G15" s="107"/>
      <c r="H15" s="107"/>
      <c r="I15" s="107"/>
    </row>
    <row r="16" spans="1:9" ht="29.25" customHeight="1">
      <c r="A16" s="107"/>
      <c r="B16" s="350" t="s">
        <v>865</v>
      </c>
      <c r="C16" s="150"/>
      <c r="D16" s="1798"/>
      <c r="E16" s="1798"/>
      <c r="F16" s="107"/>
      <c r="G16" s="107"/>
      <c r="H16" s="107"/>
      <c r="I16" s="107"/>
    </row>
    <row r="17" spans="1:9" ht="12.75" customHeight="1">
      <c r="A17" s="107"/>
      <c r="B17" s="351" t="s">
        <v>348</v>
      </c>
      <c r="C17" s="152"/>
      <c r="D17" s="1798"/>
      <c r="E17" s="1798"/>
      <c r="F17" s="107"/>
      <c r="G17" s="107"/>
      <c r="H17" s="107"/>
      <c r="I17" s="107"/>
    </row>
    <row r="18" spans="1:9" ht="28.5" customHeight="1">
      <c r="A18" s="107"/>
      <c r="B18" s="337" t="s">
        <v>349</v>
      </c>
      <c r="C18" s="352"/>
      <c r="D18" s="1815"/>
      <c r="E18" s="1815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620" t="s">
        <v>47</v>
      </c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1" t="s">
        <v>48</v>
      </c>
      <c r="G22" s="1761"/>
      <c r="H22" s="1761"/>
      <c r="I22" s="1761"/>
    </row>
    <row r="23" spans="1:9" ht="12.75" customHeight="1">
      <c r="A23" s="107"/>
      <c r="B23" s="107"/>
      <c r="C23" s="107"/>
      <c r="D23" s="107"/>
      <c r="E23" s="107"/>
      <c r="F23" s="1762" t="s">
        <v>49</v>
      </c>
      <c r="G23" s="1762"/>
      <c r="H23" s="1762"/>
      <c r="I23" s="1762"/>
    </row>
  </sheetData>
  <sheetProtection selectLockedCells="1" selectUnlockedCells="1"/>
  <mergeCells count="14">
    <mergeCell ref="A2:I2"/>
    <mergeCell ref="G4:I4"/>
    <mergeCell ref="B5:C5"/>
    <mergeCell ref="G5:I5"/>
    <mergeCell ref="D11:E11"/>
    <mergeCell ref="D12:E12"/>
    <mergeCell ref="F22:I22"/>
    <mergeCell ref="F23:I23"/>
    <mergeCell ref="D13:E13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B14" sqref="B14"/>
    </sheetView>
  </sheetViews>
  <sheetFormatPr defaultColWidth="10.00390625" defaultRowHeight="12.75"/>
  <cols>
    <col min="1" max="1" width="4.140625" style="891" customWidth="1"/>
    <col min="2" max="2" width="41.8515625" style="891" customWidth="1"/>
    <col min="3" max="4" width="9.421875" style="891" customWidth="1"/>
    <col min="5" max="5" width="13.00390625" style="891" customWidth="1"/>
    <col min="6" max="6" width="16.421875" style="891" customWidth="1"/>
    <col min="7" max="7" width="14.28125" style="891" customWidth="1"/>
    <col min="8" max="8" width="15.28125" style="891" customWidth="1"/>
    <col min="9" max="9" width="14.28125" style="891" customWidth="1"/>
    <col min="10" max="10" width="1.8515625" style="891" customWidth="1"/>
    <col min="11" max="16384" width="10.00390625" style="891" customWidth="1"/>
  </cols>
  <sheetData>
    <row r="2" spans="1:10" ht="14.25">
      <c r="A2" s="892"/>
      <c r="B2" s="1763" t="s">
        <v>0</v>
      </c>
      <c r="C2" s="1763"/>
      <c r="D2" s="1763"/>
      <c r="E2" s="1763"/>
      <c r="F2" s="1763"/>
      <c r="G2" s="1763"/>
      <c r="H2" s="1763"/>
      <c r="I2" s="1763"/>
      <c r="J2" s="1763"/>
    </row>
    <row r="3" spans="1:10" ht="14.25">
      <c r="A3" s="893"/>
      <c r="B3" s="441"/>
      <c r="C3" s="441"/>
      <c r="D3" s="441"/>
      <c r="E3" s="441"/>
      <c r="F3" s="442"/>
      <c r="G3" s="442"/>
      <c r="H3" s="442"/>
      <c r="I3" s="442"/>
      <c r="J3" s="442"/>
    </row>
    <row r="4" spans="2:12" ht="15">
      <c r="B4" s="440"/>
      <c r="C4" s="444"/>
      <c r="D4" s="440"/>
      <c r="E4" s="440"/>
      <c r="F4" s="268"/>
      <c r="G4" s="440"/>
      <c r="H4" s="1764" t="s">
        <v>1</v>
      </c>
      <c r="I4" s="1764"/>
      <c r="J4" s="1764"/>
      <c r="L4" s="894"/>
    </row>
    <row r="5" spans="2:10" ht="14.25">
      <c r="B5" s="1901" t="s">
        <v>97</v>
      </c>
      <c r="C5" s="1901"/>
      <c r="D5" s="443"/>
      <c r="E5" s="440"/>
      <c r="F5" s="440"/>
      <c r="G5" s="440"/>
      <c r="H5" s="1765" t="s">
        <v>2</v>
      </c>
      <c r="I5" s="1765"/>
      <c r="J5" s="1765"/>
    </row>
    <row r="7" spans="1:9" ht="26.25" customHeight="1">
      <c r="A7" s="1927" t="s">
        <v>866</v>
      </c>
      <c r="B7" s="1927"/>
      <c r="C7" s="1927"/>
      <c r="D7" s="1927"/>
      <c r="E7" s="1927"/>
      <c r="F7" s="1927"/>
      <c r="G7" s="1927"/>
      <c r="H7" s="1927"/>
      <c r="I7" s="1927"/>
    </row>
    <row r="8" spans="1:9" ht="42" customHeight="1">
      <c r="A8" s="895" t="s">
        <v>201</v>
      </c>
      <c r="B8" s="896" t="s">
        <v>6</v>
      </c>
      <c r="C8" s="896" t="s">
        <v>7</v>
      </c>
      <c r="D8" s="896" t="s">
        <v>245</v>
      </c>
      <c r="E8" s="896" t="s">
        <v>9</v>
      </c>
      <c r="F8" s="896" t="s">
        <v>10</v>
      </c>
      <c r="G8" s="896" t="s">
        <v>11</v>
      </c>
      <c r="H8" s="896" t="s">
        <v>92</v>
      </c>
      <c r="I8" s="897" t="s">
        <v>13</v>
      </c>
    </row>
    <row r="9" spans="1:9" ht="14.25">
      <c r="A9" s="898"/>
      <c r="B9" s="899" t="s">
        <v>14</v>
      </c>
      <c r="C9" s="899" t="s">
        <v>14</v>
      </c>
      <c r="D9" s="899" t="s">
        <v>14</v>
      </c>
      <c r="E9" s="899" t="s">
        <v>15</v>
      </c>
      <c r="F9" s="900" t="s">
        <v>15</v>
      </c>
      <c r="G9" s="899" t="s">
        <v>14</v>
      </c>
      <c r="H9" s="899" t="s">
        <v>14</v>
      </c>
      <c r="I9" s="901" t="s">
        <v>14</v>
      </c>
    </row>
    <row r="10" spans="1:10" ht="42" customHeight="1">
      <c r="A10" s="902">
        <v>1</v>
      </c>
      <c r="B10" s="903" t="s">
        <v>867</v>
      </c>
      <c r="C10" s="904" t="s">
        <v>17</v>
      </c>
      <c r="D10" s="904">
        <v>20000</v>
      </c>
      <c r="E10" s="905"/>
      <c r="F10" s="906">
        <f>D10*E10</f>
        <v>0</v>
      </c>
      <c r="G10" s="907"/>
      <c r="H10" s="904"/>
      <c r="I10" s="908"/>
      <c r="J10" s="909"/>
    </row>
    <row r="11" spans="1:9" ht="32.25" customHeight="1">
      <c r="A11" s="910"/>
      <c r="B11" s="911" t="s">
        <v>868</v>
      </c>
      <c r="C11" s="912" t="s">
        <v>24</v>
      </c>
      <c r="D11" s="913" t="s">
        <v>37</v>
      </c>
      <c r="E11" s="910"/>
      <c r="F11" s="910"/>
      <c r="G11" s="910"/>
      <c r="H11" s="910"/>
      <c r="I11" s="910"/>
    </row>
    <row r="12" spans="1:9" ht="24" customHeight="1">
      <c r="A12" s="910"/>
      <c r="B12" s="914" t="s">
        <v>82</v>
      </c>
      <c r="C12" s="915"/>
      <c r="D12" s="916"/>
      <c r="E12" s="910"/>
      <c r="F12" s="910"/>
      <c r="G12" s="910"/>
      <c r="H12" s="910"/>
      <c r="I12" s="910"/>
    </row>
    <row r="13" spans="1:9" ht="33.75" customHeight="1">
      <c r="A13" s="910"/>
      <c r="B13" s="914" t="s">
        <v>869</v>
      </c>
      <c r="C13" s="915"/>
      <c r="D13" s="916"/>
      <c r="E13" s="910"/>
      <c r="F13" s="910"/>
      <c r="G13" s="910"/>
      <c r="H13" s="910"/>
      <c r="I13" s="910"/>
    </row>
    <row r="14" spans="1:9" ht="38.25" customHeight="1">
      <c r="A14" s="910"/>
      <c r="B14" s="917" t="s">
        <v>870</v>
      </c>
      <c r="C14" s="904"/>
      <c r="D14" s="908"/>
      <c r="E14" s="910"/>
      <c r="F14" s="910"/>
      <c r="G14" s="910"/>
      <c r="H14" s="910"/>
      <c r="I14" s="910"/>
    </row>
    <row r="15" spans="1:9" ht="14.25">
      <c r="A15" s="910"/>
      <c r="B15" s="107"/>
      <c r="C15" s="2"/>
      <c r="D15" s="2"/>
      <c r="E15" s="107"/>
      <c r="F15" s="910"/>
      <c r="G15" s="910"/>
      <c r="H15" s="910"/>
      <c r="I15" s="910"/>
    </row>
    <row r="16" spans="1:9" ht="15">
      <c r="A16" s="910"/>
      <c r="B16" s="620" t="s">
        <v>47</v>
      </c>
      <c r="C16" s="910"/>
      <c r="D16" s="910"/>
      <c r="E16" s="910"/>
      <c r="F16" s="107"/>
      <c r="G16" s="107"/>
      <c r="H16" s="107"/>
      <c r="I16" s="910"/>
    </row>
    <row r="17" spans="1:9" ht="13.5" customHeight="1">
      <c r="A17" s="910"/>
      <c r="B17" s="910"/>
      <c r="C17" s="910"/>
      <c r="D17" s="910"/>
      <c r="E17" s="918"/>
      <c r="F17" s="1928" t="s">
        <v>48</v>
      </c>
      <c r="G17" s="1928"/>
      <c r="H17" s="919"/>
      <c r="I17" s="918"/>
    </row>
    <row r="18" spans="1:9" ht="13.5" customHeight="1">
      <c r="A18" s="910"/>
      <c r="B18" s="910"/>
      <c r="C18" s="910"/>
      <c r="D18" s="910"/>
      <c r="E18" s="1926" t="s">
        <v>871</v>
      </c>
      <c r="F18" s="1926"/>
      <c r="G18" s="1926"/>
      <c r="H18" s="1926"/>
      <c r="I18" s="1926"/>
    </row>
  </sheetData>
  <sheetProtection selectLockedCells="1" selectUnlockedCells="1"/>
  <mergeCells count="7">
    <mergeCell ref="E18:I18"/>
    <mergeCell ref="B2:J2"/>
    <mergeCell ref="H4:J4"/>
    <mergeCell ref="B5:C5"/>
    <mergeCell ref="H5:J5"/>
    <mergeCell ref="A7:I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9"/>
  </sheetPr>
  <dimension ref="A2:N77"/>
  <sheetViews>
    <sheetView zoomScalePageLayoutView="0" workbookViewId="0" topLeftCell="A64">
      <selection activeCell="B67" sqref="B67"/>
    </sheetView>
  </sheetViews>
  <sheetFormatPr defaultColWidth="8.8515625" defaultRowHeight="12.75"/>
  <cols>
    <col min="1" max="1" width="4.140625" style="440" customWidth="1"/>
    <col min="2" max="2" width="41.57421875" style="440" customWidth="1"/>
    <col min="3" max="3" width="9.57421875" style="440" customWidth="1"/>
    <col min="4" max="4" width="7.28125" style="440" customWidth="1"/>
    <col min="5" max="5" width="14.8515625" style="440" customWidth="1"/>
    <col min="6" max="6" width="18.00390625" style="440" customWidth="1"/>
    <col min="7" max="7" width="11.8515625" style="440" customWidth="1"/>
    <col min="8" max="8" width="12.57421875" style="440" customWidth="1"/>
    <col min="9" max="9" width="12.28125" style="440" customWidth="1"/>
    <col min="10" max="11" width="9.421875" style="440" hidden="1" customWidth="1"/>
    <col min="12" max="12" width="9.7109375" style="440" hidden="1" customWidth="1"/>
    <col min="13" max="16384" width="8.8515625" style="44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</row>
    <row r="3" spans="1:9" ht="11.25">
      <c r="A3" s="920"/>
      <c r="B3" s="920"/>
      <c r="C3" s="920"/>
      <c r="D3" s="920"/>
      <c r="E3" s="920"/>
      <c r="F3" s="920"/>
      <c r="G3" s="921"/>
      <c r="H3" s="921"/>
      <c r="I3" s="921"/>
    </row>
    <row r="4" spans="7:9" ht="12.75">
      <c r="G4" s="1764" t="s">
        <v>1</v>
      </c>
      <c r="H4" s="1764"/>
      <c r="I4" s="1764"/>
    </row>
    <row r="5" spans="2:9" ht="12.75">
      <c r="B5" s="1901" t="s">
        <v>97</v>
      </c>
      <c r="C5" s="1901"/>
      <c r="E5" s="268"/>
      <c r="G5" s="1765" t="s">
        <v>2</v>
      </c>
      <c r="H5" s="1765"/>
      <c r="I5" s="1765"/>
    </row>
    <row r="6" spans="2:14" ht="15">
      <c r="B6" s="833"/>
      <c r="C6" s="833"/>
      <c r="G6" s="448"/>
      <c r="H6" s="448"/>
      <c r="I6" s="448"/>
      <c r="N6" s="395"/>
    </row>
    <row r="7" spans="1:11" ht="16.5" customHeight="1">
      <c r="A7" s="922"/>
      <c r="B7" s="923" t="s">
        <v>872</v>
      </c>
      <c r="C7" s="924"/>
      <c r="D7" s="925"/>
      <c r="E7" s="925"/>
      <c r="F7" s="925"/>
      <c r="G7" s="925"/>
      <c r="H7" s="925"/>
      <c r="I7" s="925"/>
      <c r="J7" s="926"/>
      <c r="K7" s="926"/>
    </row>
    <row r="8" spans="1:12" ht="39.75" customHeight="1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  <c r="J8" s="926"/>
      <c r="K8" s="926"/>
      <c r="L8" s="930"/>
    </row>
    <row r="9" spans="1:11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  <c r="J9" s="926"/>
      <c r="K9" s="926"/>
    </row>
    <row r="10" spans="1:11" ht="27.75" customHeight="1">
      <c r="A10" s="935">
        <v>1</v>
      </c>
      <c r="B10" s="209" t="s">
        <v>873</v>
      </c>
      <c r="C10" s="936" t="s">
        <v>17</v>
      </c>
      <c r="D10" s="937">
        <v>40</v>
      </c>
      <c r="E10" s="938"/>
      <c r="F10" s="939">
        <f aca="true" t="shared" si="0" ref="F10:F19">D10*E10</f>
        <v>0</v>
      </c>
      <c r="G10" s="940"/>
      <c r="H10" s="936"/>
      <c r="I10" s="941"/>
      <c r="J10" s="926"/>
      <c r="K10" s="926"/>
    </row>
    <row r="11" spans="1:11" ht="30" customHeight="1">
      <c r="A11" s="935">
        <v>2</v>
      </c>
      <c r="B11" s="209" t="s">
        <v>874</v>
      </c>
      <c r="C11" s="936" t="s">
        <v>17</v>
      </c>
      <c r="D11" s="937">
        <v>80</v>
      </c>
      <c r="E11" s="938"/>
      <c r="F11" s="939">
        <f t="shared" si="0"/>
        <v>0</v>
      </c>
      <c r="G11" s="940"/>
      <c r="H11" s="936"/>
      <c r="I11" s="941"/>
      <c r="J11" s="926"/>
      <c r="K11" s="926"/>
    </row>
    <row r="12" spans="1:11" ht="29.25" customHeight="1">
      <c r="A12" s="935">
        <v>3</v>
      </c>
      <c r="B12" s="209" t="s">
        <v>875</v>
      </c>
      <c r="C12" s="936" t="s">
        <v>17</v>
      </c>
      <c r="D12" s="937">
        <v>80</v>
      </c>
      <c r="E12" s="938"/>
      <c r="F12" s="939">
        <f t="shared" si="0"/>
        <v>0</v>
      </c>
      <c r="G12" s="940"/>
      <c r="H12" s="936"/>
      <c r="I12" s="941"/>
      <c r="J12" s="926"/>
      <c r="K12" s="926"/>
    </row>
    <row r="13" spans="1:11" ht="26.25" customHeight="1">
      <c r="A13" s="935">
        <v>4</v>
      </c>
      <c r="B13" s="209" t="s">
        <v>876</v>
      </c>
      <c r="C13" s="936" t="s">
        <v>17</v>
      </c>
      <c r="D13" s="937">
        <v>100</v>
      </c>
      <c r="E13" s="938"/>
      <c r="F13" s="939">
        <f t="shared" si="0"/>
        <v>0</v>
      </c>
      <c r="G13" s="940"/>
      <c r="H13" s="936"/>
      <c r="I13" s="941"/>
      <c r="J13" s="926"/>
      <c r="K13" s="926"/>
    </row>
    <row r="14" spans="1:11" ht="23.25" customHeight="1">
      <c r="A14" s="935">
        <v>5</v>
      </c>
      <c r="B14" s="209" t="s">
        <v>877</v>
      </c>
      <c r="C14" s="936" t="s">
        <v>17</v>
      </c>
      <c r="D14" s="937">
        <v>60</v>
      </c>
      <c r="E14" s="938"/>
      <c r="F14" s="939">
        <f t="shared" si="0"/>
        <v>0</v>
      </c>
      <c r="G14" s="940"/>
      <c r="H14" s="936"/>
      <c r="I14" s="941"/>
      <c r="J14" s="926"/>
      <c r="K14" s="926"/>
    </row>
    <row r="15" spans="1:11" ht="39.75" customHeight="1">
      <c r="A15" s="935">
        <v>6</v>
      </c>
      <c r="B15" s="209" t="s">
        <v>878</v>
      </c>
      <c r="C15" s="936" t="s">
        <v>17</v>
      </c>
      <c r="D15" s="937">
        <v>40</v>
      </c>
      <c r="E15" s="938"/>
      <c r="F15" s="939">
        <f t="shared" si="0"/>
        <v>0</v>
      </c>
      <c r="G15" s="940"/>
      <c r="H15" s="936"/>
      <c r="I15" s="941"/>
      <c r="J15" s="926"/>
      <c r="K15" s="926"/>
    </row>
    <row r="16" spans="1:11" ht="41.25" customHeight="1">
      <c r="A16" s="935">
        <v>7</v>
      </c>
      <c r="B16" s="209" t="s">
        <v>879</v>
      </c>
      <c r="C16" s="936" t="s">
        <v>17</v>
      </c>
      <c r="D16" s="937">
        <v>40</v>
      </c>
      <c r="E16" s="938"/>
      <c r="F16" s="939">
        <f t="shared" si="0"/>
        <v>0</v>
      </c>
      <c r="G16" s="940"/>
      <c r="H16" s="936"/>
      <c r="I16" s="941"/>
      <c r="J16" s="926"/>
      <c r="K16" s="926"/>
    </row>
    <row r="17" spans="1:11" ht="29.25" customHeight="1">
      <c r="A17" s="935">
        <v>8</v>
      </c>
      <c r="B17" s="209" t="s">
        <v>880</v>
      </c>
      <c r="C17" s="936" t="s">
        <v>17</v>
      </c>
      <c r="D17" s="937">
        <v>30</v>
      </c>
      <c r="E17" s="938"/>
      <c r="F17" s="939">
        <f t="shared" si="0"/>
        <v>0</v>
      </c>
      <c r="G17" s="940"/>
      <c r="H17" s="936"/>
      <c r="I17" s="941"/>
      <c r="J17" s="926"/>
      <c r="K17" s="926"/>
    </row>
    <row r="18" spans="1:11" ht="29.25" customHeight="1">
      <c r="A18" s="935">
        <v>9</v>
      </c>
      <c r="B18" s="209" t="s">
        <v>881</v>
      </c>
      <c r="C18" s="936" t="s">
        <v>17</v>
      </c>
      <c r="D18" s="937">
        <v>50</v>
      </c>
      <c r="E18" s="938"/>
      <c r="F18" s="939">
        <f t="shared" si="0"/>
        <v>0</v>
      </c>
      <c r="G18" s="940"/>
      <c r="H18" s="936"/>
      <c r="I18" s="941"/>
      <c r="J18" s="926"/>
      <c r="K18" s="926"/>
    </row>
    <row r="19" spans="1:11" ht="29.25" customHeight="1">
      <c r="A19" s="942">
        <v>10</v>
      </c>
      <c r="B19" s="211" t="s">
        <v>881</v>
      </c>
      <c r="C19" s="943" t="s">
        <v>17</v>
      </c>
      <c r="D19" s="944">
        <v>50</v>
      </c>
      <c r="E19" s="938"/>
      <c r="F19" s="939">
        <f t="shared" si="0"/>
        <v>0</v>
      </c>
      <c r="G19" s="945"/>
      <c r="H19" s="943"/>
      <c r="I19" s="946"/>
      <c r="J19" s="926"/>
      <c r="K19" s="926"/>
    </row>
    <row r="20" spans="1:11" ht="28.5" customHeight="1">
      <c r="A20" s="1932" t="s">
        <v>22</v>
      </c>
      <c r="B20" s="1932"/>
      <c r="C20" s="1932"/>
      <c r="D20" s="1932"/>
      <c r="E20" s="1932"/>
      <c r="F20" s="947">
        <f>SUM(F10:F19)</f>
        <v>0</v>
      </c>
      <c r="G20" s="1933"/>
      <c r="H20" s="1933"/>
      <c r="I20" s="1933"/>
      <c r="J20" s="926"/>
      <c r="K20" s="926"/>
    </row>
    <row r="21" spans="1:11" ht="35.25" customHeight="1">
      <c r="A21" s="948"/>
      <c r="B21" s="949" t="s">
        <v>303</v>
      </c>
      <c r="C21" s="950" t="s">
        <v>24</v>
      </c>
      <c r="D21" s="951" t="s">
        <v>37</v>
      </c>
      <c r="E21" s="948"/>
      <c r="F21" s="948"/>
      <c r="G21" s="948"/>
      <c r="H21" s="948"/>
      <c r="I21" s="948"/>
      <c r="J21" s="926"/>
      <c r="K21" s="926"/>
    </row>
    <row r="22" spans="1:11" ht="12.75">
      <c r="A22" s="948"/>
      <c r="B22" s="952" t="s">
        <v>82</v>
      </c>
      <c r="C22" s="953"/>
      <c r="D22" s="954"/>
      <c r="E22" s="948"/>
      <c r="F22" s="948"/>
      <c r="G22" s="948"/>
      <c r="H22" s="948"/>
      <c r="I22" s="948"/>
      <c r="J22" s="926"/>
      <c r="K22" s="926"/>
    </row>
    <row r="23" spans="1:11" ht="36" customHeight="1">
      <c r="A23" s="948"/>
      <c r="B23" s="955" t="s">
        <v>736</v>
      </c>
      <c r="C23" s="936"/>
      <c r="D23" s="956"/>
      <c r="E23" s="948"/>
      <c r="F23" s="948"/>
      <c r="G23" s="948"/>
      <c r="H23" s="948"/>
      <c r="I23" s="948"/>
      <c r="J23" s="926"/>
      <c r="K23" s="926"/>
    </row>
    <row r="24" spans="1:11" ht="12.75">
      <c r="A24" s="948"/>
      <c r="B24" s="955" t="s">
        <v>28</v>
      </c>
      <c r="C24" s="936"/>
      <c r="D24" s="941"/>
      <c r="E24" s="948"/>
      <c r="F24" s="948"/>
      <c r="G24" s="948"/>
      <c r="H24" s="948"/>
      <c r="I24" s="948"/>
      <c r="J24" s="926"/>
      <c r="K24" s="926"/>
    </row>
    <row r="25" spans="1:11" ht="18.75" customHeight="1">
      <c r="A25" s="948"/>
      <c r="B25" s="955" t="s">
        <v>882</v>
      </c>
      <c r="C25" s="936"/>
      <c r="D25" s="941"/>
      <c r="E25" s="948"/>
      <c r="F25" s="948"/>
      <c r="G25" s="948"/>
      <c r="H25" s="948"/>
      <c r="I25" s="948"/>
      <c r="J25" s="926"/>
      <c r="K25" s="926"/>
    </row>
    <row r="26" spans="1:11" ht="20.25" customHeight="1">
      <c r="A26" s="948"/>
      <c r="B26" s="957" t="s">
        <v>883</v>
      </c>
      <c r="C26" s="958"/>
      <c r="D26" s="959"/>
      <c r="E26" s="948"/>
      <c r="F26" s="948"/>
      <c r="G26" s="948"/>
      <c r="H26" s="948"/>
      <c r="I26" s="948"/>
      <c r="J26" s="926"/>
      <c r="K26" s="926"/>
    </row>
    <row r="27" spans="1:11" ht="28.5" customHeight="1">
      <c r="A27" s="948"/>
      <c r="B27" s="960" t="s">
        <v>40</v>
      </c>
      <c r="C27" s="961" t="s">
        <v>24</v>
      </c>
      <c r="D27" s="962" t="s">
        <v>37</v>
      </c>
      <c r="E27" s="948"/>
      <c r="F27" s="948"/>
      <c r="G27" s="948"/>
      <c r="H27" s="948"/>
      <c r="I27" s="948"/>
      <c r="J27" s="926"/>
      <c r="K27" s="926"/>
    </row>
    <row r="28" spans="1:11" ht="12.75">
      <c r="A28" s="948"/>
      <c r="B28" s="952" t="s">
        <v>82</v>
      </c>
      <c r="C28" s="953"/>
      <c r="D28" s="954"/>
      <c r="E28" s="948"/>
      <c r="F28" s="948"/>
      <c r="G28" s="948"/>
      <c r="H28" s="948"/>
      <c r="I28" s="948"/>
      <c r="J28" s="926"/>
      <c r="K28" s="926"/>
    </row>
    <row r="29" spans="1:11" ht="36.75" customHeight="1">
      <c r="A29" s="948"/>
      <c r="B29" s="955" t="s">
        <v>736</v>
      </c>
      <c r="C29" s="936"/>
      <c r="D29" s="956"/>
      <c r="E29" s="948"/>
      <c r="F29" s="948"/>
      <c r="G29" s="948"/>
      <c r="H29" s="948"/>
      <c r="I29" s="948"/>
      <c r="J29" s="926"/>
      <c r="K29" s="926"/>
    </row>
    <row r="30" spans="1:11" ht="12.75">
      <c r="A30" s="948"/>
      <c r="B30" s="955" t="s">
        <v>28</v>
      </c>
      <c r="C30" s="936"/>
      <c r="D30" s="941"/>
      <c r="E30" s="948"/>
      <c r="F30" s="948"/>
      <c r="G30" s="948"/>
      <c r="H30" s="948"/>
      <c r="I30" s="948"/>
      <c r="J30" s="926"/>
      <c r="K30" s="926"/>
    </row>
    <row r="31" spans="1:11" ht="34.5" customHeight="1">
      <c r="A31" s="948"/>
      <c r="B31" s="955" t="s">
        <v>884</v>
      </c>
      <c r="C31" s="936"/>
      <c r="D31" s="941"/>
      <c r="E31" s="948"/>
      <c r="F31" s="948"/>
      <c r="G31" s="948"/>
      <c r="H31" s="948"/>
      <c r="I31" s="948"/>
      <c r="J31" s="926"/>
      <c r="K31" s="926"/>
    </row>
    <row r="32" spans="1:11" ht="37.5" customHeight="1">
      <c r="A32" s="948"/>
      <c r="B32" s="957" t="s">
        <v>885</v>
      </c>
      <c r="C32" s="958"/>
      <c r="D32" s="959"/>
      <c r="E32" s="948"/>
      <c r="F32" s="948"/>
      <c r="G32" s="948"/>
      <c r="H32" s="948"/>
      <c r="I32" s="948"/>
      <c r="J32" s="926"/>
      <c r="K32" s="926"/>
    </row>
    <row r="33" spans="1:11" ht="25.5">
      <c r="A33" s="948"/>
      <c r="B33" s="960" t="s">
        <v>886</v>
      </c>
      <c r="C33" s="961" t="s">
        <v>24</v>
      </c>
      <c r="D33" s="962" t="s">
        <v>41</v>
      </c>
      <c r="E33" s="948"/>
      <c r="F33" s="948"/>
      <c r="G33" s="948"/>
      <c r="H33" s="948"/>
      <c r="I33" s="948"/>
      <c r="J33" s="926"/>
      <c r="K33" s="926"/>
    </row>
    <row r="34" spans="1:11" ht="12.75">
      <c r="A34" s="948"/>
      <c r="B34" s="952" t="s">
        <v>82</v>
      </c>
      <c r="C34" s="953"/>
      <c r="D34" s="954"/>
      <c r="E34" s="948"/>
      <c r="F34" s="948"/>
      <c r="G34" s="948"/>
      <c r="H34" s="948"/>
      <c r="I34" s="948"/>
      <c r="J34" s="926"/>
      <c r="K34" s="926"/>
    </row>
    <row r="35" spans="1:11" ht="38.25" customHeight="1">
      <c r="A35" s="948"/>
      <c r="B35" s="955" t="s">
        <v>736</v>
      </c>
      <c r="C35" s="936"/>
      <c r="D35" s="956"/>
      <c r="E35" s="948"/>
      <c r="F35" s="948"/>
      <c r="G35" s="948"/>
      <c r="H35" s="948"/>
      <c r="I35" s="948"/>
      <c r="J35" s="926"/>
      <c r="K35" s="926"/>
    </row>
    <row r="36" spans="1:11" ht="12.75">
      <c r="A36" s="948"/>
      <c r="B36" s="955" t="s">
        <v>28</v>
      </c>
      <c r="C36" s="936"/>
      <c r="D36" s="941"/>
      <c r="E36" s="948"/>
      <c r="F36" s="948"/>
      <c r="G36" s="948"/>
      <c r="H36" s="948"/>
      <c r="I36" s="948"/>
      <c r="J36" s="926"/>
      <c r="K36" s="926"/>
    </row>
    <row r="37" spans="1:11" ht="21.75" customHeight="1">
      <c r="A37" s="948"/>
      <c r="B37" s="957" t="s">
        <v>887</v>
      </c>
      <c r="C37" s="958"/>
      <c r="D37" s="959"/>
      <c r="E37" s="948"/>
      <c r="F37" s="948"/>
      <c r="G37" s="948"/>
      <c r="H37" s="948"/>
      <c r="I37" s="948"/>
      <c r="J37" s="926"/>
      <c r="K37" s="926"/>
    </row>
    <row r="38" spans="1:11" ht="25.5">
      <c r="A38" s="948"/>
      <c r="B38" s="960" t="s">
        <v>888</v>
      </c>
      <c r="C38" s="961" t="s">
        <v>24</v>
      </c>
      <c r="D38" s="962" t="s">
        <v>37</v>
      </c>
      <c r="E38" s="948"/>
      <c r="F38" s="948"/>
      <c r="G38" s="948"/>
      <c r="H38" s="948"/>
      <c r="I38" s="948"/>
      <c r="J38" s="926"/>
      <c r="K38" s="926"/>
    </row>
    <row r="39" spans="1:11" ht="12.75">
      <c r="A39" s="948"/>
      <c r="B39" s="952" t="s">
        <v>82</v>
      </c>
      <c r="C39" s="953"/>
      <c r="D39" s="954"/>
      <c r="E39" s="948"/>
      <c r="F39" s="948"/>
      <c r="G39" s="948"/>
      <c r="H39" s="948"/>
      <c r="I39" s="948"/>
      <c r="J39" s="926"/>
      <c r="K39" s="926"/>
    </row>
    <row r="40" spans="1:11" ht="32.25" customHeight="1">
      <c r="A40" s="948"/>
      <c r="B40" s="955" t="s">
        <v>736</v>
      </c>
      <c r="C40" s="936"/>
      <c r="D40" s="956"/>
      <c r="E40" s="948"/>
      <c r="F40" s="948"/>
      <c r="G40" s="948"/>
      <c r="H40" s="948"/>
      <c r="I40" s="948"/>
      <c r="J40" s="926"/>
      <c r="K40" s="926"/>
    </row>
    <row r="41" spans="1:11" ht="12.75">
      <c r="A41" s="948"/>
      <c r="B41" s="955" t="s">
        <v>28</v>
      </c>
      <c r="C41" s="936"/>
      <c r="D41" s="956"/>
      <c r="E41" s="948"/>
      <c r="F41" s="948"/>
      <c r="G41" s="948"/>
      <c r="H41" s="948"/>
      <c r="I41" s="948"/>
      <c r="J41" s="926"/>
      <c r="K41" s="926"/>
    </row>
    <row r="42" spans="1:11" ht="12.75">
      <c r="A42" s="948"/>
      <c r="B42" s="955" t="s">
        <v>889</v>
      </c>
      <c r="C42" s="936"/>
      <c r="D42" s="956"/>
      <c r="E42" s="948"/>
      <c r="F42" s="948"/>
      <c r="G42" s="948"/>
      <c r="H42" s="948"/>
      <c r="I42" s="948"/>
      <c r="J42" s="926"/>
      <c r="K42" s="926"/>
    </row>
    <row r="43" spans="1:11" ht="12.75">
      <c r="A43" s="948"/>
      <c r="B43" s="955" t="s">
        <v>890</v>
      </c>
      <c r="C43" s="936"/>
      <c r="D43" s="956"/>
      <c r="E43" s="948"/>
      <c r="F43" s="948"/>
      <c r="G43" s="948"/>
      <c r="H43" s="948"/>
      <c r="I43" s="948"/>
      <c r="J43" s="926"/>
      <c r="K43" s="926"/>
    </row>
    <row r="44" spans="1:11" ht="12.75">
      <c r="A44" s="948"/>
      <c r="B44" s="957" t="s">
        <v>891</v>
      </c>
      <c r="C44" s="958"/>
      <c r="D44" s="963"/>
      <c r="E44" s="948"/>
      <c r="F44" s="948"/>
      <c r="G44" s="948"/>
      <c r="H44" s="948"/>
      <c r="I44" s="948"/>
      <c r="J44" s="926"/>
      <c r="K44" s="926"/>
    </row>
    <row r="45" spans="1:11" ht="25.5">
      <c r="A45" s="948"/>
      <c r="B45" s="960" t="s">
        <v>892</v>
      </c>
      <c r="C45" s="961" t="s">
        <v>24</v>
      </c>
      <c r="D45" s="962" t="s">
        <v>37</v>
      </c>
      <c r="E45" s="948"/>
      <c r="F45" s="948"/>
      <c r="G45" s="948"/>
      <c r="H45" s="948"/>
      <c r="I45" s="948"/>
      <c r="J45" s="926"/>
      <c r="K45" s="926"/>
    </row>
    <row r="46" spans="1:11" ht="12.75">
      <c r="A46" s="948"/>
      <c r="B46" s="952" t="s">
        <v>82</v>
      </c>
      <c r="C46" s="953"/>
      <c r="D46" s="954"/>
      <c r="E46" s="948"/>
      <c r="F46" s="948"/>
      <c r="G46" s="948"/>
      <c r="H46" s="948"/>
      <c r="I46" s="948"/>
      <c r="J46" s="926"/>
      <c r="K46" s="926"/>
    </row>
    <row r="47" spans="1:11" ht="33" customHeight="1">
      <c r="A47" s="948"/>
      <c r="B47" s="955" t="s">
        <v>736</v>
      </c>
      <c r="C47" s="936"/>
      <c r="D47" s="956"/>
      <c r="E47" s="948"/>
      <c r="F47" s="948"/>
      <c r="G47" s="948"/>
      <c r="H47" s="948"/>
      <c r="I47" s="948"/>
      <c r="J47" s="926"/>
      <c r="K47" s="926"/>
    </row>
    <row r="48" spans="1:11" ht="30.75" customHeight="1">
      <c r="A48" s="948"/>
      <c r="B48" s="955" t="s">
        <v>893</v>
      </c>
      <c r="C48" s="936"/>
      <c r="D48" s="956"/>
      <c r="E48" s="948"/>
      <c r="F48" s="948"/>
      <c r="G48" s="948"/>
      <c r="H48" s="948"/>
      <c r="I48" s="948"/>
      <c r="J48" s="926"/>
      <c r="K48" s="926"/>
    </row>
    <row r="49" spans="1:11" ht="12.75">
      <c r="A49" s="948"/>
      <c r="B49" s="955" t="s">
        <v>28</v>
      </c>
      <c r="C49" s="936"/>
      <c r="D49" s="941"/>
      <c r="E49" s="948"/>
      <c r="F49" s="948"/>
      <c r="G49" s="948"/>
      <c r="H49" s="948"/>
      <c r="I49" s="948"/>
      <c r="J49" s="926"/>
      <c r="K49" s="926"/>
    </row>
    <row r="50" spans="1:11" ht="12.75">
      <c r="A50" s="948"/>
      <c r="B50" s="955" t="s">
        <v>894</v>
      </c>
      <c r="C50" s="936"/>
      <c r="D50" s="941"/>
      <c r="E50" s="948"/>
      <c r="F50" s="948"/>
      <c r="G50" s="948"/>
      <c r="H50" s="948"/>
      <c r="I50" s="948"/>
      <c r="J50" s="926"/>
      <c r="K50" s="926"/>
    </row>
    <row r="51" spans="1:11" ht="12.75">
      <c r="A51" s="948"/>
      <c r="B51" s="955" t="s">
        <v>895</v>
      </c>
      <c r="C51" s="936"/>
      <c r="D51" s="941"/>
      <c r="E51" s="948"/>
      <c r="F51" s="948"/>
      <c r="G51" s="948"/>
      <c r="H51" s="948"/>
      <c r="I51" s="948"/>
      <c r="J51" s="926"/>
      <c r="K51" s="926"/>
    </row>
    <row r="52" spans="1:11" ht="33" customHeight="1">
      <c r="A52" s="948"/>
      <c r="B52" s="957" t="s">
        <v>896</v>
      </c>
      <c r="C52" s="958"/>
      <c r="D52" s="959"/>
      <c r="E52" s="948"/>
      <c r="F52" s="948"/>
      <c r="G52" s="948"/>
      <c r="H52" s="948"/>
      <c r="I52" s="948"/>
      <c r="J52" s="926"/>
      <c r="K52" s="926"/>
    </row>
    <row r="53" spans="1:11" ht="25.5">
      <c r="A53" s="948"/>
      <c r="B53" s="960" t="s">
        <v>144</v>
      </c>
      <c r="C53" s="961" t="s">
        <v>24</v>
      </c>
      <c r="D53" s="962" t="s">
        <v>37</v>
      </c>
      <c r="E53" s="948"/>
      <c r="F53" s="948"/>
      <c r="G53" s="948"/>
      <c r="H53" s="948"/>
      <c r="I53" s="948"/>
      <c r="J53" s="926"/>
      <c r="K53" s="926"/>
    </row>
    <row r="54" spans="1:11" ht="12.75">
      <c r="A54" s="948"/>
      <c r="B54" s="952" t="s">
        <v>82</v>
      </c>
      <c r="C54" s="953"/>
      <c r="D54" s="954"/>
      <c r="E54" s="948"/>
      <c r="F54" s="948"/>
      <c r="G54" s="948"/>
      <c r="H54" s="948"/>
      <c r="I54" s="948"/>
      <c r="J54" s="926"/>
      <c r="K54" s="926"/>
    </row>
    <row r="55" spans="1:11" ht="27" customHeight="1">
      <c r="A55" s="948"/>
      <c r="B55" s="955" t="s">
        <v>736</v>
      </c>
      <c r="C55" s="936"/>
      <c r="D55" s="956"/>
      <c r="E55" s="948"/>
      <c r="F55" s="948"/>
      <c r="G55" s="948"/>
      <c r="H55" s="948"/>
      <c r="I55" s="948"/>
      <c r="J55" s="926"/>
      <c r="K55" s="926"/>
    </row>
    <row r="56" spans="1:11" ht="31.5" customHeight="1">
      <c r="A56" s="948"/>
      <c r="B56" s="955" t="s">
        <v>897</v>
      </c>
      <c r="C56" s="936"/>
      <c r="D56" s="956"/>
      <c r="E56" s="948"/>
      <c r="F56" s="948"/>
      <c r="G56" s="948"/>
      <c r="H56" s="948"/>
      <c r="I56" s="948"/>
      <c r="J56" s="926"/>
      <c r="K56" s="926"/>
    </row>
    <row r="57" spans="1:11" ht="12.75">
      <c r="A57" s="948"/>
      <c r="B57" s="955" t="s">
        <v>28</v>
      </c>
      <c r="C57" s="936"/>
      <c r="D57" s="941"/>
      <c r="E57" s="948"/>
      <c r="F57" s="948"/>
      <c r="G57" s="948"/>
      <c r="H57" s="948"/>
      <c r="I57" s="948"/>
      <c r="J57" s="926"/>
      <c r="K57" s="926"/>
    </row>
    <row r="58" spans="1:11" ht="52.5" customHeight="1">
      <c r="A58" s="948"/>
      <c r="B58" s="955" t="s">
        <v>898</v>
      </c>
      <c r="C58" s="936"/>
      <c r="D58" s="941"/>
      <c r="E58" s="948"/>
      <c r="F58" s="948"/>
      <c r="G58" s="948"/>
      <c r="H58" s="948"/>
      <c r="I58" s="948"/>
      <c r="J58" s="926"/>
      <c r="K58" s="926"/>
    </row>
    <row r="59" spans="1:11" ht="49.5" customHeight="1">
      <c r="A59" s="948"/>
      <c r="B59" s="957" t="s">
        <v>899</v>
      </c>
      <c r="C59" s="958"/>
      <c r="D59" s="959"/>
      <c r="E59" s="948"/>
      <c r="F59" s="948"/>
      <c r="G59" s="948"/>
      <c r="H59" s="948"/>
      <c r="I59" s="948"/>
      <c r="J59" s="926"/>
      <c r="K59" s="926"/>
    </row>
    <row r="60" spans="1:11" ht="25.5">
      <c r="A60" s="948"/>
      <c r="B60" s="960" t="s">
        <v>151</v>
      </c>
      <c r="C60" s="961" t="s">
        <v>24</v>
      </c>
      <c r="D60" s="962" t="s">
        <v>37</v>
      </c>
      <c r="E60" s="948"/>
      <c r="F60" s="948"/>
      <c r="G60" s="948"/>
      <c r="H60" s="948"/>
      <c r="I60" s="948"/>
      <c r="J60" s="926"/>
      <c r="K60" s="926"/>
    </row>
    <row r="61" spans="1:11" ht="12.75">
      <c r="A61" s="948"/>
      <c r="B61" s="952" t="s">
        <v>82</v>
      </c>
      <c r="C61" s="953"/>
      <c r="D61" s="954"/>
      <c r="E61" s="948"/>
      <c r="F61" s="948"/>
      <c r="G61" s="948"/>
      <c r="H61" s="948"/>
      <c r="I61" s="948"/>
      <c r="J61" s="926"/>
      <c r="K61" s="926"/>
    </row>
    <row r="62" spans="1:11" ht="35.25" customHeight="1">
      <c r="A62" s="948"/>
      <c r="B62" s="955" t="s">
        <v>736</v>
      </c>
      <c r="C62" s="936"/>
      <c r="D62" s="956"/>
      <c r="E62" s="948"/>
      <c r="F62" s="948"/>
      <c r="G62" s="948"/>
      <c r="H62" s="948"/>
      <c r="I62" s="948"/>
      <c r="J62" s="926"/>
      <c r="K62" s="926"/>
    </row>
    <row r="63" spans="1:11" ht="33" customHeight="1">
      <c r="A63" s="948"/>
      <c r="B63" s="955" t="s">
        <v>900</v>
      </c>
      <c r="C63" s="936"/>
      <c r="D63" s="956"/>
      <c r="E63" s="948"/>
      <c r="F63" s="948"/>
      <c r="G63" s="948"/>
      <c r="H63" s="948"/>
      <c r="I63" s="948"/>
      <c r="J63" s="926"/>
      <c r="K63" s="926"/>
    </row>
    <row r="64" spans="1:11" ht="12.75">
      <c r="A64" s="948"/>
      <c r="B64" s="955" t="s">
        <v>28</v>
      </c>
      <c r="C64" s="936"/>
      <c r="D64" s="941"/>
      <c r="E64" s="948"/>
      <c r="F64" s="948"/>
      <c r="G64" s="948"/>
      <c r="H64" s="948"/>
      <c r="I64" s="948"/>
      <c r="J64" s="926"/>
      <c r="K64" s="926"/>
    </row>
    <row r="65" spans="1:11" ht="33" customHeight="1">
      <c r="A65" s="948"/>
      <c r="B65" s="955" t="s">
        <v>901</v>
      </c>
      <c r="C65" s="936"/>
      <c r="D65" s="941"/>
      <c r="E65" s="948"/>
      <c r="F65" s="948"/>
      <c r="G65" s="948"/>
      <c r="H65" s="948"/>
      <c r="I65" s="948"/>
      <c r="J65" s="926"/>
      <c r="K65" s="926"/>
    </row>
    <row r="66" spans="1:11" ht="26.25" customHeight="1">
      <c r="A66" s="948"/>
      <c r="B66" s="957" t="s">
        <v>902</v>
      </c>
      <c r="C66" s="958"/>
      <c r="D66" s="959"/>
      <c r="E66" s="948"/>
      <c r="F66" s="948"/>
      <c r="G66" s="948"/>
      <c r="H66" s="948"/>
      <c r="I66" s="948"/>
      <c r="J66" s="926"/>
      <c r="K66" s="926"/>
    </row>
    <row r="67" spans="1:11" ht="25.5">
      <c r="A67" s="948"/>
      <c r="B67" s="960" t="s">
        <v>175</v>
      </c>
      <c r="C67" s="961" t="s">
        <v>24</v>
      </c>
      <c r="D67" s="962" t="s">
        <v>37</v>
      </c>
      <c r="E67" s="948"/>
      <c r="F67" s="948"/>
      <c r="G67" s="948"/>
      <c r="H67" s="948"/>
      <c r="I67" s="948"/>
      <c r="J67" s="926"/>
      <c r="K67" s="926"/>
    </row>
    <row r="68" spans="1:11" ht="12.75">
      <c r="A68" s="948"/>
      <c r="B68" s="952" t="s">
        <v>82</v>
      </c>
      <c r="C68" s="953"/>
      <c r="D68" s="954"/>
      <c r="E68" s="948"/>
      <c r="F68" s="948"/>
      <c r="G68" s="948"/>
      <c r="H68" s="948"/>
      <c r="I68" s="948"/>
      <c r="J68" s="926"/>
      <c r="K68" s="926"/>
    </row>
    <row r="69" spans="1:11" ht="32.25" customHeight="1">
      <c r="A69" s="948"/>
      <c r="B69" s="955" t="s">
        <v>736</v>
      </c>
      <c r="C69" s="936"/>
      <c r="D69" s="956"/>
      <c r="E69" s="948"/>
      <c r="F69" s="948"/>
      <c r="G69" s="948"/>
      <c r="H69" s="948"/>
      <c r="I69" s="948"/>
      <c r="J69" s="926"/>
      <c r="K69" s="926"/>
    </row>
    <row r="70" spans="1:11" ht="31.5" customHeight="1">
      <c r="A70" s="948"/>
      <c r="B70" s="955" t="s">
        <v>893</v>
      </c>
      <c r="C70" s="936"/>
      <c r="D70" s="956"/>
      <c r="E70" s="948"/>
      <c r="F70" s="948"/>
      <c r="G70" s="948"/>
      <c r="H70" s="948"/>
      <c r="I70" s="948"/>
      <c r="J70" s="926"/>
      <c r="K70" s="926"/>
    </row>
    <row r="71" spans="1:11" ht="21" customHeight="1">
      <c r="A71" s="948"/>
      <c r="B71" s="955" t="s">
        <v>28</v>
      </c>
      <c r="C71" s="936"/>
      <c r="D71" s="941"/>
      <c r="E71" s="948"/>
      <c r="F71" s="948"/>
      <c r="G71" s="948"/>
      <c r="H71" s="948"/>
      <c r="I71" s="948"/>
      <c r="J71" s="926"/>
      <c r="K71" s="926"/>
    </row>
    <row r="72" spans="1:11" ht="31.5" customHeight="1">
      <c r="A72" s="948"/>
      <c r="B72" s="955" t="s">
        <v>901</v>
      </c>
      <c r="C72" s="936"/>
      <c r="D72" s="941"/>
      <c r="E72" s="948"/>
      <c r="F72" s="948"/>
      <c r="G72" s="948"/>
      <c r="H72" s="948"/>
      <c r="I72" s="948"/>
      <c r="J72" s="926"/>
      <c r="K72" s="926"/>
    </row>
    <row r="73" spans="1:11" ht="24" customHeight="1">
      <c r="A73" s="948"/>
      <c r="B73" s="957" t="s">
        <v>903</v>
      </c>
      <c r="C73" s="958"/>
      <c r="D73" s="959"/>
      <c r="E73" s="948"/>
      <c r="F73" s="948"/>
      <c r="G73" s="948"/>
      <c r="H73" s="948"/>
      <c r="I73" s="948"/>
      <c r="J73" s="926"/>
      <c r="K73" s="926"/>
    </row>
    <row r="74" spans="1:11" ht="12.75">
      <c r="A74" s="964"/>
      <c r="B74" s="948"/>
      <c r="C74" s="965"/>
      <c r="D74" s="965"/>
      <c r="E74" s="948"/>
      <c r="F74" s="964"/>
      <c r="G74" s="964"/>
      <c r="H74" s="964"/>
      <c r="I74" s="964"/>
      <c r="J74" s="926"/>
      <c r="K74" s="926"/>
    </row>
    <row r="75" spans="1:9" ht="15">
      <c r="A75" s="964"/>
      <c r="B75" s="620" t="s">
        <v>47</v>
      </c>
      <c r="C75" s="964"/>
      <c r="D75" s="964"/>
      <c r="E75" s="964"/>
      <c r="F75" s="948"/>
      <c r="G75" s="948"/>
      <c r="H75" s="948"/>
      <c r="I75" s="964"/>
    </row>
    <row r="76" spans="1:9" ht="12.75" customHeight="1">
      <c r="A76" s="964"/>
      <c r="B76" s="964"/>
      <c r="C76" s="964"/>
      <c r="D76" s="964"/>
      <c r="E76" s="966"/>
      <c r="F76" s="1929" t="s">
        <v>48</v>
      </c>
      <c r="G76" s="1929"/>
      <c r="H76" s="967"/>
      <c r="I76" s="966"/>
    </row>
    <row r="77" spans="1:9" ht="12.75" customHeight="1">
      <c r="A77" s="964"/>
      <c r="B77" s="964"/>
      <c r="C77" s="964"/>
      <c r="D77" s="964"/>
      <c r="E77" s="1930" t="s">
        <v>49</v>
      </c>
      <c r="F77" s="1930"/>
      <c r="G77" s="1930"/>
      <c r="H77" s="1930"/>
      <c r="I77" s="1930"/>
    </row>
  </sheetData>
  <sheetProtection selectLockedCells="1" selectUnlockedCells="1"/>
  <mergeCells count="8">
    <mergeCell ref="F76:G76"/>
    <mergeCell ref="E77:I77"/>
    <mergeCell ref="A2:I2"/>
    <mergeCell ref="G4:I4"/>
    <mergeCell ref="B5:C5"/>
    <mergeCell ref="G5:I5"/>
    <mergeCell ref="A20:E20"/>
    <mergeCell ref="G20:I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9"/>
  </sheetPr>
  <dimension ref="A2:M120"/>
  <sheetViews>
    <sheetView zoomScalePageLayoutView="0" workbookViewId="0" topLeftCell="A106">
      <selection activeCell="B95" sqref="B95"/>
    </sheetView>
  </sheetViews>
  <sheetFormatPr defaultColWidth="8.8515625" defaultRowHeight="12.75"/>
  <cols>
    <col min="1" max="1" width="5.00390625" style="440" customWidth="1"/>
    <col min="2" max="2" width="32.57421875" style="440" customWidth="1"/>
    <col min="3" max="3" width="9.7109375" style="440" customWidth="1"/>
    <col min="4" max="4" width="10.28125" style="440" customWidth="1"/>
    <col min="5" max="5" width="15.28125" style="440" customWidth="1"/>
    <col min="6" max="6" width="16.7109375" style="440" customWidth="1"/>
    <col min="7" max="7" width="12.421875" style="440" customWidth="1"/>
    <col min="8" max="8" width="17.140625" style="440" customWidth="1"/>
    <col min="9" max="9" width="12.421875" style="440" customWidth="1"/>
    <col min="10" max="11" width="9.421875" style="440" hidden="1" customWidth="1"/>
    <col min="12" max="19" width="9.421875" style="440" customWidth="1"/>
    <col min="20" max="20" width="9.7109375" style="440" customWidth="1"/>
    <col min="21" max="16384" width="8.8515625" style="44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</row>
    <row r="4" spans="5:13" ht="15">
      <c r="E4" s="268"/>
      <c r="G4" s="1764" t="s">
        <v>1</v>
      </c>
      <c r="H4" s="1764"/>
      <c r="I4" s="1764"/>
      <c r="M4" s="395"/>
    </row>
    <row r="5" spans="2:9" ht="13.5" customHeight="1">
      <c r="B5" s="1940" t="s">
        <v>97</v>
      </c>
      <c r="C5" s="1940"/>
      <c r="D5" s="1940"/>
      <c r="E5" s="1940"/>
      <c r="G5" s="1765" t="s">
        <v>2</v>
      </c>
      <c r="H5" s="1765"/>
      <c r="I5" s="1765"/>
    </row>
    <row r="6" spans="2:9" ht="11.25">
      <c r="B6" s="833"/>
      <c r="C6" s="833"/>
      <c r="G6" s="448"/>
      <c r="H6" s="448"/>
      <c r="I6" s="448"/>
    </row>
    <row r="7" spans="1:9" ht="15.75" customHeight="1">
      <c r="A7" s="925"/>
      <c r="B7" s="1941" t="s">
        <v>904</v>
      </c>
      <c r="C7" s="1941"/>
      <c r="D7" s="1941"/>
      <c r="E7" s="925"/>
      <c r="F7" s="925"/>
      <c r="G7" s="925"/>
      <c r="H7" s="925"/>
      <c r="I7" s="925"/>
    </row>
    <row r="8" spans="1:11" ht="38.25">
      <c r="A8" s="968" t="s">
        <v>201</v>
      </c>
      <c r="B8" s="969" t="s">
        <v>6</v>
      </c>
      <c r="C8" s="969" t="s">
        <v>7</v>
      </c>
      <c r="D8" s="969" t="s">
        <v>8</v>
      </c>
      <c r="E8" s="970" t="s">
        <v>9</v>
      </c>
      <c r="F8" s="971" t="s">
        <v>99</v>
      </c>
      <c r="G8" s="972" t="s">
        <v>11</v>
      </c>
      <c r="H8" s="969" t="s">
        <v>92</v>
      </c>
      <c r="I8" s="973" t="s">
        <v>13</v>
      </c>
      <c r="J8" s="107"/>
      <c r="K8" s="107"/>
    </row>
    <row r="9" spans="1:11" ht="12.75">
      <c r="A9" s="974"/>
      <c r="B9" s="975" t="s">
        <v>14</v>
      </c>
      <c r="C9" s="975" t="s">
        <v>14</v>
      </c>
      <c r="D9" s="975" t="s">
        <v>14</v>
      </c>
      <c r="E9" s="976" t="s">
        <v>15</v>
      </c>
      <c r="F9" s="976" t="s">
        <v>15</v>
      </c>
      <c r="G9" s="975" t="s">
        <v>14</v>
      </c>
      <c r="H9" s="975" t="s">
        <v>14</v>
      </c>
      <c r="I9" s="977" t="s">
        <v>14</v>
      </c>
      <c r="J9" s="107"/>
      <c r="K9" s="107"/>
    </row>
    <row r="10" spans="1:11" ht="26.25" customHeight="1">
      <c r="A10" s="978">
        <v>1</v>
      </c>
      <c r="B10" s="1942" t="s">
        <v>905</v>
      </c>
      <c r="C10" s="1942"/>
      <c r="D10" s="1942"/>
      <c r="E10" s="1942"/>
      <c r="F10" s="1942"/>
      <c r="G10" s="1942"/>
      <c r="H10" s="1942"/>
      <c r="I10" s="1942"/>
      <c r="J10" s="107"/>
      <c r="K10" s="107"/>
    </row>
    <row r="11" spans="1:11" ht="12.75">
      <c r="A11" s="935" t="s">
        <v>247</v>
      </c>
      <c r="B11" s="263" t="s">
        <v>906</v>
      </c>
      <c r="C11" s="936" t="s">
        <v>17</v>
      </c>
      <c r="D11" s="936">
        <v>300</v>
      </c>
      <c r="E11" s="979"/>
      <c r="F11" s="980">
        <f>D11*E11</f>
        <v>0</v>
      </c>
      <c r="G11" s="940"/>
      <c r="H11" s="936"/>
      <c r="I11" s="941"/>
      <c r="J11" s="107"/>
      <c r="K11" s="107"/>
    </row>
    <row r="12" spans="1:11" ht="12.75">
      <c r="A12" s="935" t="s">
        <v>250</v>
      </c>
      <c r="B12" s="263" t="s">
        <v>907</v>
      </c>
      <c r="C12" s="936" t="s">
        <v>17</v>
      </c>
      <c r="D12" s="936">
        <v>30</v>
      </c>
      <c r="E12" s="979"/>
      <c r="F12" s="980">
        <f>D12*E12</f>
        <v>0</v>
      </c>
      <c r="G12" s="940"/>
      <c r="H12" s="936"/>
      <c r="I12" s="941"/>
      <c r="J12" s="107"/>
      <c r="K12" s="107"/>
    </row>
    <row r="13" spans="1:11" ht="12.75">
      <c r="A13" s="935" t="s">
        <v>252</v>
      </c>
      <c r="B13" s="263" t="s">
        <v>908</v>
      </c>
      <c r="C13" s="936" t="s">
        <v>17</v>
      </c>
      <c r="D13" s="936">
        <v>30</v>
      </c>
      <c r="E13" s="979"/>
      <c r="F13" s="980">
        <f>D13*E13</f>
        <v>0</v>
      </c>
      <c r="G13" s="940"/>
      <c r="H13" s="936"/>
      <c r="I13" s="941"/>
      <c r="J13" s="107"/>
      <c r="K13" s="107"/>
    </row>
    <row r="14" spans="1:11" ht="12.75">
      <c r="A14" s="935" t="s">
        <v>254</v>
      </c>
      <c r="B14" s="263" t="s">
        <v>909</v>
      </c>
      <c r="C14" s="936" t="s">
        <v>17</v>
      </c>
      <c r="D14" s="936">
        <v>10</v>
      </c>
      <c r="E14" s="979"/>
      <c r="F14" s="980">
        <f>D14*E14</f>
        <v>0</v>
      </c>
      <c r="G14" s="940"/>
      <c r="H14" s="936"/>
      <c r="I14" s="941"/>
      <c r="J14" s="107"/>
      <c r="K14" s="107"/>
    </row>
    <row r="15" spans="1:11" ht="13.5" customHeight="1">
      <c r="A15" s="981">
        <v>2</v>
      </c>
      <c r="B15" s="1938"/>
      <c r="C15" s="1938"/>
      <c r="D15" s="1938"/>
      <c r="E15" s="1938"/>
      <c r="F15" s="980"/>
      <c r="G15" s="982"/>
      <c r="H15" s="982"/>
      <c r="I15" s="983"/>
      <c r="J15" s="107"/>
      <c r="K15" s="107"/>
    </row>
    <row r="16" spans="1:11" ht="25.5">
      <c r="A16" s="935" t="s">
        <v>910</v>
      </c>
      <c r="B16" s="263" t="s">
        <v>911</v>
      </c>
      <c r="C16" s="936" t="s">
        <v>17</v>
      </c>
      <c r="D16" s="936">
        <v>10</v>
      </c>
      <c r="E16" s="979"/>
      <c r="F16" s="980">
        <f>D16*E16</f>
        <v>0</v>
      </c>
      <c r="G16" s="940"/>
      <c r="H16" s="936"/>
      <c r="I16" s="941"/>
      <c r="J16" s="107"/>
      <c r="K16" s="107"/>
    </row>
    <row r="17" spans="1:11" ht="25.5">
      <c r="A17" s="935" t="s">
        <v>912</v>
      </c>
      <c r="B17" s="263" t="s">
        <v>913</v>
      </c>
      <c r="C17" s="936" t="s">
        <v>17</v>
      </c>
      <c r="D17" s="936">
        <v>10</v>
      </c>
      <c r="E17" s="979"/>
      <c r="F17" s="980">
        <f>D17*E17</f>
        <v>0</v>
      </c>
      <c r="G17" s="940"/>
      <c r="H17" s="936"/>
      <c r="I17" s="941"/>
      <c r="J17" s="107"/>
      <c r="K17" s="107"/>
    </row>
    <row r="18" spans="1:11" ht="25.5">
      <c r="A18" s="935" t="s">
        <v>914</v>
      </c>
      <c r="B18" s="263" t="s">
        <v>915</v>
      </c>
      <c r="C18" s="936" t="s">
        <v>17</v>
      </c>
      <c r="D18" s="936">
        <v>10</v>
      </c>
      <c r="E18" s="979"/>
      <c r="F18" s="980">
        <f>D18*E18</f>
        <v>0</v>
      </c>
      <c r="G18" s="940"/>
      <c r="H18" s="936"/>
      <c r="I18" s="941"/>
      <c r="J18" s="107"/>
      <c r="K18" s="107"/>
    </row>
    <row r="19" spans="1:11" ht="13.5" customHeight="1">
      <c r="A19" s="981">
        <v>3</v>
      </c>
      <c r="B19" s="1938"/>
      <c r="C19" s="1938"/>
      <c r="D19" s="1938"/>
      <c r="E19" s="1938"/>
      <c r="F19" s="980"/>
      <c r="G19" s="982"/>
      <c r="H19" s="982"/>
      <c r="I19" s="983"/>
      <c r="J19" s="107"/>
      <c r="K19" s="107"/>
    </row>
    <row r="20" spans="1:11" ht="25.5">
      <c r="A20" s="935" t="s">
        <v>916</v>
      </c>
      <c r="B20" s="263" t="s">
        <v>917</v>
      </c>
      <c r="C20" s="936" t="s">
        <v>17</v>
      </c>
      <c r="D20" s="984">
        <v>80</v>
      </c>
      <c r="E20" s="979"/>
      <c r="F20" s="980">
        <f>D20*E20</f>
        <v>0</v>
      </c>
      <c r="G20" s="940"/>
      <c r="H20" s="936"/>
      <c r="I20" s="941"/>
      <c r="J20" s="107"/>
      <c r="K20" s="107"/>
    </row>
    <row r="21" spans="1:11" ht="25.5">
      <c r="A21" s="935" t="s">
        <v>918</v>
      </c>
      <c r="B21" s="263" t="s">
        <v>919</v>
      </c>
      <c r="C21" s="936" t="s">
        <v>17</v>
      </c>
      <c r="D21" s="984">
        <v>20</v>
      </c>
      <c r="E21" s="979"/>
      <c r="F21" s="980">
        <f>D21*E21</f>
        <v>0</v>
      </c>
      <c r="G21" s="940"/>
      <c r="H21" s="936"/>
      <c r="I21" s="941"/>
      <c r="J21" s="107"/>
      <c r="K21" s="107"/>
    </row>
    <row r="22" spans="1:11" ht="13.5" customHeight="1">
      <c r="A22" s="981">
        <v>4</v>
      </c>
      <c r="B22" s="1938"/>
      <c r="C22" s="1938"/>
      <c r="D22" s="1938"/>
      <c r="E22" s="1938"/>
      <c r="F22" s="980"/>
      <c r="G22" s="982"/>
      <c r="H22" s="982"/>
      <c r="I22" s="983"/>
      <c r="J22" s="107"/>
      <c r="K22" s="107"/>
    </row>
    <row r="23" spans="1:11" ht="12.75">
      <c r="A23" s="935" t="s">
        <v>920</v>
      </c>
      <c r="B23" s="985" t="s">
        <v>921</v>
      </c>
      <c r="C23" s="936" t="s">
        <v>17</v>
      </c>
      <c r="D23" s="936">
        <v>10</v>
      </c>
      <c r="E23" s="979"/>
      <c r="F23" s="980">
        <f>D23*E23</f>
        <v>0</v>
      </c>
      <c r="G23" s="940"/>
      <c r="H23" s="936"/>
      <c r="I23" s="941"/>
      <c r="J23" s="107"/>
      <c r="K23" s="107"/>
    </row>
    <row r="24" spans="1:11" ht="12.75">
      <c r="A24" s="935" t="s">
        <v>922</v>
      </c>
      <c r="B24" s="985" t="s">
        <v>923</v>
      </c>
      <c r="C24" s="936" t="s">
        <v>17</v>
      </c>
      <c r="D24" s="936">
        <v>20</v>
      </c>
      <c r="E24" s="979"/>
      <c r="F24" s="980">
        <f>D24*E24</f>
        <v>0</v>
      </c>
      <c r="G24" s="940"/>
      <c r="H24" s="936"/>
      <c r="I24" s="941"/>
      <c r="J24" s="107"/>
      <c r="K24" s="107"/>
    </row>
    <row r="25" spans="1:11" ht="13.5" customHeight="1">
      <c r="A25" s="986">
        <v>5</v>
      </c>
      <c r="B25" s="1939"/>
      <c r="C25" s="1939"/>
      <c r="D25" s="1939"/>
      <c r="E25" s="1939"/>
      <c r="F25" s="980"/>
      <c r="G25" s="987"/>
      <c r="H25" s="987"/>
      <c r="I25" s="988"/>
      <c r="J25" s="107"/>
      <c r="K25" s="107"/>
    </row>
    <row r="26" spans="1:11" ht="44.25" customHeight="1">
      <c r="A26" s="989" t="s">
        <v>924</v>
      </c>
      <c r="B26" s="990" t="s">
        <v>925</v>
      </c>
      <c r="C26" s="936" t="s">
        <v>17</v>
      </c>
      <c r="D26" s="936">
        <v>60</v>
      </c>
      <c r="E26" s="979"/>
      <c r="F26" s="980">
        <f>D26*E26</f>
        <v>0</v>
      </c>
      <c r="G26" s="940"/>
      <c r="H26" s="936"/>
      <c r="I26" s="941"/>
      <c r="J26" s="107"/>
      <c r="K26" s="107"/>
    </row>
    <row r="27" spans="1:11" ht="45" customHeight="1">
      <c r="A27" s="989" t="s">
        <v>926</v>
      </c>
      <c r="B27" s="990" t="s">
        <v>927</v>
      </c>
      <c r="C27" s="936" t="s">
        <v>17</v>
      </c>
      <c r="D27" s="936">
        <v>30</v>
      </c>
      <c r="E27" s="979"/>
      <c r="F27" s="980">
        <f>D27*E27</f>
        <v>0</v>
      </c>
      <c r="G27" s="940"/>
      <c r="H27" s="936"/>
      <c r="I27" s="941"/>
      <c r="J27" s="107"/>
      <c r="K27" s="107"/>
    </row>
    <row r="28" spans="1:11" ht="45.75" customHeight="1">
      <c r="A28" s="935" t="s">
        <v>928</v>
      </c>
      <c r="B28" s="991" t="s">
        <v>929</v>
      </c>
      <c r="C28" s="992" t="s">
        <v>17</v>
      </c>
      <c r="D28" s="992">
        <v>150</v>
      </c>
      <c r="E28" s="375"/>
      <c r="F28" s="980">
        <f>D28*E28</f>
        <v>0</v>
      </c>
      <c r="G28" s="993"/>
      <c r="H28" s="982"/>
      <c r="I28" s="983"/>
      <c r="J28" s="107"/>
      <c r="K28" s="107"/>
    </row>
    <row r="29" spans="1:11" ht="13.5" customHeight="1">
      <c r="A29" s="981">
        <v>6</v>
      </c>
      <c r="B29" s="1938"/>
      <c r="C29" s="1938"/>
      <c r="D29" s="1938"/>
      <c r="E29" s="1938"/>
      <c r="F29" s="980"/>
      <c r="G29" s="936"/>
      <c r="H29" s="936"/>
      <c r="I29" s="941"/>
      <c r="J29" s="107"/>
      <c r="K29" s="107"/>
    </row>
    <row r="30" spans="1:11" ht="59.25" customHeight="1">
      <c r="A30" s="935" t="s">
        <v>930</v>
      </c>
      <c r="B30" s="263" t="s">
        <v>931</v>
      </c>
      <c r="C30" s="936" t="s">
        <v>17</v>
      </c>
      <c r="D30" s="936">
        <v>400</v>
      </c>
      <c r="E30" s="979"/>
      <c r="F30" s="980">
        <f>D30*E30</f>
        <v>0</v>
      </c>
      <c r="G30" s="940"/>
      <c r="H30" s="936"/>
      <c r="I30" s="941"/>
      <c r="J30" s="107"/>
      <c r="K30" s="107"/>
    </row>
    <row r="31" spans="1:11" ht="13.5" customHeight="1">
      <c r="A31" s="981">
        <v>7</v>
      </c>
      <c r="B31" s="1938" t="s">
        <v>932</v>
      </c>
      <c r="C31" s="1938"/>
      <c r="D31" s="1938"/>
      <c r="E31" s="1938"/>
      <c r="F31" s="980"/>
      <c r="G31" s="936"/>
      <c r="H31" s="936"/>
      <c r="I31" s="941"/>
      <c r="J31" s="107"/>
      <c r="K31" s="107"/>
    </row>
    <row r="32" spans="1:11" ht="12.75">
      <c r="A32" s="935" t="s">
        <v>933</v>
      </c>
      <c r="B32" s="263" t="s">
        <v>934</v>
      </c>
      <c r="C32" s="936" t="s">
        <v>17</v>
      </c>
      <c r="D32" s="936">
        <v>200</v>
      </c>
      <c r="E32" s="979"/>
      <c r="F32" s="980">
        <f aca="true" t="shared" si="0" ref="F32:F41">D32*E32</f>
        <v>0</v>
      </c>
      <c r="G32" s="940"/>
      <c r="H32" s="936"/>
      <c r="I32" s="941"/>
      <c r="J32" s="107"/>
      <c r="K32" s="107"/>
    </row>
    <row r="33" spans="1:11" ht="12.75">
      <c r="A33" s="935" t="s">
        <v>935</v>
      </c>
      <c r="B33" s="263" t="s">
        <v>936</v>
      </c>
      <c r="C33" s="936" t="s">
        <v>17</v>
      </c>
      <c r="D33" s="936">
        <v>300</v>
      </c>
      <c r="E33" s="979"/>
      <c r="F33" s="980">
        <f t="shared" si="0"/>
        <v>0</v>
      </c>
      <c r="G33" s="940"/>
      <c r="H33" s="936"/>
      <c r="I33" s="941"/>
      <c r="J33" s="107"/>
      <c r="K33" s="107"/>
    </row>
    <row r="34" spans="1:11" ht="12.75">
      <c r="A34" s="935" t="s">
        <v>937</v>
      </c>
      <c r="B34" s="263" t="s">
        <v>938</v>
      </c>
      <c r="C34" s="936" t="s">
        <v>17</v>
      </c>
      <c r="D34" s="936">
        <v>80</v>
      </c>
      <c r="E34" s="979"/>
      <c r="F34" s="980">
        <f t="shared" si="0"/>
        <v>0</v>
      </c>
      <c r="G34" s="940"/>
      <c r="H34" s="936"/>
      <c r="I34" s="941"/>
      <c r="J34" s="107"/>
      <c r="K34" s="107"/>
    </row>
    <row r="35" spans="1:11" ht="12.75">
      <c r="A35" s="935" t="s">
        <v>939</v>
      </c>
      <c r="B35" s="263" t="s">
        <v>940</v>
      </c>
      <c r="C35" s="936" t="s">
        <v>17</v>
      </c>
      <c r="D35" s="936">
        <v>20</v>
      </c>
      <c r="E35" s="979"/>
      <c r="F35" s="980">
        <f t="shared" si="0"/>
        <v>0</v>
      </c>
      <c r="G35" s="940"/>
      <c r="H35" s="936"/>
      <c r="I35" s="941"/>
      <c r="J35" s="107"/>
      <c r="K35" s="107"/>
    </row>
    <row r="36" spans="1:11" ht="12.75">
      <c r="A36" s="935" t="s">
        <v>941</v>
      </c>
      <c r="B36" s="263" t="s">
        <v>942</v>
      </c>
      <c r="C36" s="936" t="s">
        <v>17</v>
      </c>
      <c r="D36" s="936">
        <v>10</v>
      </c>
      <c r="E36" s="979"/>
      <c r="F36" s="980">
        <f t="shared" si="0"/>
        <v>0</v>
      </c>
      <c r="G36" s="940"/>
      <c r="H36" s="936"/>
      <c r="I36" s="941"/>
      <c r="J36" s="107"/>
      <c r="K36" s="107"/>
    </row>
    <row r="37" spans="1:11" ht="12.75">
      <c r="A37" s="935" t="s">
        <v>943</v>
      </c>
      <c r="B37" s="263" t="s">
        <v>944</v>
      </c>
      <c r="C37" s="936" t="s">
        <v>17</v>
      </c>
      <c r="D37" s="936">
        <v>80</v>
      </c>
      <c r="E37" s="979"/>
      <c r="F37" s="980">
        <f t="shared" si="0"/>
        <v>0</v>
      </c>
      <c r="G37" s="940"/>
      <c r="H37" s="936"/>
      <c r="I37" s="941"/>
      <c r="J37" s="107"/>
      <c r="K37" s="107"/>
    </row>
    <row r="38" spans="1:11" ht="12.75">
      <c r="A38" s="935" t="s">
        <v>945</v>
      </c>
      <c r="B38" s="263" t="s">
        <v>946</v>
      </c>
      <c r="C38" s="936" t="s">
        <v>17</v>
      </c>
      <c r="D38" s="936">
        <v>1500</v>
      </c>
      <c r="E38" s="979"/>
      <c r="F38" s="980">
        <f t="shared" si="0"/>
        <v>0</v>
      </c>
      <c r="G38" s="940"/>
      <c r="H38" s="936"/>
      <c r="I38" s="941"/>
      <c r="J38" s="107"/>
      <c r="K38" s="107"/>
    </row>
    <row r="39" spans="1:11" ht="12.75">
      <c r="A39" s="994" t="s">
        <v>947</v>
      </c>
      <c r="B39" s="995" t="s">
        <v>948</v>
      </c>
      <c r="C39" s="937" t="s">
        <v>17</v>
      </c>
      <c r="D39" s="936">
        <v>20</v>
      </c>
      <c r="E39" s="979"/>
      <c r="F39" s="980">
        <f t="shared" si="0"/>
        <v>0</v>
      </c>
      <c r="G39" s="996"/>
      <c r="H39" s="997"/>
      <c r="I39" s="998"/>
      <c r="J39" s="107"/>
      <c r="K39" s="107"/>
    </row>
    <row r="40" spans="1:11" ht="12.75">
      <c r="A40" s="994" t="s">
        <v>949</v>
      </c>
      <c r="B40" s="995" t="s">
        <v>950</v>
      </c>
      <c r="C40" s="936" t="s">
        <v>17</v>
      </c>
      <c r="D40" s="936">
        <v>10</v>
      </c>
      <c r="E40" s="938"/>
      <c r="F40" s="980">
        <f t="shared" si="0"/>
        <v>0</v>
      </c>
      <c r="G40" s="999"/>
      <c r="H40" s="1000"/>
      <c r="I40" s="1001"/>
      <c r="J40" s="107"/>
      <c r="K40" s="107"/>
    </row>
    <row r="41" spans="1:11" ht="12.75">
      <c r="A41" s="1002" t="s">
        <v>951</v>
      </c>
      <c r="B41" s="1003" t="s">
        <v>952</v>
      </c>
      <c r="C41" s="943" t="s">
        <v>17</v>
      </c>
      <c r="D41" s="943">
        <v>15</v>
      </c>
      <c r="E41" s="1004"/>
      <c r="F41" s="980">
        <f t="shared" si="0"/>
        <v>0</v>
      </c>
      <c r="G41" s="1005"/>
      <c r="H41" s="1006"/>
      <c r="I41" s="1007"/>
      <c r="J41" s="107"/>
      <c r="K41" s="107"/>
    </row>
    <row r="42" spans="1:11" ht="36" customHeight="1">
      <c r="A42" s="1934" t="s">
        <v>22</v>
      </c>
      <c r="B42" s="1934"/>
      <c r="C42" s="1934"/>
      <c r="D42" s="1934"/>
      <c r="E42" s="1934"/>
      <c r="F42" s="947">
        <f>SUM(F11:F41)</f>
        <v>0</v>
      </c>
      <c r="G42" s="1935"/>
      <c r="H42" s="1935"/>
      <c r="I42" s="1935"/>
      <c r="J42" s="107"/>
      <c r="K42" s="107"/>
    </row>
    <row r="43" spans="1:11" ht="25.5">
      <c r="A43" s="964"/>
      <c r="B43" s="1008" t="s">
        <v>23</v>
      </c>
      <c r="C43" s="950" t="s">
        <v>24</v>
      </c>
      <c r="D43" s="951" t="s">
        <v>37</v>
      </c>
      <c r="E43" s="1009"/>
      <c r="F43" s="1009"/>
      <c r="G43" s="964"/>
      <c r="H43" s="964"/>
      <c r="I43" s="964"/>
      <c r="J43" s="107"/>
      <c r="K43" s="107"/>
    </row>
    <row r="44" spans="1:11" ht="23.25" customHeight="1">
      <c r="A44" s="964"/>
      <c r="B44" s="952" t="s">
        <v>26</v>
      </c>
      <c r="C44" s="953"/>
      <c r="D44" s="1010"/>
      <c r="E44" s="1009"/>
      <c r="F44" s="1009"/>
      <c r="G44" s="964"/>
      <c r="H44" s="964"/>
      <c r="I44" s="964"/>
      <c r="J44" s="107"/>
      <c r="K44" s="107"/>
    </row>
    <row r="45" spans="1:11" ht="24" customHeight="1">
      <c r="A45" s="964"/>
      <c r="B45" s="955" t="s">
        <v>27</v>
      </c>
      <c r="C45" s="936"/>
      <c r="D45" s="956"/>
      <c r="E45" s="1009"/>
      <c r="F45" s="1009"/>
      <c r="G45" s="964"/>
      <c r="H45" s="964"/>
      <c r="I45" s="964"/>
      <c r="J45" s="107"/>
      <c r="K45" s="107"/>
    </row>
    <row r="46" spans="1:11" ht="22.5" customHeight="1">
      <c r="A46" s="964"/>
      <c r="B46" s="955" t="s">
        <v>28</v>
      </c>
      <c r="C46" s="936"/>
      <c r="D46" s="941"/>
      <c r="E46" s="1009"/>
      <c r="F46" s="1009"/>
      <c r="G46" s="964"/>
      <c r="H46" s="964"/>
      <c r="I46" s="964"/>
      <c r="J46" s="107"/>
      <c r="K46" s="107"/>
    </row>
    <row r="47" spans="1:11" ht="54" customHeight="1">
      <c r="A47" s="964"/>
      <c r="B47" s="957" t="s">
        <v>953</v>
      </c>
      <c r="C47" s="958"/>
      <c r="D47" s="959"/>
      <c r="E47" s="1009"/>
      <c r="F47" s="1009"/>
      <c r="G47" s="964"/>
      <c r="H47" s="964"/>
      <c r="I47" s="964"/>
      <c r="J47" s="107"/>
      <c r="K47" s="107"/>
    </row>
    <row r="48" spans="1:11" ht="25.5">
      <c r="A48" s="964"/>
      <c r="B48" s="1011" t="s">
        <v>954</v>
      </c>
      <c r="C48" s="961" t="s">
        <v>24</v>
      </c>
      <c r="D48" s="962" t="s">
        <v>37</v>
      </c>
      <c r="E48" s="1009"/>
      <c r="F48" s="1009"/>
      <c r="G48" s="964"/>
      <c r="H48" s="964"/>
      <c r="I48" s="964"/>
      <c r="J48" s="107"/>
      <c r="K48" s="107"/>
    </row>
    <row r="49" spans="1:11" ht="12.75">
      <c r="A49" s="964"/>
      <c r="B49" s="952" t="s">
        <v>26</v>
      </c>
      <c r="C49" s="953"/>
      <c r="D49" s="1010"/>
      <c r="E49" s="1009"/>
      <c r="F49" s="1009"/>
      <c r="G49" s="964"/>
      <c r="H49" s="964"/>
      <c r="I49" s="964"/>
      <c r="J49" s="107"/>
      <c r="K49" s="107"/>
    </row>
    <row r="50" spans="1:11" ht="12.75">
      <c r="A50" s="964"/>
      <c r="B50" s="955" t="s">
        <v>27</v>
      </c>
      <c r="C50" s="936"/>
      <c r="D50" s="956"/>
      <c r="E50" s="1009"/>
      <c r="F50" s="1009"/>
      <c r="G50" s="964"/>
      <c r="H50" s="964"/>
      <c r="I50" s="964"/>
      <c r="J50" s="107"/>
      <c r="K50" s="107"/>
    </row>
    <row r="51" spans="1:11" ht="12.75">
      <c r="A51" s="964"/>
      <c r="B51" s="955" t="s">
        <v>28</v>
      </c>
      <c r="C51" s="936"/>
      <c r="D51" s="941"/>
      <c r="E51" s="1009"/>
      <c r="F51" s="1009"/>
      <c r="G51" s="964"/>
      <c r="H51" s="964"/>
      <c r="I51" s="964"/>
      <c r="J51" s="107"/>
      <c r="K51" s="107"/>
    </row>
    <row r="52" spans="1:11" ht="12.75">
      <c r="A52" s="964"/>
      <c r="B52" s="955" t="s">
        <v>84</v>
      </c>
      <c r="C52" s="936"/>
      <c r="D52" s="941"/>
      <c r="E52" s="1009"/>
      <c r="F52" s="1009"/>
      <c r="G52" s="964"/>
      <c r="H52" s="964"/>
      <c r="I52" s="964"/>
      <c r="J52" s="107"/>
      <c r="K52" s="107"/>
    </row>
    <row r="53" spans="1:11" ht="84.75" customHeight="1">
      <c r="A53" s="964"/>
      <c r="B53" s="955" t="s">
        <v>955</v>
      </c>
      <c r="C53" s="936"/>
      <c r="D53" s="941"/>
      <c r="E53" s="1009"/>
      <c r="F53" s="1009"/>
      <c r="G53" s="964"/>
      <c r="H53" s="964"/>
      <c r="I53" s="964"/>
      <c r="J53" s="107"/>
      <c r="K53" s="107"/>
    </row>
    <row r="54" spans="1:11" ht="33" customHeight="1">
      <c r="A54" s="964"/>
      <c r="B54" s="955" t="s">
        <v>956</v>
      </c>
      <c r="C54" s="936"/>
      <c r="D54" s="941"/>
      <c r="E54" s="1009"/>
      <c r="F54" s="1009"/>
      <c r="G54" s="964"/>
      <c r="H54" s="964"/>
      <c r="I54" s="964"/>
      <c r="J54" s="107"/>
      <c r="K54" s="107"/>
    </row>
    <row r="55" spans="1:11" ht="12.75">
      <c r="A55" s="964"/>
      <c r="B55" s="955" t="s">
        <v>957</v>
      </c>
      <c r="C55" s="936"/>
      <c r="D55" s="956"/>
      <c r="E55" s="1009"/>
      <c r="F55" s="1009"/>
      <c r="G55" s="964"/>
      <c r="H55" s="964"/>
      <c r="I55" s="964"/>
      <c r="J55" s="107"/>
      <c r="K55" s="107"/>
    </row>
    <row r="56" spans="1:11" ht="12.75">
      <c r="A56" s="964"/>
      <c r="B56" s="955" t="s">
        <v>958</v>
      </c>
      <c r="C56" s="936"/>
      <c r="D56" s="941"/>
      <c r="E56" s="1009"/>
      <c r="F56" s="1009"/>
      <c r="G56" s="964"/>
      <c r="H56" s="964"/>
      <c r="I56" s="964"/>
      <c r="J56" s="107"/>
      <c r="K56" s="107"/>
    </row>
    <row r="57" spans="1:11" ht="36" customHeight="1">
      <c r="A57" s="964"/>
      <c r="B57" s="957" t="s">
        <v>959</v>
      </c>
      <c r="C57" s="958"/>
      <c r="D57" s="959"/>
      <c r="E57" s="1009"/>
      <c r="F57" s="1009"/>
      <c r="G57" s="964"/>
      <c r="H57" s="964"/>
      <c r="I57" s="964"/>
      <c r="J57" s="107"/>
      <c r="K57" s="107"/>
    </row>
    <row r="58" spans="1:11" ht="25.5">
      <c r="A58" s="964"/>
      <c r="B58" s="1011" t="s">
        <v>960</v>
      </c>
      <c r="C58" s="961" t="s">
        <v>24</v>
      </c>
      <c r="D58" s="962" t="s">
        <v>37</v>
      </c>
      <c r="E58" s="1009"/>
      <c r="F58" s="1009"/>
      <c r="G58" s="964"/>
      <c r="H58" s="964"/>
      <c r="I58" s="964"/>
      <c r="J58" s="107"/>
      <c r="K58" s="107"/>
    </row>
    <row r="59" spans="1:11" ht="12.75">
      <c r="A59" s="964"/>
      <c r="B59" s="1012" t="s">
        <v>26</v>
      </c>
      <c r="C59" s="953"/>
      <c r="D59" s="1010"/>
      <c r="E59" s="1009"/>
      <c r="F59" s="1009"/>
      <c r="G59" s="964"/>
      <c r="H59" s="964"/>
      <c r="I59" s="964"/>
      <c r="J59" s="107"/>
      <c r="K59" s="107"/>
    </row>
    <row r="60" spans="1:11" ht="12.75">
      <c r="A60" s="964"/>
      <c r="B60" s="955" t="s">
        <v>27</v>
      </c>
      <c r="C60" s="936"/>
      <c r="D60" s="956"/>
      <c r="E60" s="1009"/>
      <c r="F60" s="1009"/>
      <c r="G60" s="964"/>
      <c r="H60" s="964"/>
      <c r="I60" s="964"/>
      <c r="J60" s="107"/>
      <c r="K60" s="107"/>
    </row>
    <row r="61" spans="1:11" ht="12.75">
      <c r="A61" s="964"/>
      <c r="B61" s="955" t="s">
        <v>28</v>
      </c>
      <c r="C61" s="936"/>
      <c r="D61" s="941"/>
      <c r="E61" s="1009"/>
      <c r="F61" s="1009"/>
      <c r="G61" s="964"/>
      <c r="H61" s="964"/>
      <c r="I61" s="964"/>
      <c r="J61" s="107"/>
      <c r="K61" s="107"/>
    </row>
    <row r="62" spans="1:11" ht="12.75">
      <c r="A62" s="964"/>
      <c r="B62" s="955" t="s">
        <v>84</v>
      </c>
      <c r="C62" s="936"/>
      <c r="D62" s="941"/>
      <c r="E62" s="1009"/>
      <c r="F62" s="1009"/>
      <c r="G62" s="964"/>
      <c r="H62" s="964"/>
      <c r="I62" s="964"/>
      <c r="J62" s="107"/>
      <c r="K62" s="107"/>
    </row>
    <row r="63" spans="1:11" ht="71.25" customHeight="1">
      <c r="A63" s="964"/>
      <c r="B63" s="955" t="s">
        <v>961</v>
      </c>
      <c r="C63" s="936"/>
      <c r="D63" s="941"/>
      <c r="E63" s="1009"/>
      <c r="F63" s="1009"/>
      <c r="G63" s="964"/>
      <c r="H63" s="964"/>
      <c r="I63" s="964"/>
      <c r="J63" s="107"/>
      <c r="K63" s="107"/>
    </row>
    <row r="64" spans="1:11" ht="36" customHeight="1">
      <c r="A64" s="964"/>
      <c r="B64" s="955" t="s">
        <v>956</v>
      </c>
      <c r="C64" s="936"/>
      <c r="D64" s="1013"/>
      <c r="E64" s="1009"/>
      <c r="F64" s="1009"/>
      <c r="G64" s="964"/>
      <c r="H64" s="964"/>
      <c r="I64" s="964"/>
      <c r="J64" s="107"/>
      <c r="K64" s="107"/>
    </row>
    <row r="65" spans="1:11" ht="12.75">
      <c r="A65" s="964"/>
      <c r="B65" s="955" t="s">
        <v>957</v>
      </c>
      <c r="C65" s="936"/>
      <c r="D65" s="941"/>
      <c r="E65" s="1009"/>
      <c r="F65" s="1009"/>
      <c r="G65" s="964"/>
      <c r="H65" s="964"/>
      <c r="I65" s="964"/>
      <c r="J65" s="107"/>
      <c r="K65" s="107"/>
    </row>
    <row r="66" spans="1:11" ht="12.75">
      <c r="A66" s="964"/>
      <c r="B66" s="955" t="s">
        <v>958</v>
      </c>
      <c r="C66" s="936"/>
      <c r="D66" s="941"/>
      <c r="E66" s="1009"/>
      <c r="F66" s="1009"/>
      <c r="G66" s="964"/>
      <c r="H66" s="964"/>
      <c r="I66" s="964"/>
      <c r="J66" s="107"/>
      <c r="K66" s="107"/>
    </row>
    <row r="67" spans="1:11" ht="33" customHeight="1">
      <c r="A67" s="964"/>
      <c r="B67" s="957" t="s">
        <v>959</v>
      </c>
      <c r="C67" s="958"/>
      <c r="D67" s="959"/>
      <c r="E67" s="1009"/>
      <c r="F67" s="1009"/>
      <c r="G67" s="964"/>
      <c r="H67" s="964"/>
      <c r="I67" s="964"/>
      <c r="J67" s="107"/>
      <c r="K67" s="107"/>
    </row>
    <row r="68" spans="1:11" ht="25.5">
      <c r="A68" s="964"/>
      <c r="B68" s="1011" t="s">
        <v>132</v>
      </c>
      <c r="C68" s="961" t="s">
        <v>24</v>
      </c>
      <c r="D68" s="962" t="s">
        <v>37</v>
      </c>
      <c r="E68" s="1009"/>
      <c r="F68" s="1009"/>
      <c r="G68" s="964"/>
      <c r="H68" s="964"/>
      <c r="I68" s="964"/>
      <c r="J68" s="107"/>
      <c r="K68" s="107"/>
    </row>
    <row r="69" spans="1:11" ht="12.75">
      <c r="A69" s="964"/>
      <c r="B69" s="952" t="s">
        <v>26</v>
      </c>
      <c r="C69" s="953"/>
      <c r="D69" s="1010"/>
      <c r="E69" s="1009"/>
      <c r="F69" s="1009"/>
      <c r="G69" s="964"/>
      <c r="H69" s="964"/>
      <c r="I69" s="964"/>
      <c r="J69" s="107"/>
      <c r="K69" s="107"/>
    </row>
    <row r="70" spans="1:11" ht="12.75">
      <c r="A70" s="964"/>
      <c r="B70" s="955" t="s">
        <v>27</v>
      </c>
      <c r="C70" s="936"/>
      <c r="D70" s="956"/>
      <c r="E70" s="1009"/>
      <c r="F70" s="1009"/>
      <c r="G70" s="964"/>
      <c r="H70" s="964"/>
      <c r="I70" s="964"/>
      <c r="J70" s="107"/>
      <c r="K70" s="107"/>
    </row>
    <row r="71" spans="1:11" ht="12.75">
      <c r="A71" s="964"/>
      <c r="B71" s="955" t="s">
        <v>28</v>
      </c>
      <c r="C71" s="936"/>
      <c r="D71" s="941"/>
      <c r="E71" s="1009"/>
      <c r="F71" s="1009"/>
      <c r="G71" s="964"/>
      <c r="H71" s="964"/>
      <c r="I71" s="964"/>
      <c r="J71" s="107"/>
      <c r="K71" s="107"/>
    </row>
    <row r="72" spans="1:11" ht="12.75">
      <c r="A72" s="964"/>
      <c r="B72" s="955" t="s">
        <v>962</v>
      </c>
      <c r="C72" s="936"/>
      <c r="D72" s="941"/>
      <c r="E72" s="1009"/>
      <c r="F72" s="1009"/>
      <c r="G72" s="964"/>
      <c r="H72" s="964"/>
      <c r="I72" s="964"/>
      <c r="J72" s="107"/>
      <c r="K72" s="107"/>
    </row>
    <row r="73" spans="1:11" ht="45.75" customHeight="1">
      <c r="A73" s="964"/>
      <c r="B73" s="955" t="s">
        <v>963</v>
      </c>
      <c r="C73" s="936"/>
      <c r="D73" s="941"/>
      <c r="E73" s="1009"/>
      <c r="F73" s="1009"/>
      <c r="G73" s="964"/>
      <c r="H73" s="964"/>
      <c r="I73" s="964"/>
      <c r="J73" s="107"/>
      <c r="K73" s="107"/>
    </row>
    <row r="74" spans="1:11" ht="72" customHeight="1">
      <c r="A74" s="964"/>
      <c r="B74" s="955" t="s">
        <v>964</v>
      </c>
      <c r="C74" s="936"/>
      <c r="D74" s="941"/>
      <c r="E74" s="1009"/>
      <c r="F74" s="1009"/>
      <c r="G74" s="1014"/>
      <c r="H74" s="1014"/>
      <c r="I74" s="964"/>
      <c r="J74" s="107"/>
      <c r="K74" s="107"/>
    </row>
    <row r="75" spans="1:11" ht="25.5">
      <c r="A75" s="964"/>
      <c r="B75" s="955" t="s">
        <v>956</v>
      </c>
      <c r="C75" s="936"/>
      <c r="D75" s="941"/>
      <c r="E75" s="1009"/>
      <c r="F75" s="1009"/>
      <c r="G75" s="964"/>
      <c r="H75" s="964"/>
      <c r="I75" s="964"/>
      <c r="J75" s="107"/>
      <c r="K75" s="107"/>
    </row>
    <row r="76" spans="1:11" ht="12.75">
      <c r="A76" s="964"/>
      <c r="B76" s="955" t="s">
        <v>957</v>
      </c>
      <c r="C76" s="936"/>
      <c r="D76" s="941"/>
      <c r="E76" s="1009"/>
      <c r="F76" s="1009"/>
      <c r="G76" s="964"/>
      <c r="H76" s="964"/>
      <c r="I76" s="964"/>
      <c r="J76" s="107"/>
      <c r="K76" s="107"/>
    </row>
    <row r="77" spans="1:11" ht="12.75">
      <c r="A77" s="964"/>
      <c r="B77" s="955" t="s">
        <v>958</v>
      </c>
      <c r="C77" s="936"/>
      <c r="D77" s="941"/>
      <c r="E77" s="1009"/>
      <c r="F77" s="1009"/>
      <c r="G77" s="964"/>
      <c r="H77" s="964"/>
      <c r="I77" s="964"/>
      <c r="J77" s="107"/>
      <c r="K77" s="107"/>
    </row>
    <row r="78" spans="1:11" ht="35.25" customHeight="1">
      <c r="A78" s="964"/>
      <c r="B78" s="957" t="s">
        <v>959</v>
      </c>
      <c r="C78" s="958"/>
      <c r="D78" s="959"/>
      <c r="E78" s="1009"/>
      <c r="F78" s="1009"/>
      <c r="G78" s="964"/>
      <c r="H78" s="964"/>
      <c r="I78" s="964"/>
      <c r="J78" s="107"/>
      <c r="K78" s="107"/>
    </row>
    <row r="79" spans="1:11" ht="25.5">
      <c r="A79" s="964"/>
      <c r="B79" s="1011" t="s">
        <v>965</v>
      </c>
      <c r="C79" s="961" t="s">
        <v>24</v>
      </c>
      <c r="D79" s="962" t="s">
        <v>41</v>
      </c>
      <c r="E79" s="1009"/>
      <c r="F79" s="1009"/>
      <c r="G79" s="964"/>
      <c r="H79" s="964"/>
      <c r="I79" s="964"/>
      <c r="J79" s="107"/>
      <c r="K79" s="107"/>
    </row>
    <row r="80" spans="1:11" ht="12.75">
      <c r="A80" s="964"/>
      <c r="B80" s="952" t="s">
        <v>26</v>
      </c>
      <c r="C80" s="953"/>
      <c r="D80" s="954"/>
      <c r="E80" s="1009"/>
      <c r="F80" s="1009"/>
      <c r="G80" s="964"/>
      <c r="H80" s="964"/>
      <c r="I80" s="964"/>
      <c r="J80" s="107"/>
      <c r="K80" s="107"/>
    </row>
    <row r="81" spans="1:11" ht="12.75">
      <c r="A81" s="964"/>
      <c r="B81" s="955" t="s">
        <v>27</v>
      </c>
      <c r="C81" s="936"/>
      <c r="D81" s="941"/>
      <c r="E81" s="1009"/>
      <c r="F81" s="1009"/>
      <c r="G81" s="964"/>
      <c r="H81" s="964"/>
      <c r="I81" s="964"/>
      <c r="J81" s="107"/>
      <c r="K81" s="107"/>
    </row>
    <row r="82" spans="1:11" ht="12.75">
      <c r="A82" s="964"/>
      <c r="B82" s="955" t="s">
        <v>28</v>
      </c>
      <c r="C82" s="936"/>
      <c r="D82" s="941"/>
      <c r="E82" s="1009"/>
      <c r="F82" s="1009"/>
      <c r="G82" s="964"/>
      <c r="H82" s="964"/>
      <c r="I82" s="964"/>
      <c r="J82" s="107"/>
      <c r="K82" s="107"/>
    </row>
    <row r="83" spans="1:11" ht="12.75">
      <c r="A83" s="964"/>
      <c r="B83" s="955" t="s">
        <v>962</v>
      </c>
      <c r="C83" s="936"/>
      <c r="D83" s="941"/>
      <c r="E83" s="1009"/>
      <c r="F83" s="1009"/>
      <c r="G83" s="964"/>
      <c r="H83" s="964"/>
      <c r="I83" s="964"/>
      <c r="J83" s="107"/>
      <c r="K83" s="107"/>
    </row>
    <row r="84" spans="1:11" ht="89.25">
      <c r="A84" s="964"/>
      <c r="B84" s="955" t="s">
        <v>966</v>
      </c>
      <c r="C84" s="936"/>
      <c r="D84" s="1013"/>
      <c r="E84" s="1009"/>
      <c r="F84" s="1009"/>
      <c r="G84" s="964"/>
      <c r="H84" s="964"/>
      <c r="I84" s="964"/>
      <c r="J84" s="107"/>
      <c r="K84" s="107"/>
    </row>
    <row r="85" spans="1:11" ht="25.5">
      <c r="A85" s="964"/>
      <c r="B85" s="955" t="s">
        <v>967</v>
      </c>
      <c r="C85" s="936"/>
      <c r="D85" s="941"/>
      <c r="E85" s="1009"/>
      <c r="F85" s="1009"/>
      <c r="G85" s="964"/>
      <c r="H85" s="964"/>
      <c r="I85" s="964"/>
      <c r="J85" s="107"/>
      <c r="K85" s="107"/>
    </row>
    <row r="86" spans="1:11" ht="32.25" customHeight="1">
      <c r="A86" s="964"/>
      <c r="B86" s="955" t="s">
        <v>968</v>
      </c>
      <c r="C86" s="936"/>
      <c r="D86" s="941"/>
      <c r="E86" s="1009"/>
      <c r="F86" s="1009"/>
      <c r="G86" s="964"/>
      <c r="H86" s="964"/>
      <c r="I86" s="964"/>
      <c r="J86" s="107"/>
      <c r="K86" s="107"/>
    </row>
    <row r="87" spans="1:11" ht="12.75">
      <c r="A87" s="964"/>
      <c r="B87" s="955" t="s">
        <v>957</v>
      </c>
      <c r="C87" s="936"/>
      <c r="D87" s="941"/>
      <c r="E87" s="1009"/>
      <c r="F87" s="1009"/>
      <c r="G87" s="964"/>
      <c r="H87" s="964"/>
      <c r="I87" s="964"/>
      <c r="J87" s="107"/>
      <c r="K87" s="107"/>
    </row>
    <row r="88" spans="1:11" ht="25.5">
      <c r="A88" s="964"/>
      <c r="B88" s="957" t="s">
        <v>959</v>
      </c>
      <c r="C88" s="958"/>
      <c r="D88" s="959"/>
      <c r="E88" s="1009"/>
      <c r="F88" s="1009"/>
      <c r="G88" s="964"/>
      <c r="H88" s="964"/>
      <c r="I88" s="964"/>
      <c r="J88" s="107"/>
      <c r="K88" s="107"/>
    </row>
    <row r="89" spans="1:11" ht="25.5">
      <c r="A89" s="964"/>
      <c r="B89" s="1011" t="s">
        <v>139</v>
      </c>
      <c r="C89" s="961" t="s">
        <v>24</v>
      </c>
      <c r="D89" s="962" t="s">
        <v>37</v>
      </c>
      <c r="E89" s="1009"/>
      <c r="F89" s="1009"/>
      <c r="G89" s="964"/>
      <c r="H89" s="964"/>
      <c r="I89" s="964"/>
      <c r="J89" s="107"/>
      <c r="K89" s="107"/>
    </row>
    <row r="90" spans="1:11" ht="12.75">
      <c r="A90" s="964"/>
      <c r="B90" s="952" t="s">
        <v>26</v>
      </c>
      <c r="C90" s="953"/>
      <c r="D90" s="1010"/>
      <c r="E90" s="1009"/>
      <c r="F90" s="1009"/>
      <c r="G90" s="964"/>
      <c r="H90" s="964"/>
      <c r="I90" s="964"/>
      <c r="J90" s="107"/>
      <c r="K90" s="107"/>
    </row>
    <row r="91" spans="1:11" ht="12.75">
      <c r="A91" s="964"/>
      <c r="B91" s="955" t="s">
        <v>27</v>
      </c>
      <c r="C91" s="936"/>
      <c r="D91" s="956"/>
      <c r="E91" s="1009"/>
      <c r="F91" s="1009"/>
      <c r="G91" s="964"/>
      <c r="H91" s="964"/>
      <c r="I91" s="964"/>
      <c r="J91" s="107"/>
      <c r="K91" s="107"/>
    </row>
    <row r="92" spans="1:11" ht="12.75">
      <c r="A92" s="964"/>
      <c r="B92" s="955" t="s">
        <v>28</v>
      </c>
      <c r="C92" s="936"/>
      <c r="D92" s="941"/>
      <c r="E92" s="1009"/>
      <c r="F92" s="1009"/>
      <c r="G92" s="964"/>
      <c r="H92" s="964"/>
      <c r="I92" s="964"/>
      <c r="J92" s="107"/>
      <c r="K92" s="107"/>
    </row>
    <row r="93" spans="1:11" ht="25.5">
      <c r="A93" s="964"/>
      <c r="B93" s="955" t="s">
        <v>969</v>
      </c>
      <c r="C93" s="936"/>
      <c r="D93" s="941"/>
      <c r="E93" s="1009"/>
      <c r="F93" s="1009"/>
      <c r="G93" s="964"/>
      <c r="H93" s="964"/>
      <c r="I93" s="964"/>
      <c r="J93" s="107"/>
      <c r="K93" s="107"/>
    </row>
    <row r="94" spans="1:11" ht="25.5">
      <c r="A94" s="964"/>
      <c r="B94" s="957" t="s">
        <v>970</v>
      </c>
      <c r="C94" s="958"/>
      <c r="D94" s="959"/>
      <c r="E94" s="1009"/>
      <c r="F94" s="1009"/>
      <c r="G94" s="964"/>
      <c r="H94" s="964"/>
      <c r="I94" s="964"/>
      <c r="J94" s="107"/>
      <c r="K94" s="107"/>
    </row>
    <row r="95" spans="1:11" ht="25.5">
      <c r="A95" s="964"/>
      <c r="B95" s="960" t="s">
        <v>971</v>
      </c>
      <c r="C95" s="961" t="s">
        <v>24</v>
      </c>
      <c r="D95" s="962" t="s">
        <v>37</v>
      </c>
      <c r="E95" s="1009"/>
      <c r="F95" s="1009"/>
      <c r="G95" s="964"/>
      <c r="H95" s="964"/>
      <c r="I95" s="964"/>
      <c r="J95" s="107"/>
      <c r="K95" s="107"/>
    </row>
    <row r="96" spans="1:11" ht="12.75">
      <c r="A96" s="964"/>
      <c r="B96" s="952" t="s">
        <v>26</v>
      </c>
      <c r="C96" s="953"/>
      <c r="D96" s="1010"/>
      <c r="E96" s="1009"/>
      <c r="F96" s="1009"/>
      <c r="G96" s="964"/>
      <c r="H96" s="964"/>
      <c r="I96" s="964"/>
      <c r="J96" s="107"/>
      <c r="K96" s="107"/>
    </row>
    <row r="97" spans="1:11" ht="12.75">
      <c r="A97" s="964"/>
      <c r="B97" s="955" t="s">
        <v>27</v>
      </c>
      <c r="C97" s="936"/>
      <c r="D97" s="941"/>
      <c r="E97" s="1009"/>
      <c r="F97" s="1009"/>
      <c r="G97" s="964"/>
      <c r="H97" s="964"/>
      <c r="I97" s="964"/>
      <c r="J97" s="107"/>
      <c r="K97" s="107"/>
    </row>
    <row r="98" spans="1:11" ht="12.75">
      <c r="A98" s="964"/>
      <c r="B98" s="1015" t="s">
        <v>28</v>
      </c>
      <c r="C98" s="936"/>
      <c r="D98" s="941"/>
      <c r="E98" s="1009"/>
      <c r="F98" s="1009"/>
      <c r="G98" s="964"/>
      <c r="H98" s="964"/>
      <c r="I98" s="964"/>
      <c r="J98" s="107"/>
      <c r="K98" s="107"/>
    </row>
    <row r="99" spans="1:11" ht="33.75" customHeight="1">
      <c r="A99" s="964"/>
      <c r="B99" s="955" t="s">
        <v>972</v>
      </c>
      <c r="C99" s="936"/>
      <c r="D99" s="941"/>
      <c r="E99" s="1009"/>
      <c r="F99" s="1009"/>
      <c r="G99" s="964"/>
      <c r="H99" s="964"/>
      <c r="I99" s="964"/>
      <c r="J99" s="107"/>
      <c r="K99" s="107"/>
    </row>
    <row r="100" spans="1:11" ht="45.75" customHeight="1">
      <c r="A100" s="964"/>
      <c r="B100" s="955" t="s">
        <v>973</v>
      </c>
      <c r="C100" s="936"/>
      <c r="D100" s="941"/>
      <c r="E100" s="1009"/>
      <c r="F100" s="1009"/>
      <c r="G100" s="964"/>
      <c r="H100" s="964"/>
      <c r="I100" s="964"/>
      <c r="J100" s="107"/>
      <c r="K100" s="107"/>
    </row>
    <row r="101" spans="1:11" ht="61.5" customHeight="1">
      <c r="A101" s="964"/>
      <c r="B101" s="955" t="s">
        <v>974</v>
      </c>
      <c r="C101" s="936"/>
      <c r="D101" s="956"/>
      <c r="E101" s="1009"/>
      <c r="F101" s="1009"/>
      <c r="G101" s="964"/>
      <c r="H101" s="964"/>
      <c r="I101" s="964"/>
      <c r="J101" s="107"/>
      <c r="K101" s="107"/>
    </row>
    <row r="102" spans="1:11" ht="12.75">
      <c r="A102" s="964"/>
      <c r="B102" s="955" t="s">
        <v>975</v>
      </c>
      <c r="C102" s="936"/>
      <c r="D102" s="941"/>
      <c r="E102" s="1009"/>
      <c r="F102" s="1009"/>
      <c r="G102" s="964"/>
      <c r="H102" s="964"/>
      <c r="I102" s="964"/>
      <c r="J102" s="107"/>
      <c r="K102" s="107"/>
    </row>
    <row r="103" spans="1:11" ht="34.5" customHeight="1">
      <c r="A103" s="964"/>
      <c r="B103" s="955" t="s">
        <v>976</v>
      </c>
      <c r="C103" s="936"/>
      <c r="D103" s="941"/>
      <c r="E103" s="1009"/>
      <c r="F103" s="1009"/>
      <c r="G103" s="964"/>
      <c r="H103" s="964"/>
      <c r="I103" s="964"/>
      <c r="J103" s="107"/>
      <c r="K103" s="107"/>
    </row>
    <row r="104" spans="1:11" ht="30.75" customHeight="1">
      <c r="A104" s="964"/>
      <c r="B104" s="955" t="s">
        <v>977</v>
      </c>
      <c r="C104" s="936"/>
      <c r="D104" s="941"/>
      <c r="E104" s="1009"/>
      <c r="F104" s="1009"/>
      <c r="G104" s="964"/>
      <c r="H104" s="964"/>
      <c r="I104" s="964"/>
      <c r="J104" s="107"/>
      <c r="K104" s="107"/>
    </row>
    <row r="105" spans="1:11" ht="35.25" customHeight="1">
      <c r="A105" s="964"/>
      <c r="B105" s="955" t="s">
        <v>978</v>
      </c>
      <c r="C105" s="936"/>
      <c r="D105" s="941"/>
      <c r="E105" s="1009"/>
      <c r="F105" s="1009"/>
      <c r="G105" s="964"/>
      <c r="H105" s="964"/>
      <c r="I105" s="964"/>
      <c r="J105" s="107"/>
      <c r="K105" s="107"/>
    </row>
    <row r="106" spans="1:11" ht="45" customHeight="1">
      <c r="A106" s="964"/>
      <c r="B106" s="955" t="s">
        <v>973</v>
      </c>
      <c r="C106" s="936"/>
      <c r="D106" s="941"/>
      <c r="E106" s="1009"/>
      <c r="F106" s="1009"/>
      <c r="G106" s="964"/>
      <c r="H106" s="964"/>
      <c r="I106" s="964"/>
      <c r="J106" s="107"/>
      <c r="K106" s="107"/>
    </row>
    <row r="107" spans="1:11" ht="63.75" customHeight="1">
      <c r="A107" s="964"/>
      <c r="B107" s="955" t="s">
        <v>974</v>
      </c>
      <c r="C107" s="936"/>
      <c r="D107" s="941"/>
      <c r="E107" s="1009"/>
      <c r="F107" s="1009"/>
      <c r="G107" s="964"/>
      <c r="H107" s="964"/>
      <c r="I107" s="964"/>
      <c r="J107" s="107"/>
      <c r="K107" s="107"/>
    </row>
    <row r="108" spans="1:11" ht="24.75" customHeight="1">
      <c r="A108" s="964"/>
      <c r="B108" s="955" t="s">
        <v>975</v>
      </c>
      <c r="C108" s="936"/>
      <c r="D108" s="941"/>
      <c r="E108" s="1009"/>
      <c r="F108" s="1009"/>
      <c r="G108" s="964"/>
      <c r="H108" s="964"/>
      <c r="I108" s="964"/>
      <c r="J108" s="107"/>
      <c r="K108" s="107"/>
    </row>
    <row r="109" spans="1:11" ht="36" customHeight="1">
      <c r="A109" s="964"/>
      <c r="B109" s="955" t="s">
        <v>976</v>
      </c>
      <c r="C109" s="936"/>
      <c r="D109" s="941"/>
      <c r="E109" s="1009"/>
      <c r="F109" s="1009"/>
      <c r="G109" s="964"/>
      <c r="H109" s="964"/>
      <c r="I109" s="964"/>
      <c r="J109" s="107"/>
      <c r="K109" s="107"/>
    </row>
    <row r="110" spans="1:11" ht="33" customHeight="1">
      <c r="A110" s="964"/>
      <c r="B110" s="955" t="s">
        <v>977</v>
      </c>
      <c r="C110" s="936"/>
      <c r="D110" s="941"/>
      <c r="E110" s="1009"/>
      <c r="F110" s="1009"/>
      <c r="G110" s="964"/>
      <c r="H110" s="964"/>
      <c r="I110" s="964"/>
      <c r="J110" s="107"/>
      <c r="K110" s="107"/>
    </row>
    <row r="111" spans="1:11" ht="24" customHeight="1">
      <c r="A111" s="964"/>
      <c r="B111" s="957" t="s">
        <v>979</v>
      </c>
      <c r="C111" s="958"/>
      <c r="D111" s="959"/>
      <c r="E111" s="1009"/>
      <c r="F111" s="1009"/>
      <c r="G111" s="964"/>
      <c r="H111" s="964"/>
      <c r="I111" s="964"/>
      <c r="J111" s="107"/>
      <c r="K111" s="107"/>
    </row>
    <row r="112" spans="1:11" ht="1.5" customHeight="1">
      <c r="A112" s="1016"/>
      <c r="B112" s="1017"/>
      <c r="C112" s="1017"/>
      <c r="D112" s="1017"/>
      <c r="E112" s="1017"/>
      <c r="F112" s="1017"/>
      <c r="G112" s="1017"/>
      <c r="H112" s="1017"/>
      <c r="I112" s="1016"/>
      <c r="J112" s="107"/>
      <c r="K112" s="107"/>
    </row>
    <row r="113" spans="1:11" ht="12.75" hidden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3.5" customHeight="1" hidden="1">
      <c r="A114" s="107"/>
      <c r="B114" s="107"/>
      <c r="C114" s="107"/>
      <c r="D114" s="107"/>
      <c r="E114" s="107"/>
      <c r="F114" s="107"/>
      <c r="G114" s="107"/>
      <c r="H114" s="107"/>
      <c r="I114" s="1016"/>
      <c r="J114" s="1018"/>
      <c r="K114" s="1016"/>
    </row>
    <row r="115" spans="1:11" ht="13.5" customHeight="1" hidden="1">
      <c r="A115" s="107"/>
      <c r="B115" s="107"/>
      <c r="C115" s="107"/>
      <c r="D115" s="107"/>
      <c r="E115" s="107"/>
      <c r="F115" s="107"/>
      <c r="G115" s="107"/>
      <c r="H115" s="107"/>
      <c r="I115" s="1936"/>
      <c r="J115" s="1936"/>
      <c r="K115" s="1936"/>
    </row>
    <row r="117" ht="15">
      <c r="B117" s="620" t="s">
        <v>47</v>
      </c>
    </row>
    <row r="119" spans="7:11" ht="12.75" customHeight="1">
      <c r="G119" s="966"/>
      <c r="H119" s="1937" t="s">
        <v>980</v>
      </c>
      <c r="I119" s="1937"/>
      <c r="J119" s="966"/>
      <c r="K119" s="966"/>
    </row>
    <row r="120" spans="7:11" ht="12.75" customHeight="1">
      <c r="G120" s="1930" t="s">
        <v>49</v>
      </c>
      <c r="H120" s="1930"/>
      <c r="I120" s="1930"/>
      <c r="J120" s="1930"/>
      <c r="K120" s="1930"/>
    </row>
  </sheetData>
  <sheetProtection selectLockedCells="1" selectUnlockedCells="1"/>
  <mergeCells count="17">
    <mergeCell ref="B31:E31"/>
    <mergeCell ref="A2:I2"/>
    <mergeCell ref="G4:I4"/>
    <mergeCell ref="B5:E5"/>
    <mergeCell ref="G5:I5"/>
    <mergeCell ref="B7:D7"/>
    <mergeCell ref="B10:I10"/>
    <mergeCell ref="A42:E42"/>
    <mergeCell ref="G42:I42"/>
    <mergeCell ref="I115:K115"/>
    <mergeCell ref="H119:I119"/>
    <mergeCell ref="G120:K120"/>
    <mergeCell ref="B15:E15"/>
    <mergeCell ref="B19:E19"/>
    <mergeCell ref="B22:E22"/>
    <mergeCell ref="B25:E25"/>
    <mergeCell ref="B29:E2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7" sqref="B7"/>
    </sheetView>
  </sheetViews>
  <sheetFormatPr defaultColWidth="8.7109375" defaultRowHeight="12.75"/>
  <cols>
    <col min="1" max="1" width="3.8515625" style="0" customWidth="1"/>
    <col min="2" max="2" width="46.28125" style="0" customWidth="1"/>
    <col min="3" max="3" width="8.7109375" style="0" customWidth="1"/>
    <col min="4" max="4" width="15.57421875" style="0" customWidth="1"/>
    <col min="5" max="5" width="16.7109375" style="0" customWidth="1"/>
    <col min="6" max="6" width="13.28125" style="0" customWidth="1"/>
    <col min="7" max="7" width="13.8515625" style="0" customWidth="1"/>
    <col min="8" max="8" width="14.421875" style="0" customWidth="1"/>
    <col min="9" max="9" width="8.7109375" style="0" hidden="1" customWidth="1"/>
    <col min="10" max="11" width="8.7109375" style="0" customWidth="1"/>
    <col min="12" max="12" width="11.7109375" style="0" customWidth="1"/>
    <col min="13" max="13" width="8.421875" style="0" customWidth="1"/>
    <col min="14" max="15" width="13.421875" style="0" customWidth="1"/>
  </cols>
  <sheetData>
    <row r="1" s="1020" customFormat="1" ht="14.25"/>
    <row r="2" spans="1:10" s="1020" customFormat="1" ht="14.25">
      <c r="A2" s="1021"/>
      <c r="B2" s="1943" t="s">
        <v>0</v>
      </c>
      <c r="C2" s="1943"/>
      <c r="D2" s="1943"/>
      <c r="E2" s="1943"/>
      <c r="F2" s="1943"/>
      <c r="G2" s="1943"/>
      <c r="H2" s="1943"/>
      <c r="I2" s="1943"/>
      <c r="J2" s="1022"/>
    </row>
    <row r="3" spans="1:10" s="1020" customFormat="1" ht="14.25">
      <c r="A3" s="1021"/>
      <c r="B3" s="1021"/>
      <c r="C3" s="1021"/>
      <c r="D3" s="1021"/>
      <c r="E3" s="1021"/>
      <c r="F3" s="1021"/>
      <c r="G3" s="1764" t="s">
        <v>1</v>
      </c>
      <c r="H3" s="1764"/>
      <c r="I3" s="1764"/>
      <c r="J3" s="1022"/>
    </row>
    <row r="4" spans="1:11" s="1020" customFormat="1" ht="15">
      <c r="A4" s="1023"/>
      <c r="B4" s="1024" t="s">
        <v>981</v>
      </c>
      <c r="C4" s="1025"/>
      <c r="D4" s="1026"/>
      <c r="E4" s="1027"/>
      <c r="F4" s="1026"/>
      <c r="G4" s="1765" t="s">
        <v>2</v>
      </c>
      <c r="H4" s="1765"/>
      <c r="I4" s="1765"/>
      <c r="J4" s="1028"/>
      <c r="K4" s="1029"/>
    </row>
    <row r="5" spans="1:9" s="1020" customFormat="1" ht="25.5">
      <c r="A5" s="1030" t="s">
        <v>201</v>
      </c>
      <c r="B5" s="1031" t="s">
        <v>544</v>
      </c>
      <c r="C5" s="1032" t="s">
        <v>335</v>
      </c>
      <c r="D5" s="1033" t="s">
        <v>982</v>
      </c>
      <c r="E5" s="1033" t="s">
        <v>99</v>
      </c>
      <c r="F5" s="1033" t="s">
        <v>92</v>
      </c>
      <c r="G5" s="1031" t="s">
        <v>11</v>
      </c>
      <c r="H5" s="1034" t="s">
        <v>983</v>
      </c>
      <c r="I5" s="1028"/>
    </row>
    <row r="6" spans="1:9" s="1020" customFormat="1" ht="14.25">
      <c r="A6" s="1035" t="s">
        <v>14</v>
      </c>
      <c r="B6" s="1036" t="s">
        <v>14</v>
      </c>
      <c r="C6" s="1037" t="s">
        <v>984</v>
      </c>
      <c r="D6" s="1038" t="s">
        <v>696</v>
      </c>
      <c r="E6" s="1039" t="s">
        <v>696</v>
      </c>
      <c r="F6" s="1038" t="s">
        <v>14</v>
      </c>
      <c r="G6" s="1036" t="s">
        <v>14</v>
      </c>
      <c r="H6" s="1040" t="s">
        <v>14</v>
      </c>
      <c r="I6" s="1028"/>
    </row>
    <row r="7" spans="1:9" s="1020" customFormat="1" ht="57" customHeight="1">
      <c r="A7" s="1041">
        <v>1</v>
      </c>
      <c r="B7" s="1042" t="s">
        <v>985</v>
      </c>
      <c r="C7" s="1043">
        <v>5000</v>
      </c>
      <c r="D7" s="1044"/>
      <c r="E7" s="1045">
        <f>C7*D7</f>
        <v>0</v>
      </c>
      <c r="F7" s="1046"/>
      <c r="G7" s="1047"/>
      <c r="H7" s="1048"/>
      <c r="I7" s="1049"/>
    </row>
    <row r="8" spans="1:9" s="1020" customFormat="1" ht="27" customHeight="1">
      <c r="A8" s="1944" t="s">
        <v>986</v>
      </c>
      <c r="B8" s="1944"/>
      <c r="C8" s="1050" t="s">
        <v>24</v>
      </c>
      <c r="D8" s="1051" t="s">
        <v>37</v>
      </c>
      <c r="E8" s="1052"/>
      <c r="F8" s="1052"/>
      <c r="G8" s="1052"/>
      <c r="H8" s="1053"/>
      <c r="I8" s="1054"/>
    </row>
    <row r="9" spans="1:10" s="1020" customFormat="1" ht="14.25">
      <c r="A9" s="1055">
        <v>1</v>
      </c>
      <c r="B9" s="1056" t="s">
        <v>26</v>
      </c>
      <c r="C9" s="1057"/>
      <c r="D9" s="1058"/>
      <c r="E9" s="1052"/>
      <c r="F9" s="1052"/>
      <c r="G9" s="1052"/>
      <c r="H9" s="1053"/>
      <c r="I9" s="1054"/>
      <c r="J9" s="1028"/>
    </row>
    <row r="10" spans="1:10" s="1020" customFormat="1" ht="14.25">
      <c r="A10" s="1059">
        <v>2</v>
      </c>
      <c r="B10" s="1060" t="s">
        <v>28</v>
      </c>
      <c r="C10" s="1061"/>
      <c r="D10" s="1062"/>
      <c r="E10" s="1052"/>
      <c r="F10" s="1052"/>
      <c r="G10" s="1052"/>
      <c r="H10" s="1053"/>
      <c r="I10" s="1054"/>
      <c r="J10" s="1028"/>
    </row>
    <row r="11" spans="1:10" s="1020" customFormat="1" ht="25.5">
      <c r="A11" s="1063">
        <v>3</v>
      </c>
      <c r="B11" s="1064" t="s">
        <v>987</v>
      </c>
      <c r="C11" s="1065"/>
      <c r="D11" s="1066"/>
      <c r="E11" s="1052"/>
      <c r="F11" s="1052"/>
      <c r="G11" s="1052"/>
      <c r="H11" s="1053"/>
      <c r="I11" s="1054"/>
      <c r="J11" s="1028"/>
    </row>
    <row r="13" ht="15">
      <c r="B13" s="620" t="s">
        <v>47</v>
      </c>
    </row>
    <row r="15" spans="1:2" ht="12.75">
      <c r="A15" s="68"/>
      <c r="B15" s="1067"/>
    </row>
    <row r="16" spans="1:2" ht="12.75">
      <c r="A16" s="68"/>
      <c r="B16" s="68"/>
    </row>
    <row r="17" spans="1:9" ht="12.75" customHeight="1">
      <c r="A17" s="68"/>
      <c r="B17" s="68"/>
      <c r="F17" s="1945" t="s">
        <v>988</v>
      </c>
      <c r="G17" s="1945"/>
      <c r="H17" s="1945"/>
      <c r="I17" s="1068"/>
    </row>
    <row r="18" spans="1:9" ht="12.75" customHeight="1">
      <c r="A18" s="68"/>
      <c r="B18" s="68"/>
      <c r="F18" s="1946" t="s">
        <v>706</v>
      </c>
      <c r="G18" s="1946"/>
      <c r="H18" s="1946"/>
      <c r="I18" s="1946"/>
    </row>
  </sheetData>
  <sheetProtection selectLockedCells="1" selectUnlockedCells="1"/>
  <mergeCells count="6">
    <mergeCell ref="B2:I2"/>
    <mergeCell ref="G3:I3"/>
    <mergeCell ref="G4:I4"/>
    <mergeCell ref="A8:B8"/>
    <mergeCell ref="F17:H17"/>
    <mergeCell ref="F18:I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9"/>
  </sheetPr>
  <dimension ref="A2:K45"/>
  <sheetViews>
    <sheetView zoomScalePageLayoutView="0" workbookViewId="0" topLeftCell="A31">
      <selection activeCell="B30" sqref="B30"/>
    </sheetView>
  </sheetViews>
  <sheetFormatPr defaultColWidth="9.140625" defaultRowHeight="12.75"/>
  <cols>
    <col min="1" max="1" width="4.57421875" style="0" customWidth="1"/>
    <col min="2" max="2" width="37.7109375" style="0" customWidth="1"/>
    <col min="3" max="3" width="14.8515625" style="0" customWidth="1"/>
    <col min="4" max="4" width="9.421875" style="0" customWidth="1"/>
    <col min="5" max="5" width="14.8515625" style="0" customWidth="1"/>
    <col min="6" max="6" width="15.421875" style="0" customWidth="1"/>
    <col min="7" max="7" width="13.8515625" style="0" customWidth="1"/>
    <col min="8" max="8" width="12.8515625" style="0" customWidth="1"/>
    <col min="9" max="9" width="13.8515625" style="0" customWidth="1"/>
    <col min="10" max="10" width="9.7109375" style="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51"/>
      <c r="H2" s="1951"/>
      <c r="I2" s="1951"/>
    </row>
    <row r="3" spans="1:9" ht="12.75">
      <c r="A3" s="1069"/>
      <c r="B3" s="1069"/>
      <c r="C3" s="1069"/>
      <c r="D3" s="1069"/>
      <c r="E3" s="1069"/>
      <c r="F3" s="1069"/>
      <c r="G3" s="1070"/>
      <c r="H3" s="1070"/>
      <c r="I3" s="1070"/>
    </row>
    <row r="4" spans="1:9" ht="12.75">
      <c r="A4" s="107"/>
      <c r="B4" s="1952" t="s">
        <v>989</v>
      </c>
      <c r="C4" s="1952"/>
      <c r="D4" s="107"/>
      <c r="E4" s="268"/>
      <c r="F4" s="107"/>
      <c r="G4" s="1764" t="s">
        <v>1</v>
      </c>
      <c r="H4" s="1764"/>
      <c r="I4" s="1764"/>
    </row>
    <row r="5" spans="1:11" ht="12.75">
      <c r="A5" s="107"/>
      <c r="B5" s="107"/>
      <c r="C5" s="107"/>
      <c r="D5" s="107"/>
      <c r="E5" s="107"/>
      <c r="F5" s="107"/>
      <c r="G5" s="1765" t="s">
        <v>2</v>
      </c>
      <c r="H5" s="1765"/>
      <c r="I5" s="1765"/>
      <c r="K5" s="10"/>
    </row>
    <row r="6" spans="1:9" ht="12.75">
      <c r="A6" s="107"/>
      <c r="B6" s="107"/>
      <c r="C6" s="107"/>
      <c r="D6" s="107"/>
      <c r="E6" s="107"/>
      <c r="F6" s="107"/>
      <c r="G6" s="75"/>
      <c r="H6" s="75"/>
      <c r="I6" s="75"/>
    </row>
    <row r="7" spans="1:9" ht="14.25" customHeight="1">
      <c r="A7" s="1953" t="s">
        <v>990</v>
      </c>
      <c r="B7" s="1953"/>
      <c r="C7" s="1953"/>
      <c r="D7" s="1953"/>
      <c r="E7" s="1953"/>
      <c r="F7" s="1953"/>
      <c r="G7" s="1953"/>
      <c r="H7" s="1953"/>
      <c r="I7" s="1953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1071" t="s">
        <v>15</v>
      </c>
      <c r="F9" s="1072" t="s">
        <v>15</v>
      </c>
      <c r="G9" s="932" t="s">
        <v>14</v>
      </c>
      <c r="H9" s="932" t="s">
        <v>14</v>
      </c>
      <c r="I9" s="934" t="s">
        <v>14</v>
      </c>
    </row>
    <row r="10" spans="1:9" ht="19.5" customHeight="1">
      <c r="A10" s="981">
        <v>1</v>
      </c>
      <c r="B10" s="1948" t="s">
        <v>905</v>
      </c>
      <c r="C10" s="1948"/>
      <c r="D10" s="1948"/>
      <c r="E10" s="1948"/>
      <c r="F10" s="1948"/>
      <c r="G10" s="1948"/>
      <c r="H10" s="1948"/>
      <c r="I10" s="1948"/>
    </row>
    <row r="11" spans="1:9" ht="12.75">
      <c r="A11" s="935" t="s">
        <v>247</v>
      </c>
      <c r="B11" s="263" t="s">
        <v>991</v>
      </c>
      <c r="C11" s="936" t="s">
        <v>17</v>
      </c>
      <c r="D11" s="936">
        <v>80</v>
      </c>
      <c r="E11" s="1073"/>
      <c r="F11" s="980">
        <f>D11*E11</f>
        <v>0</v>
      </c>
      <c r="G11" s="940"/>
      <c r="H11" s="936"/>
      <c r="I11" s="941"/>
    </row>
    <row r="12" spans="1:9" ht="12.75">
      <c r="A12" s="935" t="s">
        <v>250</v>
      </c>
      <c r="B12" s="263" t="s">
        <v>906</v>
      </c>
      <c r="C12" s="936" t="s">
        <v>17</v>
      </c>
      <c r="D12" s="936">
        <v>800</v>
      </c>
      <c r="E12" s="1073"/>
      <c r="F12" s="980">
        <f>D12*E12</f>
        <v>0</v>
      </c>
      <c r="G12" s="940"/>
      <c r="H12" s="936"/>
      <c r="I12" s="941"/>
    </row>
    <row r="13" spans="1:9" ht="12.75">
      <c r="A13" s="935" t="s">
        <v>252</v>
      </c>
      <c r="B13" s="263" t="s">
        <v>992</v>
      </c>
      <c r="C13" s="936" t="s">
        <v>17</v>
      </c>
      <c r="D13" s="936">
        <v>900</v>
      </c>
      <c r="E13" s="1073"/>
      <c r="F13" s="980">
        <f>D13*E13</f>
        <v>0</v>
      </c>
      <c r="G13" s="940"/>
      <c r="H13" s="936"/>
      <c r="I13" s="941"/>
    </row>
    <row r="14" spans="1:9" ht="13.5" customHeight="1">
      <c r="A14" s="981">
        <v>2</v>
      </c>
      <c r="B14" s="1938" t="s">
        <v>993</v>
      </c>
      <c r="C14" s="1938"/>
      <c r="D14" s="1938"/>
      <c r="E14" s="1938"/>
      <c r="F14" s="980"/>
      <c r="G14" s="936"/>
      <c r="H14" s="936"/>
      <c r="I14" s="941"/>
    </row>
    <row r="15" spans="1:9" ht="38.25">
      <c r="A15" s="935" t="s">
        <v>910</v>
      </c>
      <c r="B15" s="263" t="s">
        <v>994</v>
      </c>
      <c r="C15" s="1074" t="s">
        <v>17</v>
      </c>
      <c r="D15" s="1074">
        <v>60</v>
      </c>
      <c r="E15" s="979"/>
      <c r="F15" s="980">
        <f>D15*E15</f>
        <v>0</v>
      </c>
      <c r="G15" s="1075"/>
      <c r="H15" s="1074"/>
      <c r="I15" s="1076"/>
    </row>
    <row r="16" spans="1:9" ht="13.5" customHeight="1">
      <c r="A16" s="981">
        <v>3</v>
      </c>
      <c r="B16" s="1938" t="s">
        <v>995</v>
      </c>
      <c r="C16" s="1938"/>
      <c r="D16" s="1938"/>
      <c r="E16" s="1938"/>
      <c r="F16" s="980"/>
      <c r="G16" s="982"/>
      <c r="H16" s="982"/>
      <c r="I16" s="983"/>
    </row>
    <row r="17" spans="1:9" ht="25.5">
      <c r="A17" s="935" t="s">
        <v>916</v>
      </c>
      <c r="B17" s="263" t="s">
        <v>917</v>
      </c>
      <c r="C17" s="936" t="s">
        <v>17</v>
      </c>
      <c r="D17" s="936">
        <v>10</v>
      </c>
      <c r="E17" s="1073"/>
      <c r="F17" s="980">
        <f>D17*E17</f>
        <v>0</v>
      </c>
      <c r="G17" s="940"/>
      <c r="H17" s="936"/>
      <c r="I17" s="941"/>
    </row>
    <row r="18" spans="1:9" ht="25.5">
      <c r="A18" s="942" t="s">
        <v>918</v>
      </c>
      <c r="B18" s="264" t="s">
        <v>996</v>
      </c>
      <c r="C18" s="943" t="s">
        <v>17</v>
      </c>
      <c r="D18" s="943">
        <v>10</v>
      </c>
      <c r="E18" s="1073"/>
      <c r="F18" s="980">
        <f>D18*E18</f>
        <v>0</v>
      </c>
      <c r="G18" s="945"/>
      <c r="H18" s="943"/>
      <c r="I18" s="946"/>
    </row>
    <row r="19" spans="1:9" ht="28.5" customHeight="1">
      <c r="A19" s="1949" t="s">
        <v>22</v>
      </c>
      <c r="B19" s="1949"/>
      <c r="C19" s="1949"/>
      <c r="D19" s="1949"/>
      <c r="E19" s="1949"/>
      <c r="F19" s="1077">
        <f>SUM(F11:F18)</f>
        <v>0</v>
      </c>
      <c r="G19" s="1933"/>
      <c r="H19" s="1933"/>
      <c r="I19" s="1933"/>
    </row>
    <row r="20" spans="1:9" ht="34.5" customHeight="1">
      <c r="A20" s="964"/>
      <c r="B20" s="949" t="s">
        <v>407</v>
      </c>
      <c r="C20" s="950" t="s">
        <v>24</v>
      </c>
      <c r="D20" s="951" t="s">
        <v>37</v>
      </c>
      <c r="E20" s="1078"/>
      <c r="F20" s="1009"/>
      <c r="G20" s="964"/>
      <c r="H20" s="964"/>
      <c r="I20" s="964"/>
    </row>
    <row r="21" spans="1:9" ht="19.5" customHeight="1">
      <c r="A21" s="964"/>
      <c r="B21" s="952" t="s">
        <v>82</v>
      </c>
      <c r="C21" s="953"/>
      <c r="D21" s="1010"/>
      <c r="E21" s="1078"/>
      <c r="F21" s="1009"/>
      <c r="G21" s="964"/>
      <c r="H21" s="964"/>
      <c r="I21" s="964"/>
    </row>
    <row r="22" spans="1:9" ht="20.25" customHeight="1">
      <c r="A22" s="964"/>
      <c r="B22" s="955" t="s">
        <v>27</v>
      </c>
      <c r="C22" s="936"/>
      <c r="D22" s="941"/>
      <c r="E22" s="1078"/>
      <c r="F22" s="1009"/>
      <c r="G22" s="964"/>
      <c r="H22" s="964"/>
      <c r="I22" s="964"/>
    </row>
    <row r="23" spans="1:9" ht="18.75" customHeight="1">
      <c r="A23" s="964"/>
      <c r="B23" s="955" t="s">
        <v>28</v>
      </c>
      <c r="C23" s="936"/>
      <c r="D23" s="941"/>
      <c r="E23" s="1078"/>
      <c r="F23" s="1009"/>
      <c r="G23" s="964"/>
      <c r="H23" s="964"/>
      <c r="I23" s="964"/>
    </row>
    <row r="24" spans="1:9" ht="55.5" customHeight="1">
      <c r="A24" s="964"/>
      <c r="B24" s="957" t="s">
        <v>953</v>
      </c>
      <c r="C24" s="958"/>
      <c r="D24" s="959"/>
      <c r="E24" s="1078"/>
      <c r="F24" s="1009"/>
      <c r="G24" s="964"/>
      <c r="H24" s="964"/>
      <c r="I24" s="964"/>
    </row>
    <row r="25" spans="1:9" ht="25.5">
      <c r="A25" s="964"/>
      <c r="B25" s="960" t="s">
        <v>954</v>
      </c>
      <c r="C25" s="961" t="s">
        <v>24</v>
      </c>
      <c r="D25" s="962" t="s">
        <v>167</v>
      </c>
      <c r="E25" s="1078"/>
      <c r="F25" s="1009"/>
      <c r="G25" s="964"/>
      <c r="H25" s="964"/>
      <c r="I25" s="964"/>
    </row>
    <row r="26" spans="1:9" ht="15.75" customHeight="1">
      <c r="A26" s="964"/>
      <c r="B26" s="1079" t="s">
        <v>82</v>
      </c>
      <c r="C26" s="1080"/>
      <c r="D26" s="1080"/>
      <c r="E26" s="1078"/>
      <c r="F26" s="1081"/>
      <c r="G26" s="964"/>
      <c r="H26" s="964"/>
      <c r="I26" s="964"/>
    </row>
    <row r="27" spans="1:9" ht="17.25" customHeight="1">
      <c r="A27" s="964"/>
      <c r="B27" s="995" t="s">
        <v>27</v>
      </c>
      <c r="C27" s="936"/>
      <c r="D27" s="936"/>
      <c r="E27" s="1078"/>
      <c r="F27" s="1081"/>
      <c r="G27" s="964"/>
      <c r="H27" s="964"/>
      <c r="I27" s="964"/>
    </row>
    <row r="28" spans="1:9" ht="18" customHeight="1">
      <c r="A28" s="964"/>
      <c r="B28" s="995" t="s">
        <v>28</v>
      </c>
      <c r="C28" s="936"/>
      <c r="D28" s="936"/>
      <c r="E28" s="1078"/>
      <c r="F28" s="1081"/>
      <c r="G28" s="964"/>
      <c r="H28" s="964"/>
      <c r="I28" s="964"/>
    </row>
    <row r="29" spans="1:9" ht="39" customHeight="1">
      <c r="A29" s="964"/>
      <c r="B29" s="1003" t="s">
        <v>997</v>
      </c>
      <c r="C29" s="943"/>
      <c r="D29" s="943"/>
      <c r="E29" s="1078"/>
      <c r="F29" s="1081"/>
      <c r="G29" s="964"/>
      <c r="H29" s="964"/>
      <c r="I29" s="964"/>
    </row>
    <row r="30" spans="1:9" ht="25.5">
      <c r="A30" s="964"/>
      <c r="B30" s="960" t="s">
        <v>40</v>
      </c>
      <c r="C30" s="961" t="s">
        <v>24</v>
      </c>
      <c r="D30" s="962" t="s">
        <v>37</v>
      </c>
      <c r="E30" s="1078"/>
      <c r="F30" s="1082"/>
      <c r="G30" s="964"/>
      <c r="H30" s="964"/>
      <c r="I30" s="964"/>
    </row>
    <row r="31" spans="1:9" ht="12.75">
      <c r="A31" s="964"/>
      <c r="B31" s="952" t="s">
        <v>82</v>
      </c>
      <c r="C31" s="953"/>
      <c r="D31" s="954"/>
      <c r="E31" s="1078"/>
      <c r="F31" s="1082"/>
      <c r="G31" s="964"/>
      <c r="H31" s="964"/>
      <c r="I31" s="964"/>
    </row>
    <row r="32" spans="1:9" ht="12.75">
      <c r="A32" s="964"/>
      <c r="B32" s="955" t="s">
        <v>27</v>
      </c>
      <c r="C32" s="936"/>
      <c r="D32" s="956"/>
      <c r="E32" s="1078"/>
      <c r="F32" s="1082"/>
      <c r="G32" s="964"/>
      <c r="H32" s="964"/>
      <c r="I32" s="964"/>
    </row>
    <row r="33" spans="1:9" ht="12.75">
      <c r="A33" s="964"/>
      <c r="B33" s="955" t="s">
        <v>28</v>
      </c>
      <c r="C33" s="936"/>
      <c r="D33" s="956"/>
      <c r="E33" s="1078"/>
      <c r="F33" s="1082"/>
      <c r="G33" s="964"/>
      <c r="H33" s="964"/>
      <c r="I33" s="964"/>
    </row>
    <row r="34" spans="1:9" ht="12.75">
      <c r="A34" s="964"/>
      <c r="B34" s="1083" t="s">
        <v>84</v>
      </c>
      <c r="C34" s="936"/>
      <c r="D34" s="956"/>
      <c r="E34" s="1078"/>
      <c r="F34" s="1082"/>
      <c r="G34" s="964"/>
      <c r="H34" s="964"/>
      <c r="I34" s="964"/>
    </row>
    <row r="35" spans="1:9" ht="58.5" customHeight="1">
      <c r="A35" s="964"/>
      <c r="B35" s="955" t="s">
        <v>998</v>
      </c>
      <c r="C35" s="936"/>
      <c r="D35" s="956"/>
      <c r="E35" s="1078"/>
      <c r="F35" s="1082"/>
      <c r="G35" s="964"/>
      <c r="H35" s="964"/>
      <c r="I35" s="964"/>
    </row>
    <row r="36" spans="1:9" ht="39.75" customHeight="1">
      <c r="A36" s="964"/>
      <c r="B36" s="955" t="s">
        <v>999</v>
      </c>
      <c r="C36" s="936"/>
      <c r="D36" s="956"/>
      <c r="E36" s="1078"/>
      <c r="F36" s="1082"/>
      <c r="G36" s="964"/>
      <c r="H36" s="964"/>
      <c r="I36" s="964"/>
    </row>
    <row r="37" spans="1:9" ht="31.5" customHeight="1">
      <c r="A37" s="964"/>
      <c r="B37" s="955" t="s">
        <v>1000</v>
      </c>
      <c r="C37" s="936"/>
      <c r="D37" s="956"/>
      <c r="E37" s="1078"/>
      <c r="F37" s="1082"/>
      <c r="G37" s="964"/>
      <c r="H37" s="964"/>
      <c r="I37" s="964"/>
    </row>
    <row r="38" spans="1:9" ht="12.75">
      <c r="A38" s="964"/>
      <c r="B38" s="955" t="s">
        <v>1001</v>
      </c>
      <c r="C38" s="936"/>
      <c r="D38" s="941"/>
      <c r="E38" s="1078"/>
      <c r="F38" s="1081"/>
      <c r="G38" s="964"/>
      <c r="H38" s="964"/>
      <c r="I38" s="964"/>
    </row>
    <row r="39" spans="1:9" ht="12.75">
      <c r="A39" s="964"/>
      <c r="B39" s="955" t="s">
        <v>957</v>
      </c>
      <c r="C39" s="936"/>
      <c r="D39" s="941"/>
      <c r="E39" s="1078"/>
      <c r="F39" s="1081"/>
      <c r="G39" s="964"/>
      <c r="H39" s="964"/>
      <c r="I39" s="964"/>
    </row>
    <row r="40" spans="1:9" ht="12.75">
      <c r="A40" s="964"/>
      <c r="B40" s="955" t="s">
        <v>1002</v>
      </c>
      <c r="C40" s="936"/>
      <c r="D40" s="941"/>
      <c r="E40" s="1078"/>
      <c r="F40" s="1081"/>
      <c r="G40" s="964"/>
      <c r="H40" s="964"/>
      <c r="I40" s="964"/>
    </row>
    <row r="41" spans="1:9" ht="25.5">
      <c r="A41" s="964"/>
      <c r="B41" s="957" t="s">
        <v>959</v>
      </c>
      <c r="C41" s="958"/>
      <c r="D41" s="959"/>
      <c r="E41" s="1078"/>
      <c r="F41" s="1081"/>
      <c r="G41" s="964"/>
      <c r="H41" s="964"/>
      <c r="I41" s="964"/>
    </row>
    <row r="42" spans="1:9" ht="12.75">
      <c r="A42" s="1016"/>
      <c r="B42" s="1017"/>
      <c r="C42" s="1069"/>
      <c r="D42" s="1069"/>
      <c r="E42" s="1017"/>
      <c r="F42" s="1016"/>
      <c r="G42" s="1016"/>
      <c r="H42" s="1016"/>
      <c r="I42" s="1016"/>
    </row>
    <row r="43" spans="1:9" ht="15">
      <c r="A43" s="1016"/>
      <c r="B43" s="620" t="s">
        <v>47</v>
      </c>
      <c r="C43" s="1016"/>
      <c r="D43" s="1016"/>
      <c r="E43" s="1016"/>
      <c r="F43" s="1017"/>
      <c r="G43" s="1017"/>
      <c r="H43" s="1017"/>
      <c r="I43" s="1016"/>
    </row>
    <row r="44" spans="1:9" ht="12.75" customHeight="1">
      <c r="A44" s="1016"/>
      <c r="B44" s="1016"/>
      <c r="C44" s="1016"/>
      <c r="D44" s="1016"/>
      <c r="E44" s="1084"/>
      <c r="F44" s="1950" t="s">
        <v>48</v>
      </c>
      <c r="G44" s="1950"/>
      <c r="H44" s="1084"/>
      <c r="I44" s="1084"/>
    </row>
    <row r="45" spans="1:9" ht="12.75" customHeight="1">
      <c r="A45" s="1016"/>
      <c r="B45" s="1016"/>
      <c r="C45" s="1016"/>
      <c r="D45" s="1016"/>
      <c r="E45" s="1947" t="s">
        <v>1003</v>
      </c>
      <c r="F45" s="1947"/>
      <c r="G45" s="1947"/>
      <c r="H45" s="1947"/>
      <c r="I45" s="1947"/>
    </row>
  </sheetData>
  <sheetProtection selectLockedCells="1" selectUnlockedCells="1"/>
  <mergeCells count="13">
    <mergeCell ref="A2:F2"/>
    <mergeCell ref="G2:I2"/>
    <mergeCell ref="B4:C4"/>
    <mergeCell ref="G4:I4"/>
    <mergeCell ref="G5:I5"/>
    <mergeCell ref="A7:I7"/>
    <mergeCell ref="E45:I45"/>
    <mergeCell ref="B10:I10"/>
    <mergeCell ref="B14:E14"/>
    <mergeCell ref="B16:E16"/>
    <mergeCell ref="A19:E19"/>
    <mergeCell ref="G19:I19"/>
    <mergeCell ref="F44:G4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10.140625" style="0" customWidth="1"/>
    <col min="5" max="5" width="13.00390625" style="0" customWidth="1"/>
    <col min="6" max="6" width="14.8515625" style="0" customWidth="1"/>
    <col min="7" max="7" width="10.57421875" style="0" customWidth="1"/>
    <col min="8" max="8" width="12.8515625" style="0" customWidth="1"/>
    <col min="9" max="9" width="14.00390625" style="0" customWidth="1"/>
    <col min="10" max="10" width="0.1367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9" ht="12.75">
      <c r="A4" s="2"/>
      <c r="B4" s="2"/>
      <c r="C4" s="2"/>
      <c r="D4" s="2"/>
      <c r="E4" s="120"/>
      <c r="F4" s="121"/>
      <c r="G4" s="1764" t="s">
        <v>1</v>
      </c>
      <c r="H4" s="1764"/>
      <c r="I4" s="1764"/>
    </row>
    <row r="5" spans="2:12" ht="12.75">
      <c r="B5" s="3"/>
      <c r="D5" s="157"/>
      <c r="E5" s="157"/>
      <c r="G5" s="1765" t="s">
        <v>2</v>
      </c>
      <c r="H5" s="1765"/>
      <c r="I5" s="1765"/>
      <c r="L5" s="10"/>
    </row>
    <row r="6" spans="2:9" ht="12.75">
      <c r="B6" s="70" t="s">
        <v>199</v>
      </c>
      <c r="G6" s="75"/>
      <c r="H6" s="75"/>
      <c r="I6" s="75"/>
    </row>
    <row r="7" spans="2:9" ht="12.75">
      <c r="B7" s="3"/>
      <c r="G7" s="75"/>
      <c r="H7" s="75"/>
      <c r="I7" s="75"/>
    </row>
    <row r="8" spans="1:9" ht="12.75">
      <c r="A8" s="123"/>
      <c r="B8" s="13" t="s">
        <v>200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5.75" customHeight="1">
      <c r="A11" s="239">
        <v>1</v>
      </c>
      <c r="B11" s="240" t="s">
        <v>202</v>
      </c>
      <c r="C11" s="241" t="s">
        <v>17</v>
      </c>
      <c r="D11" s="242">
        <v>270000</v>
      </c>
      <c r="E11" s="243"/>
      <c r="F11" s="244">
        <f>D11*E11</f>
        <v>0</v>
      </c>
      <c r="G11" s="241"/>
      <c r="H11" s="241"/>
      <c r="I11" s="245"/>
    </row>
    <row r="12" spans="1:9" ht="27.75" customHeight="1">
      <c r="A12" s="143"/>
      <c r="B12" s="144" t="s">
        <v>23</v>
      </c>
      <c r="C12" s="145" t="s">
        <v>24</v>
      </c>
      <c r="D12" s="1786" t="s">
        <v>37</v>
      </c>
      <c r="E12" s="1786"/>
      <c r="F12" s="107"/>
      <c r="G12" s="146"/>
      <c r="H12" s="146"/>
      <c r="I12" s="146"/>
    </row>
    <row r="13" spans="1:9" ht="12.75">
      <c r="A13" s="107"/>
      <c r="B13" s="147" t="s">
        <v>26</v>
      </c>
      <c r="C13" s="148"/>
      <c r="D13" s="1787"/>
      <c r="E13" s="1787"/>
      <c r="F13" s="107"/>
      <c r="G13" s="107"/>
      <c r="H13" s="107"/>
      <c r="I13" s="107"/>
    </row>
    <row r="14" spans="1:9" ht="36.75" customHeight="1">
      <c r="A14" s="107"/>
      <c r="B14" s="149" t="s">
        <v>203</v>
      </c>
      <c r="C14" s="150"/>
      <c r="D14" s="1788"/>
      <c r="E14" s="1788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88"/>
      <c r="E15" s="1788"/>
      <c r="F15" s="107"/>
      <c r="G15" s="107"/>
      <c r="H15" s="107"/>
      <c r="I15" s="107"/>
    </row>
    <row r="16" spans="1:9" ht="30" customHeight="1">
      <c r="A16" s="107"/>
      <c r="B16" s="149" t="s">
        <v>204</v>
      </c>
      <c r="C16" s="150"/>
      <c r="D16" s="1788"/>
      <c r="E16" s="1788"/>
      <c r="F16" s="107"/>
      <c r="G16" s="107"/>
      <c r="H16" s="107"/>
      <c r="I16" s="107"/>
    </row>
    <row r="17" spans="1:9" ht="12.75" customHeight="1">
      <c r="A17" s="107"/>
      <c r="B17" s="149" t="s">
        <v>205</v>
      </c>
      <c r="C17" s="150"/>
      <c r="D17" s="1788"/>
      <c r="E17" s="1788"/>
      <c r="F17" s="107"/>
      <c r="G17" s="107"/>
      <c r="H17" s="107"/>
      <c r="I17" s="107"/>
    </row>
    <row r="18" spans="1:9" ht="12.75" customHeight="1">
      <c r="A18" s="107"/>
      <c r="B18" s="246" t="s">
        <v>206</v>
      </c>
      <c r="C18" s="150"/>
      <c r="D18" s="1788"/>
      <c r="E18" s="1788"/>
      <c r="F18" s="107"/>
      <c r="G18" s="107"/>
      <c r="H18" s="107"/>
      <c r="I18" s="107"/>
    </row>
    <row r="19" spans="1:9" ht="28.5" customHeight="1">
      <c r="A19" s="107"/>
      <c r="B19" s="246" t="s">
        <v>207</v>
      </c>
      <c r="C19" s="150"/>
      <c r="D19" s="1788"/>
      <c r="E19" s="1788"/>
      <c r="F19" s="107"/>
      <c r="G19" s="107"/>
      <c r="H19" s="107"/>
      <c r="I19" s="107"/>
    </row>
    <row r="20" spans="1:9" ht="31.5" customHeight="1">
      <c r="A20" s="107"/>
      <c r="B20" s="246" t="s">
        <v>208</v>
      </c>
      <c r="C20" s="150"/>
      <c r="D20" s="1788"/>
      <c r="E20" s="1788"/>
      <c r="F20" s="107"/>
      <c r="G20" s="107"/>
      <c r="H20" s="107"/>
      <c r="I20" s="107"/>
    </row>
    <row r="21" spans="1:9" ht="12.75" customHeight="1">
      <c r="A21" s="107"/>
      <c r="B21" s="247" t="s">
        <v>209</v>
      </c>
      <c r="C21" s="150"/>
      <c r="D21" s="1788"/>
      <c r="E21" s="1788"/>
      <c r="F21" s="107"/>
      <c r="G21" s="107"/>
      <c r="H21" s="107"/>
      <c r="I21" s="107"/>
    </row>
    <row r="22" spans="2:5" s="107" customFormat="1" ht="28.5" customHeight="1">
      <c r="B22" s="248" t="s">
        <v>210</v>
      </c>
      <c r="C22" s="249"/>
      <c r="D22" s="1800"/>
      <c r="E22" s="1800"/>
    </row>
    <row r="23" spans="1:9" ht="12.75" customHeight="1">
      <c r="A23" s="107"/>
      <c r="B23" s="250" t="s">
        <v>211</v>
      </c>
      <c r="C23" s="152"/>
      <c r="D23" s="1782"/>
      <c r="E23" s="1782"/>
      <c r="F23" s="107"/>
      <c r="G23" s="107"/>
      <c r="H23" s="107"/>
      <c r="I23" s="107"/>
    </row>
    <row r="24" spans="1:10" ht="13.5" customHeight="1">
      <c r="A24" s="107"/>
      <c r="B24" s="251" t="s">
        <v>212</v>
      </c>
      <c r="C24" s="252"/>
      <c r="D24" s="1799"/>
      <c r="E24" s="1799"/>
      <c r="F24" s="107"/>
      <c r="G24" s="1791" t="s">
        <v>48</v>
      </c>
      <c r="H24" s="1791"/>
      <c r="I24" s="1791"/>
      <c r="J24" s="1791"/>
    </row>
    <row r="25" spans="1:10" ht="12.75" customHeight="1">
      <c r="A25" s="107"/>
      <c r="B25" s="107"/>
      <c r="C25" s="107"/>
      <c r="D25" s="107"/>
      <c r="E25" s="107"/>
      <c r="G25" s="1789" t="s">
        <v>49</v>
      </c>
      <c r="H25" s="1789"/>
      <c r="I25" s="1789"/>
      <c r="J25" s="1789"/>
    </row>
    <row r="26" spans="1:5" ht="12.75" customHeight="1">
      <c r="A26" s="107"/>
      <c r="B26" s="10" t="s">
        <v>47</v>
      </c>
      <c r="C26" s="107"/>
      <c r="D26" s="107"/>
      <c r="E26" s="107"/>
    </row>
    <row r="28" ht="12.75" customHeight="1"/>
  </sheetData>
  <sheetProtection selectLockedCells="1" selectUnlockedCells="1"/>
  <mergeCells count="18">
    <mergeCell ref="A2:I2"/>
    <mergeCell ref="G4:I4"/>
    <mergeCell ref="G5:I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G24:J24"/>
    <mergeCell ref="G25:J25"/>
  </mergeCells>
  <printOptions/>
  <pageMargins left="0.22013888888888888" right="0.2" top="0.4201388888888889" bottom="0.9840277777777778" header="0.5118110236220472" footer="0.5118110236220472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9"/>
  </sheetPr>
  <dimension ref="A2:L23"/>
  <sheetViews>
    <sheetView zoomScalePageLayoutView="0" workbookViewId="0" topLeftCell="A10">
      <selection activeCell="G12" sqref="G12"/>
    </sheetView>
  </sheetViews>
  <sheetFormatPr defaultColWidth="8.8515625" defaultRowHeight="12.75"/>
  <cols>
    <col min="1" max="1" width="3.7109375" style="1085" customWidth="1"/>
    <col min="2" max="2" width="56.00390625" style="1085" customWidth="1"/>
    <col min="3" max="3" width="8.7109375" style="1085" customWidth="1"/>
    <col min="4" max="4" width="6.7109375" style="1085" customWidth="1"/>
    <col min="5" max="5" width="10.8515625" style="1085" customWidth="1"/>
    <col min="6" max="6" width="15.28125" style="1085" customWidth="1"/>
    <col min="7" max="8" width="12.57421875" style="1085" customWidth="1"/>
    <col min="9" max="9" width="13.28125" style="1085" customWidth="1"/>
    <col min="10" max="10" width="8.8515625" style="1085" hidden="1" customWidth="1"/>
    <col min="11" max="16384" width="8.8515625" style="1085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12" ht="12.75">
      <c r="B4" s="1089"/>
      <c r="E4" s="1956"/>
      <c r="F4" s="1956"/>
      <c r="G4" s="1764" t="s">
        <v>1</v>
      </c>
      <c r="H4" s="1764"/>
      <c r="I4" s="1764"/>
      <c r="L4" s="413"/>
    </row>
    <row r="5" spans="2:9" ht="12.75">
      <c r="B5" s="1957" t="s">
        <v>97</v>
      </c>
      <c r="C5" s="1957"/>
      <c r="E5" s="1956"/>
      <c r="F5" s="1956"/>
      <c r="G5" s="1765" t="s">
        <v>2</v>
      </c>
      <c r="H5" s="1765"/>
      <c r="I5" s="1765"/>
    </row>
    <row r="6" spans="2:9" ht="12.75">
      <c r="B6" s="1090"/>
      <c r="G6" s="1091"/>
      <c r="H6" s="1091"/>
      <c r="I6" s="1091"/>
    </row>
    <row r="7" spans="1:9" ht="13.5" customHeight="1">
      <c r="A7" s="1958" t="s">
        <v>1004</v>
      </c>
      <c r="B7" s="1958"/>
      <c r="C7" s="1958"/>
      <c r="D7" s="1958"/>
      <c r="E7" s="1958"/>
      <c r="F7" s="1958"/>
      <c r="G7" s="1958"/>
      <c r="H7" s="1958"/>
      <c r="I7" s="1958"/>
    </row>
    <row r="8" spans="1:9" ht="38.25">
      <c r="A8" s="162" t="s">
        <v>201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092"/>
      <c r="B9" s="1093" t="s">
        <v>14</v>
      </c>
      <c r="C9" s="1093" t="s">
        <v>14</v>
      </c>
      <c r="D9" s="1093" t="s">
        <v>14</v>
      </c>
      <c r="E9" s="1094" t="s">
        <v>15</v>
      </c>
      <c r="F9" s="1095" t="s">
        <v>15</v>
      </c>
      <c r="G9" s="1093" t="s">
        <v>14</v>
      </c>
      <c r="H9" s="1093" t="s">
        <v>14</v>
      </c>
      <c r="I9" s="1096" t="s">
        <v>14</v>
      </c>
    </row>
    <row r="10" spans="1:9" ht="130.5" customHeight="1">
      <c r="A10" s="1097">
        <v>1</v>
      </c>
      <c r="B10" s="1098" t="s">
        <v>1005</v>
      </c>
      <c r="C10" s="1099" t="s">
        <v>249</v>
      </c>
      <c r="D10" s="1100">
        <v>25</v>
      </c>
      <c r="E10" s="1101"/>
      <c r="F10" s="1102">
        <f>D10*E10</f>
        <v>0</v>
      </c>
      <c r="G10" s="1103"/>
      <c r="H10" s="1104"/>
      <c r="I10" s="1105"/>
    </row>
    <row r="11" spans="1:9" ht="126.75" customHeight="1">
      <c r="A11" s="1106">
        <v>2</v>
      </c>
      <c r="B11" s="690" t="s">
        <v>1006</v>
      </c>
      <c r="C11" s="1107" t="s">
        <v>249</v>
      </c>
      <c r="D11" s="1108">
        <v>25</v>
      </c>
      <c r="E11" s="1101"/>
      <c r="F11" s="1102">
        <f>D11*E11</f>
        <v>0</v>
      </c>
      <c r="G11" s="711"/>
      <c r="H11" s="712"/>
      <c r="I11" s="713"/>
    </row>
    <row r="12" spans="1:9" ht="30" customHeight="1">
      <c r="A12" s="1793" t="s">
        <v>102</v>
      </c>
      <c r="B12" s="1793"/>
      <c r="C12" s="1793"/>
      <c r="D12" s="1793"/>
      <c r="E12" s="1793"/>
      <c r="F12" s="777">
        <f>SUM(F10:F11)</f>
        <v>0</v>
      </c>
      <c r="G12" s="1818"/>
      <c r="H12" s="1818"/>
      <c r="I12" s="1818"/>
    </row>
    <row r="13" spans="1:9" ht="27" customHeight="1">
      <c r="A13" s="1109"/>
      <c r="B13" s="179" t="s">
        <v>303</v>
      </c>
      <c r="C13" s="180" t="s">
        <v>24</v>
      </c>
      <c r="D13" s="1792" t="s">
        <v>37</v>
      </c>
      <c r="E13" s="1792"/>
      <c r="F13" s="146"/>
      <c r="G13" s="146"/>
      <c r="H13" s="146"/>
      <c r="I13" s="146"/>
    </row>
    <row r="14" spans="1:9" ht="24.75" customHeight="1">
      <c r="A14" s="146"/>
      <c r="B14" s="769" t="s">
        <v>26</v>
      </c>
      <c r="C14" s="770"/>
      <c r="D14" s="1892"/>
      <c r="E14" s="1892"/>
      <c r="F14" s="146"/>
      <c r="G14" s="146"/>
      <c r="H14" s="146"/>
      <c r="I14" s="146"/>
    </row>
    <row r="15" spans="1:9" ht="22.5" customHeight="1">
      <c r="A15" s="146"/>
      <c r="B15" s="234" t="s">
        <v>386</v>
      </c>
      <c r="C15" s="520"/>
      <c r="D15" s="1839"/>
      <c r="E15" s="1839"/>
      <c r="F15" s="146"/>
      <c r="G15" s="146"/>
      <c r="H15" s="146"/>
      <c r="I15" s="146"/>
    </row>
    <row r="16" spans="1:6" ht="21.75" customHeight="1">
      <c r="A16" s="146"/>
      <c r="B16" s="234" t="s">
        <v>532</v>
      </c>
      <c r="C16" s="520"/>
      <c r="D16" s="1839"/>
      <c r="E16" s="1839"/>
      <c r="F16" s="146"/>
    </row>
    <row r="17" spans="1:6" ht="25.5" customHeight="1">
      <c r="A17" s="146"/>
      <c r="B17" s="234" t="s">
        <v>1007</v>
      </c>
      <c r="C17" s="520"/>
      <c r="D17" s="1839"/>
      <c r="E17" s="1839"/>
      <c r="F17" s="146"/>
    </row>
    <row r="18" spans="1:9" ht="25.5" customHeight="1">
      <c r="A18" s="146"/>
      <c r="B18" s="1110" t="s">
        <v>1008</v>
      </c>
      <c r="C18" s="520"/>
      <c r="D18" s="1839"/>
      <c r="E18" s="1839"/>
      <c r="F18" s="146"/>
      <c r="G18" s="146"/>
      <c r="H18" s="146"/>
      <c r="I18" s="146"/>
    </row>
    <row r="19" spans="1:5" ht="25.5" customHeight="1">
      <c r="A19" s="146"/>
      <c r="B19" s="237" t="s">
        <v>1009</v>
      </c>
      <c r="C19" s="521"/>
      <c r="D19" s="1840"/>
      <c r="E19" s="1840"/>
    </row>
    <row r="20" spans="1:5" ht="12.75">
      <c r="A20" s="146"/>
      <c r="B20" s="146"/>
      <c r="C20" s="146"/>
      <c r="D20" s="146"/>
      <c r="E20" s="146"/>
    </row>
    <row r="21" ht="15">
      <c r="B21" s="620" t="s">
        <v>47</v>
      </c>
    </row>
    <row r="22" spans="7:10" ht="12.75" customHeight="1">
      <c r="G22" s="1954" t="s">
        <v>48</v>
      </c>
      <c r="H22" s="1954"/>
      <c r="I22" s="1954"/>
      <c r="J22" s="1954"/>
    </row>
    <row r="23" spans="7:10" ht="12.75" customHeight="1">
      <c r="G23" s="1955" t="s">
        <v>49</v>
      </c>
      <c r="H23" s="1955"/>
      <c r="I23" s="1955"/>
      <c r="J23" s="1955"/>
    </row>
  </sheetData>
  <sheetProtection selectLockedCells="1" selectUnlockedCells="1"/>
  <mergeCells count="17">
    <mergeCell ref="D16:E16"/>
    <mergeCell ref="A2:I2"/>
    <mergeCell ref="E4:F5"/>
    <mergeCell ref="G4:I4"/>
    <mergeCell ref="B5:C5"/>
    <mergeCell ref="G5:I5"/>
    <mergeCell ref="A7:I7"/>
    <mergeCell ref="D17:E17"/>
    <mergeCell ref="D18:E18"/>
    <mergeCell ref="D19:E19"/>
    <mergeCell ref="G22:J22"/>
    <mergeCell ref="G23:J23"/>
    <mergeCell ref="A12:E12"/>
    <mergeCell ref="G12:I12"/>
    <mergeCell ref="D13:E13"/>
    <mergeCell ref="D14:E14"/>
    <mergeCell ref="D15:E15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11.140625" style="0" customWidth="1"/>
    <col min="4" max="4" width="9.421875" style="0" customWidth="1"/>
    <col min="5" max="5" width="14.7109375" style="0" customWidth="1"/>
    <col min="6" max="6" width="15.28125" style="0" customWidth="1"/>
    <col min="7" max="7" width="12.57421875" style="0" customWidth="1"/>
    <col min="8" max="9" width="14.421875" style="0" customWidth="1"/>
    <col min="10" max="10" width="9.7109375" style="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59"/>
      <c r="H2" s="1959"/>
      <c r="I2" s="1959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4" t="s">
        <v>1</v>
      </c>
      <c r="H4" s="1764"/>
      <c r="I4" s="1764"/>
    </row>
    <row r="5" spans="1:11" ht="15">
      <c r="A5" s="107"/>
      <c r="B5" s="1952" t="s">
        <v>989</v>
      </c>
      <c r="C5" s="1952"/>
      <c r="D5" s="107"/>
      <c r="E5" s="107"/>
      <c r="F5" s="107"/>
      <c r="G5" s="1765" t="s">
        <v>2</v>
      </c>
      <c r="H5" s="1765"/>
      <c r="I5" s="1765"/>
      <c r="K5" s="395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7.25" customHeight="1">
      <c r="A7" s="1953" t="s">
        <v>1010</v>
      </c>
      <c r="B7" s="1953"/>
      <c r="C7" s="1953"/>
      <c r="D7" s="1953"/>
      <c r="E7" s="1953"/>
      <c r="F7" s="1953"/>
      <c r="G7" s="1953"/>
      <c r="H7" s="1953"/>
      <c r="I7" s="1953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0.75" customHeight="1">
      <c r="A10" s="1112">
        <v>1</v>
      </c>
      <c r="B10" s="1113" t="s">
        <v>1011</v>
      </c>
      <c r="C10" s="1114" t="s">
        <v>17</v>
      </c>
      <c r="D10" s="958">
        <v>1000</v>
      </c>
      <c r="E10" s="1115"/>
      <c r="F10" s="947">
        <f>D10*E10</f>
        <v>0</v>
      </c>
      <c r="G10" s="1116"/>
      <c r="H10" s="1117"/>
      <c r="I10" s="1118"/>
    </row>
    <row r="11" spans="1:9" ht="28.5" customHeight="1">
      <c r="A11" s="964"/>
      <c r="B11" s="949" t="s">
        <v>23</v>
      </c>
      <c r="C11" s="950" t="s">
        <v>24</v>
      </c>
      <c r="D11" s="951" t="s">
        <v>37</v>
      </c>
      <c r="E11" s="964"/>
      <c r="F11" s="964"/>
      <c r="G11" s="964"/>
      <c r="H11" s="964"/>
      <c r="I11" s="964"/>
    </row>
    <row r="12" spans="1:9" ht="18.75" customHeight="1">
      <c r="A12" s="964"/>
      <c r="B12" s="952" t="s">
        <v>82</v>
      </c>
      <c r="C12" s="953"/>
      <c r="D12" s="954"/>
      <c r="E12" s="964"/>
      <c r="F12" s="964"/>
      <c r="G12" s="964"/>
      <c r="H12" s="964"/>
      <c r="I12" s="964"/>
    </row>
    <row r="13" spans="1:9" ht="18.75" customHeight="1">
      <c r="A13" s="964"/>
      <c r="B13" s="955" t="s">
        <v>27</v>
      </c>
      <c r="C13" s="936"/>
      <c r="D13" s="956"/>
      <c r="E13" s="964"/>
      <c r="F13" s="964"/>
      <c r="G13" s="964"/>
      <c r="H13" s="964"/>
      <c r="I13" s="964"/>
    </row>
    <row r="14" spans="1:9" ht="18.75" customHeight="1">
      <c r="A14" s="964"/>
      <c r="B14" s="955" t="s">
        <v>28</v>
      </c>
      <c r="C14" s="936"/>
      <c r="D14" s="941"/>
      <c r="E14" s="964"/>
      <c r="F14" s="964"/>
      <c r="G14" s="964"/>
      <c r="H14" s="964"/>
      <c r="I14" s="964"/>
    </row>
    <row r="15" spans="1:9" ht="21" customHeight="1">
      <c r="A15" s="964"/>
      <c r="B15" s="955" t="s">
        <v>1012</v>
      </c>
      <c r="C15" s="936"/>
      <c r="D15" s="941"/>
      <c r="E15" s="964"/>
      <c r="F15" s="964"/>
      <c r="G15" s="964"/>
      <c r="H15" s="964"/>
      <c r="I15" s="964"/>
    </row>
    <row r="16" spans="1:9" ht="31.5" customHeight="1">
      <c r="A16" s="964"/>
      <c r="B16" s="955" t="s">
        <v>1013</v>
      </c>
      <c r="C16" s="936"/>
      <c r="D16" s="941"/>
      <c r="E16" s="964"/>
      <c r="F16" s="964"/>
      <c r="G16" s="964"/>
      <c r="H16" s="964"/>
      <c r="I16" s="964"/>
    </row>
    <row r="17" spans="1:9" ht="33.75" customHeight="1">
      <c r="A17" s="964"/>
      <c r="B17" s="957" t="s">
        <v>1014</v>
      </c>
      <c r="C17" s="958"/>
      <c r="D17" s="959"/>
      <c r="E17" s="964"/>
      <c r="F17" s="964"/>
      <c r="G17" s="964"/>
      <c r="H17" s="964"/>
      <c r="I17" s="964"/>
    </row>
    <row r="18" spans="1:9" ht="12.75">
      <c r="A18" s="964"/>
      <c r="B18" s="948"/>
      <c r="C18" s="965"/>
      <c r="D18" s="965"/>
      <c r="E18" s="948"/>
      <c r="F18" s="964"/>
      <c r="G18" s="964"/>
      <c r="H18" s="964"/>
      <c r="I18" s="964"/>
    </row>
    <row r="19" spans="1:9" ht="15">
      <c r="A19" s="964"/>
      <c r="B19" s="620" t="s">
        <v>47</v>
      </c>
      <c r="C19" s="964"/>
      <c r="D19" s="964"/>
      <c r="E19" s="964"/>
      <c r="F19" s="948"/>
      <c r="G19" s="948"/>
      <c r="H19" s="948"/>
      <c r="I19" s="964"/>
    </row>
    <row r="20" spans="1:9" ht="12.75" customHeight="1">
      <c r="A20" s="964"/>
      <c r="B20" s="964"/>
      <c r="C20" s="964"/>
      <c r="D20" s="964"/>
      <c r="E20" s="966"/>
      <c r="F20" s="1929" t="s">
        <v>48</v>
      </c>
      <c r="G20" s="1929"/>
      <c r="H20" s="967"/>
      <c r="I20" s="966"/>
    </row>
    <row r="21" spans="1:9" ht="12.75" customHeight="1">
      <c r="A21" s="964"/>
      <c r="B21" s="964"/>
      <c r="C21" s="964"/>
      <c r="D21" s="964"/>
      <c r="E21" s="1947" t="s">
        <v>1015</v>
      </c>
      <c r="F21" s="1947"/>
      <c r="G21" s="1947"/>
      <c r="H21" s="1947"/>
      <c r="I21" s="194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</sheetData>
  <sheetProtection selectLockedCells="1" selectUnlockedCells="1"/>
  <mergeCells count="8">
    <mergeCell ref="F20:G20"/>
    <mergeCell ref="E21:I21"/>
    <mergeCell ref="A2:F2"/>
    <mergeCell ref="G2:I2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7109375" style="1085" customWidth="1"/>
    <col min="2" max="2" width="39.140625" style="1085" customWidth="1"/>
    <col min="3" max="3" width="9.7109375" style="1085" customWidth="1"/>
    <col min="4" max="4" width="7.8515625" style="1085" customWidth="1"/>
    <col min="5" max="5" width="14.57421875" style="1085" customWidth="1"/>
    <col min="6" max="6" width="16.57421875" style="1085" customWidth="1"/>
    <col min="7" max="7" width="13.00390625" style="1085" customWidth="1"/>
    <col min="8" max="8" width="15.140625" style="1085" customWidth="1"/>
    <col min="9" max="9" width="13.57421875" style="1085" customWidth="1"/>
    <col min="10" max="10" width="8.8515625" style="1085" customWidth="1"/>
    <col min="11" max="11" width="18.28125" style="1085" customWidth="1"/>
    <col min="12" max="16384" width="8.8515625" style="1085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9" ht="12.75">
      <c r="B4" s="1089"/>
      <c r="E4" s="1119"/>
      <c r="G4" s="1764" t="s">
        <v>1</v>
      </c>
      <c r="H4" s="1764"/>
      <c r="I4" s="1764"/>
    </row>
    <row r="5" spans="2:11" ht="12.75">
      <c r="B5" s="1120" t="s">
        <v>97</v>
      </c>
      <c r="G5" s="1765" t="s">
        <v>2</v>
      </c>
      <c r="H5" s="1765"/>
      <c r="I5" s="1765"/>
      <c r="K5" s="413"/>
    </row>
    <row r="6" spans="2:9" ht="12.75">
      <c r="B6" s="1090"/>
      <c r="G6" s="1091"/>
      <c r="H6" s="1091"/>
      <c r="I6" s="1091"/>
    </row>
    <row r="7" spans="1:9" ht="12.75">
      <c r="A7" s="146"/>
      <c r="B7" s="1121" t="s">
        <v>1016</v>
      </c>
      <c r="C7" s="146"/>
      <c r="D7" s="146"/>
      <c r="E7" s="146"/>
      <c r="F7" s="146"/>
      <c r="G7" s="146"/>
      <c r="H7" s="146"/>
      <c r="I7" s="146"/>
    </row>
    <row r="8" spans="1:11" ht="38.25">
      <c r="A8" s="877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  <c r="K8" s="130"/>
    </row>
    <row r="9" spans="1:9" ht="12.75">
      <c r="A9" s="1122"/>
      <c r="B9" s="1104" t="s">
        <v>14</v>
      </c>
      <c r="C9" s="1104" t="s">
        <v>14</v>
      </c>
      <c r="D9" s="1104" t="s">
        <v>14</v>
      </c>
      <c r="E9" s="1123" t="s">
        <v>15</v>
      </c>
      <c r="F9" s="1124" t="s">
        <v>15</v>
      </c>
      <c r="G9" s="1104" t="s">
        <v>14</v>
      </c>
      <c r="H9" s="1104" t="s">
        <v>14</v>
      </c>
      <c r="I9" s="1105" t="s">
        <v>14</v>
      </c>
    </row>
    <row r="10" spans="1:9" ht="24.75" customHeight="1">
      <c r="A10" s="1097">
        <v>1</v>
      </c>
      <c r="B10" s="1098" t="s">
        <v>1017</v>
      </c>
      <c r="C10" s="1099" t="s">
        <v>249</v>
      </c>
      <c r="D10" s="1100">
        <v>300</v>
      </c>
      <c r="E10" s="1101"/>
      <c r="F10" s="1102">
        <f>D10*E10</f>
        <v>0</v>
      </c>
      <c r="G10" s="1103"/>
      <c r="H10" s="1104"/>
      <c r="I10" s="1105"/>
    </row>
    <row r="11" spans="1:9" ht="24" customHeight="1">
      <c r="A11" s="1106">
        <v>2</v>
      </c>
      <c r="B11" s="690" t="s">
        <v>1018</v>
      </c>
      <c r="C11" s="1107" t="s">
        <v>249</v>
      </c>
      <c r="D11" s="1108">
        <v>300</v>
      </c>
      <c r="E11" s="1125"/>
      <c r="F11" s="1102">
        <f>D11*E11</f>
        <v>0</v>
      </c>
      <c r="G11" s="711"/>
      <c r="H11" s="712"/>
      <c r="I11" s="713"/>
    </row>
    <row r="12" spans="1:9" ht="26.25" customHeight="1">
      <c r="A12" s="1793" t="s">
        <v>102</v>
      </c>
      <c r="B12" s="1793"/>
      <c r="C12" s="1793"/>
      <c r="D12" s="1793"/>
      <c r="E12" s="1793"/>
      <c r="F12" s="777">
        <f>SUM(F10:F11)</f>
        <v>0</v>
      </c>
      <c r="G12" s="1818"/>
      <c r="H12" s="1818"/>
      <c r="I12" s="1818"/>
    </row>
    <row r="13" spans="1:9" ht="33" customHeight="1">
      <c r="A13" s="1109"/>
      <c r="B13" s="559" t="s">
        <v>303</v>
      </c>
      <c r="C13" s="560" t="s">
        <v>24</v>
      </c>
      <c r="D13" s="1848" t="s">
        <v>37</v>
      </c>
      <c r="E13" s="1848"/>
      <c r="F13" s="146"/>
      <c r="G13" s="146"/>
      <c r="H13" s="146"/>
      <c r="I13" s="146"/>
    </row>
    <row r="14" spans="1:9" ht="12.75">
      <c r="A14" s="146"/>
      <c r="B14" s="234" t="s">
        <v>26</v>
      </c>
      <c r="C14" s="520"/>
      <c r="D14" s="1839"/>
      <c r="E14" s="1839"/>
      <c r="F14" s="146"/>
      <c r="G14" s="146"/>
      <c r="H14" s="146"/>
      <c r="I14" s="146"/>
    </row>
    <row r="15" spans="1:9" ht="12.75" customHeight="1">
      <c r="A15" s="146"/>
      <c r="B15" s="234" t="s">
        <v>386</v>
      </c>
      <c r="C15" s="520"/>
      <c r="D15" s="1839"/>
      <c r="E15" s="1839"/>
      <c r="F15" s="146"/>
      <c r="G15" s="146"/>
      <c r="H15" s="146"/>
      <c r="I15" s="146"/>
    </row>
    <row r="16" spans="1:9" ht="12.75" customHeight="1">
      <c r="A16" s="146"/>
      <c r="B16" s="234" t="s">
        <v>1019</v>
      </c>
      <c r="C16" s="520"/>
      <c r="D16" s="1839"/>
      <c r="E16" s="1839"/>
      <c r="F16" s="146"/>
      <c r="G16" s="146"/>
      <c r="H16" s="146"/>
      <c r="I16" s="146"/>
    </row>
    <row r="17" spans="1:9" ht="12.75" customHeight="1">
      <c r="A17" s="146"/>
      <c r="B17" s="234" t="s">
        <v>1020</v>
      </c>
      <c r="C17" s="520"/>
      <c r="D17" s="1839"/>
      <c r="E17" s="1839"/>
      <c r="F17" s="146"/>
      <c r="G17" s="146"/>
      <c r="H17" s="146"/>
      <c r="I17" s="146"/>
    </row>
    <row r="18" spans="1:9" ht="12.75" customHeight="1">
      <c r="A18" s="146"/>
      <c r="B18" s="234" t="s">
        <v>1021</v>
      </c>
      <c r="C18" s="520"/>
      <c r="D18" s="1839"/>
      <c r="E18" s="1839"/>
      <c r="F18" s="146"/>
      <c r="G18" s="146"/>
      <c r="H18" s="146"/>
      <c r="I18" s="146"/>
    </row>
    <row r="19" spans="1:9" ht="12.75" customHeight="1">
      <c r="A19" s="146"/>
      <c r="B19" s="234" t="s">
        <v>1022</v>
      </c>
      <c r="C19" s="520"/>
      <c r="D19" s="1839"/>
      <c r="E19" s="1839"/>
      <c r="F19" s="146"/>
      <c r="G19" s="146"/>
      <c r="H19" s="146"/>
      <c r="I19" s="146"/>
    </row>
    <row r="20" spans="1:9" ht="26.25" customHeight="1">
      <c r="A20" s="146"/>
      <c r="B20" s="234" t="s">
        <v>1023</v>
      </c>
      <c r="C20" s="520"/>
      <c r="D20" s="1839"/>
      <c r="E20" s="1839"/>
      <c r="F20" s="146"/>
      <c r="G20" s="146"/>
      <c r="H20" s="146"/>
      <c r="I20" s="146"/>
    </row>
    <row r="21" spans="1:9" ht="24.75" customHeight="1">
      <c r="A21" s="146"/>
      <c r="B21" s="234" t="s">
        <v>1024</v>
      </c>
      <c r="C21" s="1126"/>
      <c r="D21" s="1960"/>
      <c r="E21" s="1960"/>
      <c r="F21" s="1954" t="s">
        <v>48</v>
      </c>
      <c r="G21" s="1954"/>
      <c r="H21" s="1954"/>
      <c r="I21" s="1954"/>
    </row>
    <row r="22" spans="1:9" ht="24.75" customHeight="1">
      <c r="A22" s="146"/>
      <c r="B22" s="237" t="s">
        <v>1025</v>
      </c>
      <c r="C22" s="1127"/>
      <c r="D22" s="1961"/>
      <c r="E22" s="1961"/>
      <c r="F22" s="1955" t="s">
        <v>49</v>
      </c>
      <c r="G22" s="1955"/>
      <c r="H22" s="1955"/>
      <c r="I22" s="1955"/>
    </row>
    <row r="24" ht="15">
      <c r="B24" s="620" t="s">
        <v>47</v>
      </c>
    </row>
  </sheetData>
  <sheetProtection selectLockedCells="1" selectUnlockedCells="1"/>
  <mergeCells count="17">
    <mergeCell ref="D19:E19"/>
    <mergeCell ref="A2:I2"/>
    <mergeCell ref="G4:I4"/>
    <mergeCell ref="G5:I5"/>
    <mergeCell ref="A12:E12"/>
    <mergeCell ref="G12:I12"/>
    <mergeCell ref="D13:E13"/>
    <mergeCell ref="D20:E20"/>
    <mergeCell ref="D21:E21"/>
    <mergeCell ref="F21:I21"/>
    <mergeCell ref="D22:E22"/>
    <mergeCell ref="F22:I22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9"/>
  </sheetPr>
  <dimension ref="A2:K34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1.7109375" style="0" customWidth="1"/>
    <col min="4" max="4" width="11.28125" style="0" customWidth="1"/>
    <col min="5" max="5" width="14.00390625" style="0" customWidth="1"/>
    <col min="6" max="6" width="17.140625" style="0" customWidth="1"/>
    <col min="7" max="7" width="12.8515625" style="0" customWidth="1"/>
    <col min="8" max="8" width="15.8515625" style="0" customWidth="1"/>
    <col min="9" max="9" width="13.57421875" style="0" customWidth="1"/>
    <col min="10" max="10" width="9.7109375" style="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4" t="s">
        <v>1</v>
      </c>
      <c r="H4" s="1764"/>
      <c r="I4" s="1764"/>
    </row>
    <row r="5" spans="1:11" ht="12.75">
      <c r="A5" s="107"/>
      <c r="B5" s="1952" t="s">
        <v>989</v>
      </c>
      <c r="C5" s="1952"/>
      <c r="D5" s="107"/>
      <c r="E5" s="107"/>
      <c r="F5" s="107"/>
      <c r="G5" s="1765" t="s">
        <v>2</v>
      </c>
      <c r="H5" s="1765"/>
      <c r="I5" s="1765"/>
      <c r="K5" s="10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31.5" customHeight="1">
      <c r="A7" s="1962" t="s">
        <v>1026</v>
      </c>
      <c r="B7" s="1962"/>
      <c r="C7" s="1962"/>
      <c r="D7" s="1962"/>
      <c r="E7" s="1962"/>
      <c r="F7" s="1962"/>
      <c r="G7" s="1962"/>
      <c r="H7" s="1962"/>
      <c r="I7" s="1962"/>
    </row>
    <row r="8" spans="1:9" ht="39.75" customHeight="1">
      <c r="A8" s="1128" t="s">
        <v>201</v>
      </c>
      <c r="B8" s="1129" t="s">
        <v>6</v>
      </c>
      <c r="C8" s="1129" t="s">
        <v>7</v>
      </c>
      <c r="D8" s="1129" t="s">
        <v>8</v>
      </c>
      <c r="E8" s="1129" t="s">
        <v>9</v>
      </c>
      <c r="F8" s="1129" t="s">
        <v>10</v>
      </c>
      <c r="G8" s="1129" t="s">
        <v>11</v>
      </c>
      <c r="H8" s="1129" t="s">
        <v>92</v>
      </c>
      <c r="I8" s="1130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45" customHeight="1">
      <c r="A10" s="935">
        <v>1</v>
      </c>
      <c r="B10" s="209" t="s">
        <v>1027</v>
      </c>
      <c r="C10" s="936" t="s">
        <v>17</v>
      </c>
      <c r="D10" s="937">
        <v>20</v>
      </c>
      <c r="E10" s="938"/>
      <c r="F10" s="939"/>
      <c r="G10" s="940"/>
      <c r="H10" s="936"/>
      <c r="I10" s="941"/>
    </row>
    <row r="11" spans="1:9" ht="18.75" customHeight="1">
      <c r="A11" s="935">
        <v>2</v>
      </c>
      <c r="B11" s="209" t="s">
        <v>1028</v>
      </c>
      <c r="C11" s="936" t="s">
        <v>17</v>
      </c>
      <c r="D11" s="937">
        <v>20</v>
      </c>
      <c r="E11" s="938"/>
      <c r="F11" s="1131"/>
      <c r="G11" s="940"/>
      <c r="H11" s="936"/>
      <c r="I11" s="941"/>
    </row>
    <row r="12" spans="1:9" ht="18.75" customHeight="1">
      <c r="A12" s="935">
        <v>3</v>
      </c>
      <c r="B12" s="209" t="s">
        <v>1029</v>
      </c>
      <c r="C12" s="936" t="s">
        <v>17</v>
      </c>
      <c r="D12" s="937">
        <v>20</v>
      </c>
      <c r="E12" s="938"/>
      <c r="F12" s="1131"/>
      <c r="G12" s="940"/>
      <c r="H12" s="936"/>
      <c r="I12" s="941"/>
    </row>
    <row r="13" spans="1:9" ht="33.75" customHeight="1">
      <c r="A13" s="935">
        <v>4</v>
      </c>
      <c r="B13" s="209" t="s">
        <v>1030</v>
      </c>
      <c r="C13" s="936" t="s">
        <v>17</v>
      </c>
      <c r="D13" s="937">
        <v>20</v>
      </c>
      <c r="E13" s="938"/>
      <c r="F13" s="1131"/>
      <c r="G13" s="940"/>
      <c r="H13" s="936"/>
      <c r="I13" s="941"/>
    </row>
    <row r="14" spans="1:9" ht="35.25" customHeight="1">
      <c r="A14" s="935">
        <v>5</v>
      </c>
      <c r="B14" s="209" t="s">
        <v>1031</v>
      </c>
      <c r="C14" s="936" t="s">
        <v>17</v>
      </c>
      <c r="D14" s="937">
        <v>2</v>
      </c>
      <c r="E14" s="938"/>
      <c r="F14" s="1131"/>
      <c r="G14" s="940"/>
      <c r="H14" s="936"/>
      <c r="I14" s="941"/>
    </row>
    <row r="15" spans="1:9" ht="33.75" customHeight="1">
      <c r="A15" s="935">
        <v>6</v>
      </c>
      <c r="B15" s="209" t="s">
        <v>1032</v>
      </c>
      <c r="C15" s="936" t="s">
        <v>17</v>
      </c>
      <c r="D15" s="937">
        <v>2</v>
      </c>
      <c r="E15" s="938"/>
      <c r="F15" s="1131"/>
      <c r="G15" s="940"/>
      <c r="H15" s="936"/>
      <c r="I15" s="941"/>
    </row>
    <row r="16" spans="1:9" ht="34.5" customHeight="1">
      <c r="A16" s="942">
        <v>7</v>
      </c>
      <c r="B16" s="211" t="s">
        <v>1033</v>
      </c>
      <c r="C16" s="943" t="s">
        <v>17</v>
      </c>
      <c r="D16" s="944">
        <v>2</v>
      </c>
      <c r="E16" s="938"/>
      <c r="F16" s="1131"/>
      <c r="G16" s="945"/>
      <c r="H16" s="943"/>
      <c r="I16" s="946"/>
    </row>
    <row r="17" spans="1:9" ht="30" customHeight="1">
      <c r="A17" s="1932" t="s">
        <v>22</v>
      </c>
      <c r="B17" s="1932"/>
      <c r="C17" s="1932"/>
      <c r="D17" s="1932"/>
      <c r="E17" s="1932"/>
      <c r="F17" s="1132"/>
      <c r="G17" s="1933"/>
      <c r="H17" s="1933"/>
      <c r="I17" s="1933"/>
    </row>
    <row r="18" spans="1:9" ht="25.5">
      <c r="A18" s="1133"/>
      <c r="B18" s="949" t="s">
        <v>23</v>
      </c>
      <c r="C18" s="950" t="s">
        <v>24</v>
      </c>
      <c r="D18" s="951" t="s">
        <v>37</v>
      </c>
      <c r="E18" s="1019"/>
      <c r="F18" s="1134"/>
      <c r="G18" s="1135"/>
      <c r="H18" s="1135"/>
      <c r="I18" s="1135"/>
    </row>
    <row r="19" spans="1:9" ht="12.75">
      <c r="A19" s="1133"/>
      <c r="B19" s="952" t="s">
        <v>82</v>
      </c>
      <c r="C19" s="953"/>
      <c r="D19" s="1010"/>
      <c r="E19" s="1019"/>
      <c r="F19" s="1134"/>
      <c r="G19" s="1135"/>
      <c r="H19" s="1135"/>
      <c r="I19" s="1135"/>
    </row>
    <row r="20" spans="1:9" ht="12.75">
      <c r="A20" s="1133"/>
      <c r="B20" s="955" t="s">
        <v>27</v>
      </c>
      <c r="C20" s="936"/>
      <c r="D20" s="941"/>
      <c r="E20" s="1019"/>
      <c r="F20" s="1134"/>
      <c r="G20" s="1135"/>
      <c r="H20" s="1135"/>
      <c r="I20" s="1135"/>
    </row>
    <row r="21" spans="1:9" ht="12.75">
      <c r="A21" s="1133"/>
      <c r="B21" s="955" t="s">
        <v>28</v>
      </c>
      <c r="C21" s="936"/>
      <c r="D21" s="941"/>
      <c r="E21" s="1019"/>
      <c r="F21" s="1134"/>
      <c r="G21" s="1135"/>
      <c r="H21" s="1135"/>
      <c r="I21" s="1135"/>
    </row>
    <row r="22" spans="1:9" ht="25.5">
      <c r="A22" s="1133"/>
      <c r="B22" s="955" t="s">
        <v>1034</v>
      </c>
      <c r="C22" s="936"/>
      <c r="D22" s="941"/>
      <c r="E22" s="1019"/>
      <c r="F22" s="1134"/>
      <c r="G22" s="1135"/>
      <c r="H22" s="1135"/>
      <c r="I22" s="1135"/>
    </row>
    <row r="23" spans="1:9" ht="34.5" customHeight="1">
      <c r="A23" s="1133"/>
      <c r="B23" s="955" t="s">
        <v>1035</v>
      </c>
      <c r="C23" s="936"/>
      <c r="D23" s="941"/>
      <c r="E23" s="1019"/>
      <c r="F23" s="1134"/>
      <c r="G23" s="1135"/>
      <c r="H23" s="1135"/>
      <c r="I23" s="1135"/>
    </row>
    <row r="24" spans="1:9" ht="38.25">
      <c r="A24" s="1133"/>
      <c r="B24" s="957" t="s">
        <v>1036</v>
      </c>
      <c r="C24" s="958"/>
      <c r="D24" s="959"/>
      <c r="E24" s="1019"/>
      <c r="F24" s="1134"/>
      <c r="G24" s="1135"/>
      <c r="H24" s="1135"/>
      <c r="I24" s="1135"/>
    </row>
    <row r="25" spans="1:9" ht="28.5" customHeight="1">
      <c r="A25" s="948"/>
      <c r="B25" s="960" t="s">
        <v>298</v>
      </c>
      <c r="C25" s="961" t="s">
        <v>24</v>
      </c>
      <c r="D25" s="962" t="s">
        <v>37</v>
      </c>
      <c r="E25" s="948"/>
      <c r="F25" s="948"/>
      <c r="G25" s="948"/>
      <c r="H25" s="948"/>
      <c r="I25" s="948"/>
    </row>
    <row r="26" spans="1:9" ht="18.75" customHeight="1">
      <c r="A26" s="948"/>
      <c r="B26" s="952" t="s">
        <v>82</v>
      </c>
      <c r="C26" s="953"/>
      <c r="D26" s="954"/>
      <c r="E26" s="948"/>
      <c r="F26" s="948"/>
      <c r="G26" s="948"/>
      <c r="H26" s="948"/>
      <c r="I26" s="948"/>
    </row>
    <row r="27" spans="1:9" ht="19.5" customHeight="1">
      <c r="A27" s="948"/>
      <c r="B27" s="955" t="s">
        <v>27</v>
      </c>
      <c r="C27" s="936"/>
      <c r="D27" s="956"/>
      <c r="E27" s="948"/>
      <c r="F27" s="948"/>
      <c r="G27" s="948"/>
      <c r="H27" s="948"/>
      <c r="I27" s="948"/>
    </row>
    <row r="28" spans="1:9" ht="20.25" customHeight="1">
      <c r="A28" s="948"/>
      <c r="B28" s="957" t="s">
        <v>28</v>
      </c>
      <c r="C28" s="958"/>
      <c r="D28" s="959"/>
      <c r="E28" s="948"/>
      <c r="F28" s="948"/>
      <c r="G28" s="948"/>
      <c r="H28" s="948"/>
      <c r="I28" s="948"/>
    </row>
    <row r="29" spans="1:9" ht="33.75" customHeight="1">
      <c r="A29" s="948"/>
      <c r="B29" s="960" t="s">
        <v>1037</v>
      </c>
      <c r="C29" s="961" t="s">
        <v>24</v>
      </c>
      <c r="D29" s="962" t="s">
        <v>37</v>
      </c>
      <c r="E29" s="948"/>
      <c r="F29" s="948"/>
      <c r="G29" s="948"/>
      <c r="H29" s="948"/>
      <c r="I29" s="948"/>
    </row>
    <row r="30" spans="1:9" ht="21.75" customHeight="1">
      <c r="A30" s="948"/>
      <c r="B30" s="1136" t="s">
        <v>1038</v>
      </c>
      <c r="C30" s="1137"/>
      <c r="D30" s="1138"/>
      <c r="E30" s="948"/>
      <c r="F30" s="948"/>
      <c r="G30" s="948"/>
      <c r="H30" s="948"/>
      <c r="I30" s="948"/>
    </row>
    <row r="31" spans="1:9" ht="12.75">
      <c r="A31" s="964"/>
      <c r="B31" s="948"/>
      <c r="C31" s="965"/>
      <c r="D31" s="965"/>
      <c r="E31" s="948"/>
      <c r="F31" s="964"/>
      <c r="G31" s="964"/>
      <c r="H31" s="964"/>
      <c r="I31" s="964"/>
    </row>
    <row r="32" spans="1:9" ht="21.75" customHeight="1">
      <c r="A32" s="964"/>
      <c r="B32" s="620" t="s">
        <v>47</v>
      </c>
      <c r="C32" s="964"/>
      <c r="D32" s="964"/>
      <c r="E32" s="964"/>
      <c r="F32" s="948"/>
      <c r="G32" s="948"/>
      <c r="H32" s="948"/>
      <c r="I32" s="964"/>
    </row>
    <row r="33" spans="1:9" ht="12.75" customHeight="1">
      <c r="A33" s="964"/>
      <c r="B33" s="964"/>
      <c r="C33" s="964"/>
      <c r="D33" s="964"/>
      <c r="E33" s="966"/>
      <c r="F33" s="1950" t="s">
        <v>48</v>
      </c>
      <c r="G33" s="1950"/>
      <c r="H33" s="967"/>
      <c r="I33" s="966"/>
    </row>
    <row r="34" spans="1:9" ht="12.75" customHeight="1">
      <c r="A34" s="964"/>
      <c r="B34" s="964"/>
      <c r="C34" s="964"/>
      <c r="D34" s="964"/>
      <c r="E34" s="1947" t="s">
        <v>1039</v>
      </c>
      <c r="F34" s="1947"/>
      <c r="G34" s="1947"/>
      <c r="H34" s="1947"/>
      <c r="I34" s="1947"/>
    </row>
  </sheetData>
  <sheetProtection selectLockedCells="1" selectUnlockedCells="1"/>
  <mergeCells count="9">
    <mergeCell ref="F33:G33"/>
    <mergeCell ref="E34:I34"/>
    <mergeCell ref="A2:I2"/>
    <mergeCell ref="G4:I4"/>
    <mergeCell ref="B5:C5"/>
    <mergeCell ref="G5:I5"/>
    <mergeCell ref="A7:I7"/>
    <mergeCell ref="A17:E17"/>
    <mergeCell ref="G17:I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9"/>
  </sheetPr>
  <dimension ref="A2:I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0.28125" style="0" customWidth="1"/>
    <col min="4" max="4" width="9.421875" style="0" customWidth="1"/>
    <col min="5" max="5" width="13.28125" style="0" customWidth="1"/>
    <col min="6" max="6" width="14.421875" style="0" customWidth="1"/>
    <col min="7" max="7" width="14.8515625" style="0" customWidth="1"/>
    <col min="8" max="8" width="15.28125" style="0" customWidth="1"/>
    <col min="9" max="9" width="12.57421875" style="0" customWidth="1"/>
    <col min="10" max="10" width="9.421875" style="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</row>
    <row r="3" spans="1:9" ht="12.75" customHeight="1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 customHeight="1">
      <c r="A4" s="107"/>
      <c r="B4" s="107"/>
      <c r="C4" s="107"/>
      <c r="D4" s="107"/>
      <c r="E4" s="268"/>
      <c r="F4" s="107"/>
      <c r="G4" s="1764" t="s">
        <v>1</v>
      </c>
      <c r="H4" s="1764"/>
      <c r="I4" s="1764"/>
    </row>
    <row r="5" spans="1:9" ht="12.75">
      <c r="A5" s="107"/>
      <c r="B5" s="1952" t="s">
        <v>989</v>
      </c>
      <c r="C5" s="1952"/>
      <c r="D5" s="107"/>
      <c r="E5" s="107"/>
      <c r="F5" s="107"/>
      <c r="G5" s="1765" t="s">
        <v>2</v>
      </c>
      <c r="H5" s="1765"/>
      <c r="I5" s="1765"/>
    </row>
    <row r="6" spans="1:9" ht="12.75">
      <c r="A6" s="948"/>
      <c r="B6" s="1119"/>
      <c r="C6" s="948"/>
      <c r="D6" s="948"/>
      <c r="E6" s="948"/>
      <c r="F6" s="1968"/>
      <c r="G6" s="1968"/>
      <c r="H6" s="948"/>
      <c r="I6" s="75"/>
    </row>
    <row r="7" spans="1:9" ht="12.75">
      <c r="A7" s="948"/>
      <c r="B7" s="1119"/>
      <c r="C7" s="948"/>
      <c r="D7" s="948"/>
      <c r="E7" s="948"/>
      <c r="F7" s="1139"/>
      <c r="G7" s="1139"/>
      <c r="H7" s="948"/>
      <c r="I7" s="75"/>
    </row>
    <row r="8" spans="1:9" ht="12.75">
      <c r="A8" s="948"/>
      <c r="B8" s="1140" t="s">
        <v>1040</v>
      </c>
      <c r="C8" s="948"/>
      <c r="D8" s="948"/>
      <c r="E8" s="948"/>
      <c r="F8" s="948"/>
      <c r="G8" s="948"/>
      <c r="H8" s="948"/>
      <c r="I8" s="948"/>
    </row>
    <row r="9" spans="1:9" ht="38.25">
      <c r="A9" s="1141" t="s">
        <v>201</v>
      </c>
      <c r="B9" s="1142" t="s">
        <v>6</v>
      </c>
      <c r="C9" s="1142" t="s">
        <v>7</v>
      </c>
      <c r="D9" s="1142" t="s">
        <v>8</v>
      </c>
      <c r="E9" s="1143" t="s">
        <v>9</v>
      </c>
      <c r="F9" s="1144" t="s">
        <v>99</v>
      </c>
      <c r="G9" s="1141" t="s">
        <v>11</v>
      </c>
      <c r="H9" s="1142" t="s">
        <v>92</v>
      </c>
      <c r="I9" s="1143" t="s">
        <v>13</v>
      </c>
    </row>
    <row r="10" spans="1:9" ht="12.75">
      <c r="A10" s="1145"/>
      <c r="B10" s="1146" t="s">
        <v>14</v>
      </c>
      <c r="C10" s="1146" t="s">
        <v>14</v>
      </c>
      <c r="D10" s="1146" t="s">
        <v>14</v>
      </c>
      <c r="E10" s="1147" t="s">
        <v>15</v>
      </c>
      <c r="F10" s="1148" t="s">
        <v>15</v>
      </c>
      <c r="G10" s="1145" t="s">
        <v>14</v>
      </c>
      <c r="H10" s="1146" t="s">
        <v>14</v>
      </c>
      <c r="I10" s="1147" t="s">
        <v>14</v>
      </c>
    </row>
    <row r="11" spans="1:9" ht="140.25">
      <c r="A11" s="1149">
        <v>1</v>
      </c>
      <c r="B11" s="263" t="s">
        <v>379</v>
      </c>
      <c r="C11" s="937" t="s">
        <v>17</v>
      </c>
      <c r="D11" s="1150">
        <v>2</v>
      </c>
      <c r="E11" s="1151"/>
      <c r="F11" s="1152">
        <f>D11*E11</f>
        <v>0</v>
      </c>
      <c r="G11" s="935"/>
      <c r="H11" s="1150"/>
      <c r="I11" s="1153"/>
    </row>
    <row r="12" spans="1:9" ht="127.5">
      <c r="A12" s="1154">
        <v>2</v>
      </c>
      <c r="B12" s="1113" t="s">
        <v>1041</v>
      </c>
      <c r="C12" s="1114" t="s">
        <v>17</v>
      </c>
      <c r="D12" s="1155">
        <v>5</v>
      </c>
      <c r="E12" s="1156"/>
      <c r="F12" s="1152">
        <f>D12*E12</f>
        <v>0</v>
      </c>
      <c r="G12" s="1157"/>
      <c r="H12" s="1155"/>
      <c r="I12" s="1158"/>
    </row>
    <row r="13" spans="1:9" ht="12.75">
      <c r="A13" s="1159"/>
      <c r="B13" s="1160"/>
      <c r="C13" s="1160"/>
      <c r="D13" s="1160"/>
      <c r="E13" s="1161" t="s">
        <v>22</v>
      </c>
      <c r="F13" s="1162">
        <f>SUM(F11:F12)</f>
        <v>0</v>
      </c>
      <c r="G13" s="1163"/>
      <c r="H13" s="1163"/>
      <c r="I13" s="1164"/>
    </row>
    <row r="14" spans="1:9" ht="26.25" customHeight="1">
      <c r="A14" s="1165"/>
      <c r="B14" s="1166" t="s">
        <v>1042</v>
      </c>
      <c r="C14" s="1167" t="s">
        <v>24</v>
      </c>
      <c r="D14" s="1969" t="s">
        <v>37</v>
      </c>
      <c r="E14" s="1969"/>
      <c r="F14" s="948"/>
      <c r="G14" s="1168"/>
      <c r="H14" s="1168"/>
      <c r="I14" s="1168"/>
    </row>
    <row r="15" spans="1:9" ht="12.75" customHeight="1">
      <c r="A15" s="1169"/>
      <c r="B15" s="1170" t="s">
        <v>26</v>
      </c>
      <c r="C15" s="1171"/>
      <c r="D15" s="1963"/>
      <c r="E15" s="1963"/>
      <c r="F15" s="948"/>
      <c r="G15" s="948"/>
      <c r="H15" s="948"/>
      <c r="I15" s="948"/>
    </row>
    <row r="16" spans="1:9" ht="38.25" customHeight="1">
      <c r="A16" s="965"/>
      <c r="B16" s="1172" t="s">
        <v>238</v>
      </c>
      <c r="C16" s="1173"/>
      <c r="D16" s="1964"/>
      <c r="E16" s="1964"/>
      <c r="F16" s="948"/>
      <c r="G16" s="948"/>
      <c r="H16" s="1965" t="s">
        <v>48</v>
      </c>
      <c r="I16" s="1965"/>
    </row>
    <row r="17" spans="1:9" ht="13.5" customHeight="1">
      <c r="A17" s="948"/>
      <c r="B17" s="1174" t="s">
        <v>28</v>
      </c>
      <c r="C17" s="1175"/>
      <c r="D17" s="1966"/>
      <c r="E17" s="1966"/>
      <c r="F17" s="948"/>
      <c r="G17" s="948"/>
      <c r="H17" s="1967" t="s">
        <v>568</v>
      </c>
      <c r="I17" s="1967"/>
    </row>
    <row r="18" spans="1:9" ht="12.75">
      <c r="A18" s="948"/>
      <c r="B18" s="948"/>
      <c r="C18" s="948"/>
      <c r="D18" s="948"/>
      <c r="E18" s="948"/>
      <c r="F18" s="948"/>
      <c r="G18" s="948"/>
      <c r="H18" s="948"/>
      <c r="I18" s="948"/>
    </row>
    <row r="19" ht="15">
      <c r="B19" s="620" t="s">
        <v>47</v>
      </c>
    </row>
  </sheetData>
  <sheetProtection selectLockedCells="1" selectUnlockedCells="1"/>
  <mergeCells count="11">
    <mergeCell ref="D14:E14"/>
    <mergeCell ref="D15:E15"/>
    <mergeCell ref="D16:E16"/>
    <mergeCell ref="H16:I16"/>
    <mergeCell ref="D17:E17"/>
    <mergeCell ref="H17:I17"/>
    <mergeCell ref="A2:I2"/>
    <mergeCell ref="G4:I4"/>
    <mergeCell ref="B5:C5"/>
    <mergeCell ref="G5:I5"/>
    <mergeCell ref="F6:G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9"/>
  </sheetPr>
  <dimension ref="A2:I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44.8515625" style="0" customWidth="1"/>
    <col min="3" max="3" width="8.7109375" style="0" customWidth="1"/>
    <col min="4" max="4" width="9.421875" style="0" customWidth="1"/>
    <col min="5" max="5" width="13.28125" style="0" customWidth="1"/>
    <col min="6" max="6" width="16.140625" style="0" customWidth="1"/>
    <col min="7" max="7" width="11.140625" style="0" customWidth="1"/>
    <col min="8" max="8" width="12.7109375" style="0" customWidth="1"/>
    <col min="9" max="9" width="12.57421875" style="0" customWidth="1"/>
    <col min="10" max="10" width="9.7109375" style="0" customWidth="1"/>
  </cols>
  <sheetData>
    <row r="2" spans="1:9" ht="12.75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4" t="s">
        <v>1</v>
      </c>
      <c r="H4" s="1764"/>
      <c r="I4" s="1764"/>
    </row>
    <row r="5" spans="1:9" ht="12.75">
      <c r="A5" s="107"/>
      <c r="B5" s="1952" t="s">
        <v>989</v>
      </c>
      <c r="C5" s="1952"/>
      <c r="D5" s="107"/>
      <c r="E5" s="107"/>
      <c r="F5" s="107"/>
      <c r="G5" s="1765" t="s">
        <v>2</v>
      </c>
      <c r="H5" s="1765"/>
      <c r="I5" s="1765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2.75">
      <c r="A7" s="964"/>
      <c r="B7" s="1084" t="s">
        <v>1043</v>
      </c>
      <c r="C7" s="964"/>
      <c r="D7" s="964"/>
      <c r="E7" s="964"/>
      <c r="F7" s="964"/>
      <c r="G7" s="964"/>
      <c r="H7" s="964"/>
      <c r="I7" s="964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6.75" customHeight="1">
      <c r="A10" s="1157">
        <v>1</v>
      </c>
      <c r="B10" s="1176" t="s">
        <v>1044</v>
      </c>
      <c r="C10" s="958" t="s">
        <v>17</v>
      </c>
      <c r="D10" s="1114">
        <v>400</v>
      </c>
      <c r="E10" s="1115"/>
      <c r="F10" s="947">
        <f>D10*E10</f>
        <v>0</v>
      </c>
      <c r="G10" s="1177"/>
      <c r="H10" s="958"/>
      <c r="I10" s="959"/>
    </row>
    <row r="11" spans="1:9" ht="37.5" customHeight="1">
      <c r="A11" s="948"/>
      <c r="B11" s="949" t="s">
        <v>23</v>
      </c>
      <c r="C11" s="950" t="s">
        <v>24</v>
      </c>
      <c r="D11" s="951" t="s">
        <v>37</v>
      </c>
      <c r="E11" s="948"/>
      <c r="F11" s="948"/>
      <c r="G11" s="948"/>
      <c r="H11" s="948"/>
      <c r="I11" s="948"/>
    </row>
    <row r="12" spans="1:9" ht="18" customHeight="1">
      <c r="A12" s="948"/>
      <c r="B12" s="952" t="s">
        <v>26</v>
      </c>
      <c r="C12" s="953"/>
      <c r="D12" s="954"/>
      <c r="E12" s="948"/>
      <c r="F12" s="948"/>
      <c r="G12" s="948"/>
      <c r="H12" s="948"/>
      <c r="I12" s="948"/>
    </row>
    <row r="13" spans="1:9" ht="12.75">
      <c r="A13" s="948"/>
      <c r="B13" s="955" t="s">
        <v>27</v>
      </c>
      <c r="C13" s="936"/>
      <c r="D13" s="956"/>
      <c r="E13" s="948"/>
      <c r="F13" s="948"/>
      <c r="G13" s="948"/>
      <c r="H13" s="948"/>
      <c r="I13" s="948"/>
    </row>
    <row r="14" spans="1:9" ht="19.5" customHeight="1">
      <c r="A14" s="948"/>
      <c r="B14" s="955" t="s">
        <v>28</v>
      </c>
      <c r="C14" s="936"/>
      <c r="D14" s="941"/>
      <c r="E14" s="948"/>
      <c r="F14" s="948"/>
      <c r="G14" s="948"/>
      <c r="H14" s="948"/>
      <c r="I14" s="948"/>
    </row>
    <row r="15" spans="1:9" ht="31.5" customHeight="1">
      <c r="A15" s="948"/>
      <c r="B15" s="955" t="s">
        <v>1045</v>
      </c>
      <c r="C15" s="936"/>
      <c r="D15" s="941"/>
      <c r="E15" s="948"/>
      <c r="F15" s="948"/>
      <c r="G15" s="948"/>
      <c r="H15" s="948"/>
      <c r="I15" s="948"/>
    </row>
    <row r="16" spans="1:9" ht="35.25" customHeight="1">
      <c r="A16" s="948"/>
      <c r="B16" s="955" t="s">
        <v>1046</v>
      </c>
      <c r="C16" s="936"/>
      <c r="D16" s="941"/>
      <c r="E16" s="948"/>
      <c r="F16" s="948"/>
      <c r="G16" s="948"/>
      <c r="H16" s="948"/>
      <c r="I16" s="948"/>
    </row>
    <row r="17" spans="1:9" ht="22.5" customHeight="1">
      <c r="A17" s="948"/>
      <c r="B17" s="955" t="s">
        <v>1047</v>
      </c>
      <c r="C17" s="936"/>
      <c r="D17" s="941"/>
      <c r="E17" s="948"/>
      <c r="F17" s="948"/>
      <c r="G17" s="948"/>
      <c r="H17" s="948"/>
      <c r="I17" s="948"/>
    </row>
    <row r="18" spans="1:9" ht="22.5" customHeight="1">
      <c r="A18" s="948"/>
      <c r="B18" s="957" t="s">
        <v>1048</v>
      </c>
      <c r="C18" s="958"/>
      <c r="D18" s="959"/>
      <c r="E18" s="948"/>
      <c r="F18" s="948"/>
      <c r="G18" s="948"/>
      <c r="H18" s="948"/>
      <c r="I18" s="948"/>
    </row>
    <row r="19" spans="1:9" ht="12.75">
      <c r="A19" s="964"/>
      <c r="B19" s="948"/>
      <c r="C19" s="965"/>
      <c r="D19" s="965"/>
      <c r="E19" s="948"/>
      <c r="F19" s="964"/>
      <c r="G19" s="964"/>
      <c r="H19" s="964"/>
      <c r="I19" s="964"/>
    </row>
    <row r="20" spans="1:9" ht="15">
      <c r="A20" s="964"/>
      <c r="B20" s="620" t="s">
        <v>47</v>
      </c>
      <c r="C20" s="964"/>
      <c r="D20" s="964"/>
      <c r="E20" s="964"/>
      <c r="F20" s="948"/>
      <c r="G20" s="948"/>
      <c r="H20" s="948"/>
      <c r="I20" s="964"/>
    </row>
    <row r="21" spans="1:9" ht="12.75" customHeight="1">
      <c r="A21" s="964"/>
      <c r="B21" s="964"/>
      <c r="C21" s="964"/>
      <c r="D21" s="964"/>
      <c r="E21" s="966"/>
      <c r="F21" s="1950" t="s">
        <v>48</v>
      </c>
      <c r="G21" s="1950"/>
      <c r="H21" s="967"/>
      <c r="I21" s="966"/>
    </row>
    <row r="22" spans="1:9" ht="12.75" customHeight="1">
      <c r="A22" s="964"/>
      <c r="B22" s="964"/>
      <c r="C22" s="964"/>
      <c r="D22" s="964"/>
      <c r="E22" s="1947" t="s">
        <v>1049</v>
      </c>
      <c r="F22" s="1947"/>
      <c r="G22" s="1947"/>
      <c r="H22" s="1947"/>
      <c r="I22" s="1947"/>
    </row>
    <row r="23" spans="1:9" ht="12.75">
      <c r="A23" s="107"/>
      <c r="B23" s="107"/>
      <c r="C23" s="107"/>
      <c r="D23" s="107"/>
      <c r="E23" s="107"/>
      <c r="F23" s="107"/>
      <c r="G23" s="107"/>
      <c r="H23" s="107"/>
      <c r="I23" s="107"/>
    </row>
  </sheetData>
  <sheetProtection selectLockedCells="1" selectUnlockedCells="1"/>
  <mergeCells count="6">
    <mergeCell ref="A2:I2"/>
    <mergeCell ref="G4:I4"/>
    <mergeCell ref="B5:C5"/>
    <mergeCell ref="G5:I5"/>
    <mergeCell ref="F21:G21"/>
    <mergeCell ref="E22:I2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9"/>
  </sheetPr>
  <dimension ref="A1:K25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4.421875" style="440" customWidth="1"/>
    <col min="2" max="2" width="39.8515625" style="440" customWidth="1"/>
    <col min="3" max="3" width="22.8515625" style="440" customWidth="1"/>
    <col min="4" max="4" width="6.7109375" style="440" customWidth="1"/>
    <col min="5" max="5" width="14.7109375" style="440" customWidth="1"/>
    <col min="6" max="6" width="16.28125" style="440" customWidth="1"/>
    <col min="7" max="7" width="12.8515625" style="440" customWidth="1"/>
    <col min="8" max="8" width="15.8515625" style="440" customWidth="1"/>
    <col min="9" max="9" width="15.140625" style="440" customWidth="1"/>
    <col min="10" max="11" width="8.8515625" style="440" hidden="1" customWidth="1"/>
    <col min="12" max="16384" width="8.8515625" style="440" customWidth="1"/>
  </cols>
  <sheetData>
    <row r="1" ht="11.25">
      <c r="A1" s="553"/>
    </row>
    <row r="2" spans="1:11" ht="15.75" customHeight="1">
      <c r="A2" s="1931" t="s">
        <v>0</v>
      </c>
      <c r="B2" s="1931"/>
      <c r="C2" s="1931"/>
      <c r="D2" s="1931"/>
      <c r="E2" s="1931"/>
      <c r="F2" s="1931"/>
      <c r="G2" s="1931"/>
      <c r="H2" s="1931"/>
      <c r="I2" s="1931"/>
      <c r="J2" s="1178"/>
      <c r="K2" s="1178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4" t="s">
        <v>1</v>
      </c>
      <c r="H4" s="1764"/>
      <c r="I4" s="1764"/>
    </row>
    <row r="5" spans="1:9" ht="12.75">
      <c r="A5" s="107"/>
      <c r="B5" s="1952" t="s">
        <v>989</v>
      </c>
      <c r="C5" s="1952"/>
      <c r="D5" s="107"/>
      <c r="E5" s="107"/>
      <c r="F5" s="107"/>
      <c r="G5" s="1765" t="s">
        <v>2</v>
      </c>
      <c r="H5" s="1765"/>
      <c r="I5" s="1765"/>
    </row>
    <row r="6" spans="1:8" ht="12.75">
      <c r="A6" s="948"/>
      <c r="B6" s="948"/>
      <c r="C6" s="948"/>
      <c r="D6" s="948"/>
      <c r="E6" s="948"/>
      <c r="F6" s="948"/>
      <c r="G6" s="948"/>
      <c r="H6" s="948"/>
    </row>
    <row r="7" spans="1:8" ht="13.5" customHeight="1">
      <c r="A7" s="1834" t="s">
        <v>1050</v>
      </c>
      <c r="B7" s="1834"/>
      <c r="C7" s="1834"/>
      <c r="D7" s="1834"/>
      <c r="E7" s="1834"/>
      <c r="F7" s="1834"/>
      <c r="G7" s="1834"/>
      <c r="H7" s="1834"/>
    </row>
    <row r="8" spans="1:8" ht="38.25">
      <c r="A8" s="1179" t="s">
        <v>201</v>
      </c>
      <c r="B8" s="1179" t="s">
        <v>694</v>
      </c>
      <c r="C8" s="1179" t="s">
        <v>7</v>
      </c>
      <c r="D8" s="1179" t="s">
        <v>245</v>
      </c>
      <c r="E8" s="1180" t="s">
        <v>1051</v>
      </c>
      <c r="F8" s="487" t="s">
        <v>1052</v>
      </c>
      <c r="G8" s="1181" t="s">
        <v>1053</v>
      </c>
      <c r="H8" s="1179" t="s">
        <v>1054</v>
      </c>
    </row>
    <row r="9" spans="1:8" ht="12.75">
      <c r="A9" s="1099" t="s">
        <v>14</v>
      </c>
      <c r="B9" s="1099" t="s">
        <v>14</v>
      </c>
      <c r="C9" s="1182" t="s">
        <v>14</v>
      </c>
      <c r="D9" s="1183" t="s">
        <v>14</v>
      </c>
      <c r="E9" s="1184" t="s">
        <v>696</v>
      </c>
      <c r="F9" s="1185" t="s">
        <v>696</v>
      </c>
      <c r="G9" s="1186" t="s">
        <v>696</v>
      </c>
      <c r="H9" s="1099" t="s">
        <v>14</v>
      </c>
    </row>
    <row r="10" spans="1:8" ht="38.25">
      <c r="A10" s="835">
        <v>1</v>
      </c>
      <c r="B10" s="1098" t="s">
        <v>1055</v>
      </c>
      <c r="C10" s="1182" t="s">
        <v>249</v>
      </c>
      <c r="D10" s="1187">
        <v>1000</v>
      </c>
      <c r="E10" s="1184"/>
      <c r="F10" s="1185">
        <f aca="true" t="shared" si="0" ref="F10:F17">D10*E10</f>
        <v>0</v>
      </c>
      <c r="G10" s="1186"/>
      <c r="H10" s="1099"/>
    </row>
    <row r="11" spans="1:8" ht="38.25">
      <c r="A11" s="835">
        <v>2</v>
      </c>
      <c r="B11" s="1098" t="s">
        <v>1056</v>
      </c>
      <c r="C11" s="1182" t="s">
        <v>249</v>
      </c>
      <c r="D11" s="1187">
        <v>2000</v>
      </c>
      <c r="E11" s="1184"/>
      <c r="F11" s="1185">
        <f t="shared" si="0"/>
        <v>0</v>
      </c>
      <c r="G11" s="1186"/>
      <c r="H11" s="1099"/>
    </row>
    <row r="12" spans="1:8" ht="25.5">
      <c r="A12" s="835">
        <v>3</v>
      </c>
      <c r="B12" s="1098" t="s">
        <v>1057</v>
      </c>
      <c r="C12" s="1182" t="s">
        <v>249</v>
      </c>
      <c r="D12" s="1187">
        <v>300</v>
      </c>
      <c r="E12" s="1184"/>
      <c r="F12" s="1185">
        <f t="shared" si="0"/>
        <v>0</v>
      </c>
      <c r="G12" s="1186"/>
      <c r="H12" s="1099"/>
    </row>
    <row r="13" spans="1:8" ht="25.5">
      <c r="A13" s="835">
        <v>4</v>
      </c>
      <c r="B13" s="1098" t="s">
        <v>1058</v>
      </c>
      <c r="C13" s="1182" t="s">
        <v>249</v>
      </c>
      <c r="D13" s="1187">
        <v>1000</v>
      </c>
      <c r="E13" s="1184"/>
      <c r="F13" s="1185">
        <f t="shared" si="0"/>
        <v>0</v>
      </c>
      <c r="G13" s="1186"/>
      <c r="H13" s="1099"/>
    </row>
    <row r="14" spans="1:8" ht="25.5">
      <c r="A14" s="835">
        <v>5</v>
      </c>
      <c r="B14" s="1098" t="s">
        <v>1059</v>
      </c>
      <c r="C14" s="1182" t="s">
        <v>249</v>
      </c>
      <c r="D14" s="1187">
        <v>1000</v>
      </c>
      <c r="E14" s="1184"/>
      <c r="F14" s="1185">
        <f t="shared" si="0"/>
        <v>0</v>
      </c>
      <c r="G14" s="1186"/>
      <c r="H14" s="1099"/>
    </row>
    <row r="15" spans="1:8" ht="25.5">
      <c r="A15" s="835">
        <v>6</v>
      </c>
      <c r="B15" s="1098" t="s">
        <v>1060</v>
      </c>
      <c r="C15" s="1182" t="s">
        <v>249</v>
      </c>
      <c r="D15" s="1187">
        <v>1000</v>
      </c>
      <c r="E15" s="1184"/>
      <c r="F15" s="1185">
        <f t="shared" si="0"/>
        <v>0</v>
      </c>
      <c r="G15" s="1186"/>
      <c r="H15" s="1099"/>
    </row>
    <row r="16" spans="1:8" ht="25.5">
      <c r="A16" s="835">
        <v>7</v>
      </c>
      <c r="B16" s="1098" t="s">
        <v>1061</v>
      </c>
      <c r="C16" s="1182" t="s">
        <v>249</v>
      </c>
      <c r="D16" s="1187">
        <v>150</v>
      </c>
      <c r="E16" s="1184"/>
      <c r="F16" s="1185">
        <f t="shared" si="0"/>
        <v>0</v>
      </c>
      <c r="G16" s="1186"/>
      <c r="H16" s="1099"/>
    </row>
    <row r="17" spans="1:8" ht="12.75">
      <c r="A17" s="1188">
        <v>8</v>
      </c>
      <c r="B17" s="1189" t="s">
        <v>1062</v>
      </c>
      <c r="C17" s="1190" t="s">
        <v>249</v>
      </c>
      <c r="D17" s="1191">
        <v>150</v>
      </c>
      <c r="E17" s="1192"/>
      <c r="F17" s="1185">
        <f t="shared" si="0"/>
        <v>0</v>
      </c>
      <c r="G17" s="1193"/>
      <c r="H17" s="1194"/>
    </row>
    <row r="18" spans="1:8" ht="13.5" customHeight="1">
      <c r="A18" s="1195"/>
      <c r="B18" s="1196"/>
      <c r="C18" s="1196"/>
      <c r="D18" s="1196"/>
      <c r="E18" s="1197" t="s">
        <v>22</v>
      </c>
      <c r="F18" s="1162">
        <f>SUM(F10:F17)</f>
        <v>0</v>
      </c>
      <c r="G18" s="1973"/>
      <c r="H18" s="1973"/>
    </row>
    <row r="19" spans="1:8" ht="25.5" customHeight="1">
      <c r="A19" s="1198" t="s">
        <v>811</v>
      </c>
      <c r="B19" s="1198" t="s">
        <v>1063</v>
      </c>
      <c r="C19" s="1198" t="s">
        <v>24</v>
      </c>
      <c r="D19" s="1970" t="s">
        <v>1064</v>
      </c>
      <c r="E19" s="1970"/>
      <c r="F19" s="1199"/>
      <c r="G19" s="1200"/>
      <c r="H19" s="1200"/>
    </row>
    <row r="20" spans="1:8" ht="12.75" customHeight="1">
      <c r="A20" s="1201">
        <v>1</v>
      </c>
      <c r="B20" s="1202" t="s">
        <v>26</v>
      </c>
      <c r="C20" s="1203"/>
      <c r="D20" s="1971"/>
      <c r="E20" s="1971"/>
      <c r="F20" s="1199"/>
      <c r="G20" s="1200"/>
      <c r="H20" s="1200"/>
    </row>
    <row r="21" spans="1:8" ht="12.75" customHeight="1">
      <c r="A21" s="1201">
        <v>2</v>
      </c>
      <c r="B21" s="1202" t="s">
        <v>1065</v>
      </c>
      <c r="C21" s="1203"/>
      <c r="D21" s="1971"/>
      <c r="E21" s="1971"/>
      <c r="F21" s="1199"/>
      <c r="G21" s="1200"/>
      <c r="H21" s="1200"/>
    </row>
    <row r="22" spans="1:8" ht="12.75" customHeight="1">
      <c r="A22" s="1201">
        <v>3</v>
      </c>
      <c r="B22" s="1202" t="s">
        <v>1066</v>
      </c>
      <c r="C22" s="1203"/>
      <c r="D22" s="1971"/>
      <c r="E22" s="1971"/>
      <c r="F22" s="1199"/>
      <c r="G22" s="1965" t="s">
        <v>48</v>
      </c>
      <c r="H22" s="1965"/>
    </row>
    <row r="23" spans="1:8" ht="25.5" customHeight="1">
      <c r="A23" s="1201">
        <v>4</v>
      </c>
      <c r="B23" s="991" t="s">
        <v>1067</v>
      </c>
      <c r="C23" s="1203"/>
      <c r="D23" s="1972"/>
      <c r="E23" s="1972"/>
      <c r="F23" s="1205"/>
      <c r="G23" s="1967" t="s">
        <v>568</v>
      </c>
      <c r="H23" s="1967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5">
      <c r="A25"/>
      <c r="B25" s="620" t="s">
        <v>47</v>
      </c>
      <c r="C25"/>
      <c r="D25"/>
      <c r="E25"/>
      <c r="F25"/>
      <c r="G25"/>
      <c r="H25"/>
    </row>
  </sheetData>
  <sheetProtection selectLockedCells="1" selectUnlockedCells="1"/>
  <mergeCells count="13">
    <mergeCell ref="A2:I2"/>
    <mergeCell ref="G4:I4"/>
    <mergeCell ref="B5:C5"/>
    <mergeCell ref="G5:I5"/>
    <mergeCell ref="A7:H7"/>
    <mergeCell ref="G18:H18"/>
    <mergeCell ref="D19:E19"/>
    <mergeCell ref="D20:E20"/>
    <mergeCell ref="D21:E21"/>
    <mergeCell ref="D22:E22"/>
    <mergeCell ref="G22:H22"/>
    <mergeCell ref="D23:E23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9"/>
  </sheetPr>
  <dimension ref="A2:M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7.28125" style="0" customWidth="1"/>
    <col min="4" max="4" width="8.140625" style="0" customWidth="1"/>
    <col min="5" max="5" width="12.421875" style="0" customWidth="1"/>
    <col min="6" max="6" width="15.28125" style="0" customWidth="1"/>
    <col min="7" max="7" width="11.7109375" style="0" customWidth="1"/>
    <col min="8" max="8" width="14.28125" style="0" customWidth="1"/>
    <col min="9" max="9" width="13.8515625" style="0" customWidth="1"/>
    <col min="10" max="10" width="9.140625" style="0" hidden="1" customWidth="1"/>
    <col min="11" max="11" width="0.1367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K3" s="143"/>
    </row>
    <row r="4" spans="1:13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207"/>
      <c r="K4" s="1207"/>
      <c r="M4" s="10"/>
    </row>
    <row r="5" spans="1:11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207"/>
      <c r="K5" s="1207"/>
    </row>
    <row r="6" spans="1:11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207"/>
      <c r="K6" s="1207"/>
    </row>
    <row r="7" spans="1:11" ht="12.75">
      <c r="A7" s="1206"/>
      <c r="B7" s="74"/>
      <c r="C7" s="74"/>
      <c r="D7" s="1206"/>
      <c r="E7" s="1206"/>
      <c r="F7" s="1206"/>
      <c r="G7" s="1"/>
      <c r="H7" s="1"/>
      <c r="I7" s="1"/>
      <c r="J7" s="1207"/>
      <c r="K7" s="1207"/>
    </row>
    <row r="8" spans="1:11" ht="13.5" customHeight="1">
      <c r="A8" s="1979" t="s">
        <v>1068</v>
      </c>
      <c r="B8" s="1979"/>
      <c r="C8" s="1979"/>
      <c r="D8" s="1208"/>
      <c r="E8" s="1208"/>
      <c r="F8" s="1208"/>
      <c r="G8" s="215"/>
      <c r="H8" s="215"/>
      <c r="I8" s="215"/>
      <c r="J8" s="1208"/>
      <c r="K8" s="1208"/>
    </row>
    <row r="9" spans="1:9" s="157" customFormat="1" ht="39.75" customHeight="1">
      <c r="A9" s="1209" t="s">
        <v>201</v>
      </c>
      <c r="B9" s="645" t="s">
        <v>694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2" t="s">
        <v>15</v>
      </c>
      <c r="G10" s="932" t="s">
        <v>14</v>
      </c>
      <c r="H10" s="932" t="s">
        <v>14</v>
      </c>
      <c r="I10" s="934" t="s">
        <v>14</v>
      </c>
    </row>
    <row r="11" spans="1:11" ht="35.25" customHeight="1">
      <c r="A11" s="1212">
        <v>1</v>
      </c>
      <c r="B11" s="1213" t="s">
        <v>1069</v>
      </c>
      <c r="C11" s="1214" t="s">
        <v>17</v>
      </c>
      <c r="D11" s="1215">
        <v>1000</v>
      </c>
      <c r="E11" s="1216"/>
      <c r="F11" s="1217">
        <f>D11*E11</f>
        <v>0</v>
      </c>
      <c r="G11" s="1218"/>
      <c r="H11" s="1218"/>
      <c r="I11" s="1219"/>
      <c r="J11" s="1220"/>
      <c r="K11" s="1220"/>
    </row>
    <row r="12" spans="1:9" ht="40.5" customHeight="1">
      <c r="A12" s="1085"/>
      <c r="B12" s="742" t="s">
        <v>23</v>
      </c>
      <c r="C12" s="743" t="s">
        <v>24</v>
      </c>
      <c r="D12" s="1980" t="s">
        <v>37</v>
      </c>
      <c r="E12" s="1980"/>
      <c r="F12" s="1221"/>
      <c r="G12" s="1085"/>
      <c r="H12" s="1085"/>
      <c r="I12" s="1085"/>
    </row>
    <row r="13" spans="1:9" ht="12.75">
      <c r="A13" s="1085"/>
      <c r="B13" s="1222" t="s">
        <v>26</v>
      </c>
      <c r="C13" s="1223"/>
      <c r="D13" s="1974"/>
      <c r="E13" s="1974"/>
      <c r="F13" s="1085"/>
      <c r="G13" s="1085"/>
      <c r="H13" s="1085"/>
      <c r="I13" s="1085"/>
    </row>
    <row r="14" spans="1:9" ht="12.75">
      <c r="A14" s="1085"/>
      <c r="B14" s="1224" t="s">
        <v>27</v>
      </c>
      <c r="C14" s="1225"/>
      <c r="D14" s="1975"/>
      <c r="E14" s="1975"/>
      <c r="F14" s="1085"/>
      <c r="G14" s="1085"/>
      <c r="H14" s="1085"/>
      <c r="I14" s="1085"/>
    </row>
    <row r="15" spans="1:9" ht="13.5" customHeight="1">
      <c r="A15" s="1085"/>
      <c r="B15" s="1226" t="s">
        <v>532</v>
      </c>
      <c r="C15" s="1227"/>
      <c r="D15" s="1976"/>
      <c r="E15" s="1976"/>
      <c r="F15" s="1085"/>
      <c r="G15" s="1085"/>
      <c r="H15" s="1085"/>
      <c r="I15" s="1085"/>
    </row>
    <row r="17" ht="15">
      <c r="B17" s="620" t="s">
        <v>47</v>
      </c>
    </row>
    <row r="18" spans="1:11" ht="12.75">
      <c r="A18" s="1208"/>
      <c r="B18" s="1208"/>
      <c r="C18" s="1208"/>
      <c r="D18" s="1208"/>
      <c r="E18" s="1208"/>
      <c r="K18" s="1208"/>
    </row>
    <row r="19" spans="1:11" ht="12.75" customHeight="1">
      <c r="A19" s="1208"/>
      <c r="B19" s="1208"/>
      <c r="C19" s="1208"/>
      <c r="D19" s="1208"/>
      <c r="E19" s="1208"/>
      <c r="F19" s="1228"/>
      <c r="G19" s="1977" t="s">
        <v>1070</v>
      </c>
      <c r="H19" s="1977"/>
      <c r="I19" s="1977"/>
      <c r="J19" s="1228"/>
      <c r="K19" s="1208"/>
    </row>
    <row r="20" spans="6:10" ht="12.75" customHeight="1">
      <c r="F20" s="1978" t="s">
        <v>750</v>
      </c>
      <c r="G20" s="1978"/>
      <c r="H20" s="1978"/>
      <c r="I20" s="1978"/>
      <c r="J20" s="1978"/>
    </row>
  </sheetData>
  <sheetProtection selectLockedCells="1" selectUnlockedCells="1"/>
  <mergeCells count="11">
    <mergeCell ref="D12:E12"/>
    <mergeCell ref="D13:E13"/>
    <mergeCell ref="D14:E14"/>
    <mergeCell ref="D15:E15"/>
    <mergeCell ref="G19:I19"/>
    <mergeCell ref="F20:J20"/>
    <mergeCell ref="A2:I2"/>
    <mergeCell ref="G4:I4"/>
    <mergeCell ref="G5:I5"/>
    <mergeCell ref="B6:C6"/>
    <mergeCell ref="A8:C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0.8515625" style="0" customWidth="1"/>
    <col min="4" max="4" width="8.00390625" style="0" customWidth="1"/>
    <col min="5" max="5" width="13.28125" style="0" customWidth="1"/>
    <col min="6" max="6" width="14.57421875" style="0" customWidth="1"/>
    <col min="7" max="7" width="12.57421875" style="0" customWidth="1"/>
    <col min="8" max="8" width="15.28125" style="0" customWidth="1"/>
    <col min="9" max="9" width="13.140625" style="0" customWidth="1"/>
    <col min="10" max="10" width="0.13671875" style="0" hidden="1" customWidth="1"/>
    <col min="11" max="11" width="9.140625" style="0" hidden="1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2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L4" s="10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9" ht="12.75">
      <c r="A7" s="1206"/>
      <c r="B7" s="74"/>
      <c r="C7" s="74"/>
      <c r="D7" s="1206"/>
      <c r="E7" s="1206"/>
      <c r="F7" s="1206"/>
      <c r="G7" s="75"/>
      <c r="H7" s="75"/>
      <c r="I7" s="75"/>
    </row>
    <row r="8" spans="1:9" ht="12.75" customHeight="1">
      <c r="A8" s="1985" t="s">
        <v>1071</v>
      </c>
      <c r="B8" s="1985"/>
      <c r="C8" s="1985"/>
      <c r="D8" s="1985"/>
      <c r="E8" s="1985"/>
      <c r="F8" s="1985"/>
      <c r="G8" s="1985"/>
      <c r="H8" s="1985"/>
      <c r="I8" s="1985"/>
    </row>
    <row r="9" spans="1:9" s="157" customFormat="1" ht="39.75" customHeight="1">
      <c r="A9" s="1209" t="s">
        <v>201</v>
      </c>
      <c r="B9" s="645" t="s">
        <v>694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3" t="s">
        <v>15</v>
      </c>
      <c r="G10" s="932" t="s">
        <v>14</v>
      </c>
      <c r="H10" s="932" t="s">
        <v>14</v>
      </c>
      <c r="I10" s="934" t="s">
        <v>14</v>
      </c>
    </row>
    <row r="11" spans="1:9" ht="53.25" customHeight="1">
      <c r="A11" s="819">
        <v>1</v>
      </c>
      <c r="B11" s="229" t="s">
        <v>1072</v>
      </c>
      <c r="C11" s="733" t="s">
        <v>17</v>
      </c>
      <c r="D11" s="733">
        <v>1000</v>
      </c>
      <c r="E11" s="1229"/>
      <c r="F11" s="906">
        <f>D11*E11</f>
        <v>0</v>
      </c>
      <c r="G11" s="1230"/>
      <c r="H11" s="1231"/>
      <c r="I11" s="737"/>
    </row>
    <row r="12" spans="1:9" s="157" customFormat="1" ht="26.25" customHeight="1">
      <c r="A12" s="1232" t="s">
        <v>811</v>
      </c>
      <c r="B12" s="1233" t="s">
        <v>23</v>
      </c>
      <c r="C12" s="1233" t="s">
        <v>702</v>
      </c>
      <c r="D12" s="1986" t="s">
        <v>41</v>
      </c>
      <c r="E12" s="1986"/>
      <c r="F12" s="1234"/>
      <c r="G12" s="1234"/>
      <c r="H12" s="1234"/>
      <c r="I12" s="1235"/>
    </row>
    <row r="13" spans="1:9" ht="12.75">
      <c r="A13" s="1236">
        <v>1</v>
      </c>
      <c r="B13" s="1237" t="s">
        <v>1073</v>
      </c>
      <c r="C13" s="1238"/>
      <c r="D13" s="1896"/>
      <c r="E13" s="1896"/>
      <c r="F13" s="1234"/>
      <c r="G13" s="1234"/>
      <c r="H13" s="1234"/>
      <c r="I13" s="1235"/>
    </row>
    <row r="14" spans="1:9" ht="12.75">
      <c r="A14" s="1236">
        <v>2</v>
      </c>
      <c r="B14" s="1237" t="s">
        <v>1074</v>
      </c>
      <c r="C14" s="1238"/>
      <c r="D14" s="1896"/>
      <c r="E14" s="1896"/>
      <c r="F14" s="1234"/>
      <c r="G14" s="1234"/>
      <c r="H14" s="1234"/>
      <c r="I14" s="1235"/>
    </row>
    <row r="15" spans="1:9" ht="12.75" customHeight="1">
      <c r="A15" s="1236">
        <v>3</v>
      </c>
      <c r="B15" s="1237" t="s">
        <v>1075</v>
      </c>
      <c r="C15" s="1238"/>
      <c r="D15" s="1896"/>
      <c r="E15" s="1896"/>
      <c r="F15" s="1234"/>
      <c r="G15" s="1234"/>
      <c r="H15" s="1234"/>
      <c r="I15" s="1235"/>
    </row>
    <row r="16" spans="1:9" ht="12.75" customHeight="1">
      <c r="A16" s="1236">
        <v>4</v>
      </c>
      <c r="B16" s="1237" t="s">
        <v>1076</v>
      </c>
      <c r="C16" s="1238"/>
      <c r="D16" s="1896"/>
      <c r="E16" s="1896"/>
      <c r="F16" s="1234"/>
      <c r="G16" s="1234"/>
      <c r="H16" s="1234"/>
      <c r="I16" s="1235"/>
    </row>
    <row r="17" spans="1:9" ht="12.75" customHeight="1">
      <c r="A17" s="1236">
        <v>5</v>
      </c>
      <c r="B17" s="1237" t="s">
        <v>1077</v>
      </c>
      <c r="C17" s="1238"/>
      <c r="D17" s="1896"/>
      <c r="E17" s="1896"/>
      <c r="F17" s="1234"/>
      <c r="G17" s="1234"/>
      <c r="H17" s="1234"/>
      <c r="I17" s="1235"/>
    </row>
    <row r="18" spans="1:9" ht="12.75" customHeight="1">
      <c r="A18" s="1236">
        <v>6</v>
      </c>
      <c r="B18" s="689" t="s">
        <v>1078</v>
      </c>
      <c r="C18" s="1238"/>
      <c r="D18" s="1981"/>
      <c r="E18" s="1981"/>
      <c r="F18" s="1234"/>
      <c r="G18" s="1234"/>
      <c r="H18" s="1234"/>
      <c r="I18" s="1235"/>
    </row>
    <row r="19" spans="1:9" ht="12.75" customHeight="1">
      <c r="A19" s="1236">
        <v>7</v>
      </c>
      <c r="B19" s="689" t="s">
        <v>1079</v>
      </c>
      <c r="C19" s="1238"/>
      <c r="D19" s="1981"/>
      <c r="E19" s="1981"/>
      <c r="F19" s="1234"/>
      <c r="G19" s="1234"/>
      <c r="H19" s="1234"/>
      <c r="I19" s="1235"/>
    </row>
    <row r="20" spans="1:9" ht="31.5" customHeight="1">
      <c r="A20" s="1236">
        <v>8</v>
      </c>
      <c r="B20" s="689" t="s">
        <v>1080</v>
      </c>
      <c r="C20" s="1238"/>
      <c r="D20" s="1981"/>
      <c r="E20" s="1981"/>
      <c r="F20" s="1234"/>
      <c r="G20" s="1234"/>
      <c r="H20" s="1234"/>
      <c r="I20" s="1235"/>
    </row>
    <row r="21" spans="1:9" ht="37.5" customHeight="1">
      <c r="A21" s="1236">
        <v>9</v>
      </c>
      <c r="B21" s="689" t="s">
        <v>1081</v>
      </c>
      <c r="C21" s="1238"/>
      <c r="D21" s="1981"/>
      <c r="E21" s="1981"/>
      <c r="F21" s="1234"/>
      <c r="G21" s="1239"/>
      <c r="H21" s="1239"/>
      <c r="I21" s="1240"/>
    </row>
    <row r="22" spans="1:9" ht="28.5" customHeight="1">
      <c r="A22" s="1241">
        <v>10</v>
      </c>
      <c r="B22" s="903" t="s">
        <v>1082</v>
      </c>
      <c r="C22" s="1242"/>
      <c r="D22" s="1982"/>
      <c r="E22" s="1982"/>
      <c r="F22" s="1240"/>
      <c r="G22" s="1983"/>
      <c r="H22" s="1983"/>
      <c r="I22" s="1983"/>
    </row>
    <row r="23" spans="1:9" ht="14.25" customHeight="1">
      <c r="A23" s="1208"/>
      <c r="G23" s="1243"/>
      <c r="H23" s="1243"/>
      <c r="I23" s="1243"/>
    </row>
    <row r="24" ht="15">
      <c r="B24" s="620" t="s">
        <v>47</v>
      </c>
    </row>
    <row r="25" spans="7:11" ht="12.75" customHeight="1">
      <c r="G25" s="1984" t="s">
        <v>1070</v>
      </c>
      <c r="H25" s="1984"/>
      <c r="I25" s="1984"/>
      <c r="J25" s="1984"/>
      <c r="K25" s="1228"/>
    </row>
    <row r="26" spans="7:11" ht="12.75" customHeight="1">
      <c r="G26" s="1978" t="s">
        <v>750</v>
      </c>
      <c r="H26" s="1978"/>
      <c r="I26" s="1978"/>
      <c r="J26" s="1978"/>
      <c r="K26" s="1978"/>
    </row>
  </sheetData>
  <sheetProtection selectLockedCells="1" selectUnlockedCells="1"/>
  <mergeCells count="19">
    <mergeCell ref="A2:I2"/>
    <mergeCell ref="G4:I4"/>
    <mergeCell ref="G5:I5"/>
    <mergeCell ref="B6:C6"/>
    <mergeCell ref="A8:I8"/>
    <mergeCell ref="D12:E12"/>
    <mergeCell ref="D13:E13"/>
    <mergeCell ref="D14:E14"/>
    <mergeCell ref="D15:E15"/>
    <mergeCell ref="D16:E16"/>
    <mergeCell ref="D17:E17"/>
    <mergeCell ref="D18:E18"/>
    <mergeCell ref="G26:K26"/>
    <mergeCell ref="D19:E19"/>
    <mergeCell ref="D20:E20"/>
    <mergeCell ref="D21:E21"/>
    <mergeCell ref="D22:E22"/>
    <mergeCell ref="G22:I22"/>
    <mergeCell ref="G25:J2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52.00390625" style="0" customWidth="1"/>
    <col min="5" max="5" width="9.710937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33.75" customHeight="1">
      <c r="A8" s="1989" t="s">
        <v>1083</v>
      </c>
      <c r="B8" s="1989"/>
      <c r="C8" s="1989"/>
      <c r="D8" s="1989"/>
      <c r="E8" s="1989"/>
      <c r="F8" s="1989"/>
      <c r="G8" s="1989"/>
      <c r="H8" s="1989"/>
    </row>
    <row r="9" spans="1:8" ht="38.25">
      <c r="A9" s="1244" t="s">
        <v>5</v>
      </c>
      <c r="B9" s="1245" t="s">
        <v>6</v>
      </c>
      <c r="C9" s="1245" t="s">
        <v>7</v>
      </c>
      <c r="D9" s="1245" t="s">
        <v>8</v>
      </c>
      <c r="E9" s="1246" t="s">
        <v>1051</v>
      </c>
      <c r="F9" s="1247" t="s">
        <v>99</v>
      </c>
      <c r="G9" s="1248" t="s">
        <v>502</v>
      </c>
      <c r="H9" s="1249" t="s">
        <v>13</v>
      </c>
    </row>
    <row r="10" spans="1:8" ht="12.75">
      <c r="A10" s="1250" t="s">
        <v>14</v>
      </c>
      <c r="B10" s="1251" t="s">
        <v>14</v>
      </c>
      <c r="C10" s="1252" t="s">
        <v>14</v>
      </c>
      <c r="D10" s="1253" t="s">
        <v>14</v>
      </c>
      <c r="E10" s="1254" t="s">
        <v>696</v>
      </c>
      <c r="F10" s="1255" t="s">
        <v>696</v>
      </c>
      <c r="G10" s="1256" t="s">
        <v>14</v>
      </c>
      <c r="H10" s="1257" t="s">
        <v>14</v>
      </c>
    </row>
    <row r="11" spans="1:8" ht="240" customHeight="1">
      <c r="A11" s="1258">
        <v>1</v>
      </c>
      <c r="B11" s="1259" t="s">
        <v>1084</v>
      </c>
      <c r="C11" s="1260" t="s">
        <v>17</v>
      </c>
      <c r="D11" s="1260">
        <v>480</v>
      </c>
      <c r="E11" s="1261"/>
      <c r="F11" s="1262">
        <f aca="true" t="shared" si="0" ref="F11:F22">D11*E11</f>
        <v>0</v>
      </c>
      <c r="G11" s="1263"/>
      <c r="H11" s="1264"/>
    </row>
    <row r="12" spans="1:8" ht="216.75">
      <c r="A12" s="1265">
        <v>2</v>
      </c>
      <c r="B12" s="1266" t="s">
        <v>1085</v>
      </c>
      <c r="C12" s="1267" t="s">
        <v>17</v>
      </c>
      <c r="D12" s="1267">
        <v>480</v>
      </c>
      <c r="E12" s="1268"/>
      <c r="F12" s="1262">
        <f t="shared" si="0"/>
        <v>0</v>
      </c>
      <c r="G12" s="1269"/>
      <c r="H12" s="1270"/>
    </row>
    <row r="13" spans="1:8" ht="89.25">
      <c r="A13" s="1265">
        <v>3</v>
      </c>
      <c r="B13" s="1266" t="s">
        <v>1086</v>
      </c>
      <c r="C13" s="1267" t="s">
        <v>17</v>
      </c>
      <c r="D13" s="1267">
        <v>3600</v>
      </c>
      <c r="E13" s="1268"/>
      <c r="F13" s="1262">
        <f t="shared" si="0"/>
        <v>0</v>
      </c>
      <c r="G13" s="1269"/>
      <c r="H13" s="1270"/>
    </row>
    <row r="14" spans="1:8" ht="229.5" customHeight="1">
      <c r="A14" s="1265">
        <v>4</v>
      </c>
      <c r="B14" s="1266" t="s">
        <v>1087</v>
      </c>
      <c r="C14" s="1267" t="s">
        <v>17</v>
      </c>
      <c r="D14" s="1267">
        <v>480</v>
      </c>
      <c r="E14" s="1268"/>
      <c r="F14" s="1262">
        <f t="shared" si="0"/>
        <v>0</v>
      </c>
      <c r="G14" s="1269"/>
      <c r="H14" s="1270"/>
    </row>
    <row r="15" spans="1:8" ht="216.75">
      <c r="A15" s="1265">
        <v>5</v>
      </c>
      <c r="B15" s="1266" t="s">
        <v>1088</v>
      </c>
      <c r="C15" s="1267" t="s">
        <v>17</v>
      </c>
      <c r="D15" s="1267">
        <v>480</v>
      </c>
      <c r="E15" s="1268"/>
      <c r="F15" s="1262">
        <f t="shared" si="0"/>
        <v>0</v>
      </c>
      <c r="G15" s="1269"/>
      <c r="H15" s="1270"/>
    </row>
    <row r="16" spans="1:8" ht="216.75">
      <c r="A16" s="1265">
        <v>6</v>
      </c>
      <c r="B16" s="1266" t="s">
        <v>1089</v>
      </c>
      <c r="C16" s="1267" t="s">
        <v>17</v>
      </c>
      <c r="D16" s="1267">
        <v>4800</v>
      </c>
      <c r="E16" s="1268"/>
      <c r="F16" s="1262">
        <f t="shared" si="0"/>
        <v>0</v>
      </c>
      <c r="G16" s="1269"/>
      <c r="H16" s="1270"/>
    </row>
    <row r="17" spans="1:8" ht="216.75">
      <c r="A17" s="1271">
        <v>7</v>
      </c>
      <c r="B17" s="1272" t="s">
        <v>1090</v>
      </c>
      <c r="C17" s="1273" t="s">
        <v>17</v>
      </c>
      <c r="D17" s="1273">
        <v>1200</v>
      </c>
      <c r="E17" s="1274"/>
      <c r="F17" s="1262">
        <f t="shared" si="0"/>
        <v>0</v>
      </c>
      <c r="G17" s="1275"/>
      <c r="H17" s="1276"/>
    </row>
    <row r="18" spans="1:8" ht="89.25">
      <c r="A18" s="1277">
        <v>8</v>
      </c>
      <c r="B18" s="1278" t="s">
        <v>1091</v>
      </c>
      <c r="C18" s="1267" t="s">
        <v>1092</v>
      </c>
      <c r="D18" s="1267">
        <v>18000</v>
      </c>
      <c r="E18" s="1279"/>
      <c r="F18" s="1262">
        <f t="shared" si="0"/>
        <v>0</v>
      </c>
      <c r="G18" s="1280"/>
      <c r="H18" s="1281"/>
    </row>
    <row r="19" spans="1:8" ht="89.25">
      <c r="A19" s="1277">
        <v>9</v>
      </c>
      <c r="B19" s="1278" t="s">
        <v>1093</v>
      </c>
      <c r="C19" s="1267" t="s">
        <v>1092</v>
      </c>
      <c r="D19" s="1282">
        <v>1800</v>
      </c>
      <c r="E19" s="1274"/>
      <c r="F19" s="1262">
        <f t="shared" si="0"/>
        <v>0</v>
      </c>
      <c r="G19" s="1280"/>
      <c r="H19" s="1281"/>
    </row>
    <row r="20" spans="1:8" ht="51">
      <c r="A20" s="1277">
        <v>10</v>
      </c>
      <c r="B20" s="1278" t="s">
        <v>1094</v>
      </c>
      <c r="C20" s="1267" t="s">
        <v>1092</v>
      </c>
      <c r="D20" s="1282">
        <v>1200</v>
      </c>
      <c r="E20" s="1283"/>
      <c r="F20" s="1262">
        <f t="shared" si="0"/>
        <v>0</v>
      </c>
      <c r="G20" s="1280"/>
      <c r="H20" s="1281"/>
    </row>
    <row r="21" spans="1:8" ht="228.75" customHeight="1">
      <c r="A21" s="1277">
        <v>11</v>
      </c>
      <c r="B21" s="1278" t="s">
        <v>1095</v>
      </c>
      <c r="C21" s="1267" t="s">
        <v>1092</v>
      </c>
      <c r="D21" s="1280">
        <v>120</v>
      </c>
      <c r="E21" s="1283"/>
      <c r="F21" s="1262">
        <f t="shared" si="0"/>
        <v>0</v>
      </c>
      <c r="G21" s="1280"/>
      <c r="H21" s="1281"/>
    </row>
    <row r="22" spans="1:8" ht="175.5" customHeight="1">
      <c r="A22" s="1277">
        <v>12</v>
      </c>
      <c r="B22" s="1278" t="s">
        <v>1096</v>
      </c>
      <c r="C22" s="1267" t="s">
        <v>1092</v>
      </c>
      <c r="D22" s="1280">
        <v>1200</v>
      </c>
      <c r="E22" s="1261"/>
      <c r="F22" s="1262">
        <f t="shared" si="0"/>
        <v>0</v>
      </c>
      <c r="G22" s="1280"/>
      <c r="H22" s="1281"/>
    </row>
    <row r="23" spans="1:8" ht="13.5" customHeight="1">
      <c r="A23" s="1195"/>
      <c r="B23" s="1196"/>
      <c r="C23" s="1196"/>
      <c r="D23" s="1196"/>
      <c r="E23" s="1197" t="s">
        <v>22</v>
      </c>
      <c r="F23" s="1162">
        <f>SUM(F11:F22)</f>
        <v>0</v>
      </c>
      <c r="G23" s="1973"/>
      <c r="H23" s="1973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2.75" customHeight="1">
      <c r="A25" s="948"/>
      <c r="B25" s="1987" t="s">
        <v>1097</v>
      </c>
      <c r="C25" s="1987"/>
      <c r="D25" s="1987"/>
      <c r="E25" s="1987"/>
      <c r="F25" s="948"/>
      <c r="G25" s="948"/>
      <c r="H25" s="948"/>
    </row>
    <row r="26" spans="1:8" ht="34.5" customHeight="1">
      <c r="A26" s="948"/>
      <c r="B26" s="1988" t="s">
        <v>1098</v>
      </c>
      <c r="C26" s="1988"/>
      <c r="D26" s="1988"/>
      <c r="E26" s="1988"/>
      <c r="F26" s="1988"/>
      <c r="G26" s="1988"/>
      <c r="H26" s="948"/>
    </row>
    <row r="27" spans="1:8" ht="15">
      <c r="A27" s="948"/>
      <c r="B27" s="620" t="s">
        <v>47</v>
      </c>
      <c r="C27" s="948"/>
      <c r="D27" s="948"/>
      <c r="E27" s="948"/>
      <c r="F27" s="948"/>
      <c r="G27" s="948"/>
      <c r="H27" s="948"/>
    </row>
    <row r="28" spans="1:8" ht="12.75">
      <c r="A28" s="948"/>
      <c r="B28" s="948"/>
      <c r="C28" s="948"/>
      <c r="D28" s="948"/>
      <c r="E28" s="948"/>
      <c r="F28" s="948"/>
      <c r="G28" s="948"/>
      <c r="H28" s="948"/>
    </row>
  </sheetData>
  <sheetProtection selectLockedCells="1" selectUnlockedCells="1"/>
  <mergeCells count="8">
    <mergeCell ref="B25:E25"/>
    <mergeCell ref="B26:G26"/>
    <mergeCell ref="A2:I2"/>
    <mergeCell ref="G4:I4"/>
    <mergeCell ref="G5:I5"/>
    <mergeCell ref="B6:C6"/>
    <mergeCell ref="A8:H8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J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9.421875" style="0" customWidth="1"/>
    <col min="4" max="4" width="7.7109375" style="0" customWidth="1"/>
    <col min="5" max="5" width="15.421875" style="0" customWidth="1"/>
    <col min="6" max="6" width="18.28125" style="0" customWidth="1"/>
    <col min="7" max="7" width="16.28125" style="0" customWidth="1"/>
    <col min="8" max="8" width="15.57421875" style="0" customWidth="1"/>
    <col min="9" max="9" width="18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1:10" ht="12.75">
      <c r="A4" s="2"/>
      <c r="B4" s="2"/>
      <c r="C4" s="2"/>
      <c r="D4" s="2"/>
      <c r="E4" s="253"/>
      <c r="F4" s="121"/>
      <c r="G4" s="1764" t="s">
        <v>1</v>
      </c>
      <c r="H4" s="1764"/>
      <c r="I4" s="1764"/>
      <c r="J4" s="10"/>
    </row>
    <row r="5" spans="2:9" ht="12.75">
      <c r="B5" s="70" t="s">
        <v>213</v>
      </c>
      <c r="G5" s="1765" t="s">
        <v>2</v>
      </c>
      <c r="H5" s="1765"/>
      <c r="I5" s="1765"/>
    </row>
    <row r="6" spans="2:9" ht="12.75">
      <c r="B6" s="3"/>
      <c r="G6" s="75"/>
      <c r="H6" s="75"/>
      <c r="I6" s="75"/>
    </row>
    <row r="7" spans="1:9" ht="12.75">
      <c r="A7" s="123"/>
      <c r="B7" s="13" t="s">
        <v>214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8.5" customHeight="1">
      <c r="A10" s="254">
        <v>1</v>
      </c>
      <c r="B10" s="255" t="s">
        <v>215</v>
      </c>
      <c r="C10" s="256" t="s">
        <v>17</v>
      </c>
      <c r="D10" s="256">
        <v>120000</v>
      </c>
      <c r="E10" s="257"/>
      <c r="F10" s="258">
        <f>D10*E10</f>
        <v>0</v>
      </c>
      <c r="G10" s="259"/>
      <c r="H10" s="167"/>
      <c r="I10" s="169"/>
    </row>
    <row r="11" spans="1:9" ht="47.25" customHeight="1">
      <c r="A11" s="260">
        <v>2</v>
      </c>
      <c r="B11" s="199" t="s">
        <v>216</v>
      </c>
      <c r="C11" s="200" t="s">
        <v>17</v>
      </c>
      <c r="D11" s="201">
        <v>10000</v>
      </c>
      <c r="E11" s="257"/>
      <c r="F11" s="258">
        <f>D11*E11</f>
        <v>0</v>
      </c>
      <c r="G11" s="203"/>
      <c r="H11" s="200"/>
      <c r="I11" s="204"/>
    </row>
    <row r="12" spans="1:9" ht="33" customHeight="1">
      <c r="A12" s="1795" t="s">
        <v>22</v>
      </c>
      <c r="B12" s="1795"/>
      <c r="C12" s="1795"/>
      <c r="D12" s="1795"/>
      <c r="E12" s="1795"/>
      <c r="F12" s="205">
        <f>SUM(F10:F11)</f>
        <v>0</v>
      </c>
      <c r="G12" s="1796"/>
      <c r="H12" s="1796"/>
      <c r="I12" s="1796"/>
    </row>
    <row r="13" spans="1:9" ht="30" customHeight="1">
      <c r="A13" s="143"/>
      <c r="B13" s="144" t="s">
        <v>23</v>
      </c>
      <c r="C13" s="145" t="s">
        <v>24</v>
      </c>
      <c r="D13" s="1786" t="s">
        <v>217</v>
      </c>
      <c r="E13" s="1786"/>
      <c r="F13" s="107"/>
      <c r="G13" s="146"/>
      <c r="H13" s="146"/>
      <c r="I13" s="146"/>
    </row>
    <row r="14" spans="1:9" ht="12.75">
      <c r="A14" s="107"/>
      <c r="B14" s="147" t="s">
        <v>26</v>
      </c>
      <c r="C14" s="148"/>
      <c r="D14" s="1787"/>
      <c r="E14" s="1787"/>
      <c r="F14" s="107"/>
      <c r="G14" s="107"/>
      <c r="H14" s="107"/>
      <c r="I14" s="107"/>
    </row>
    <row r="15" spans="1:9" ht="33" customHeight="1">
      <c r="A15" s="107"/>
      <c r="B15" s="261" t="s">
        <v>218</v>
      </c>
      <c r="C15" s="150"/>
      <c r="D15" s="1788"/>
      <c r="E15" s="1788"/>
      <c r="F15" s="107"/>
      <c r="G15" s="107"/>
      <c r="H15" s="107"/>
      <c r="I15" s="107"/>
    </row>
    <row r="16" spans="1:9" ht="19.5" customHeight="1">
      <c r="A16" s="107"/>
      <c r="B16" s="149" t="s">
        <v>28</v>
      </c>
      <c r="C16" s="150"/>
      <c r="D16" s="1788"/>
      <c r="E16" s="1788"/>
      <c r="F16" s="107"/>
      <c r="G16" s="107"/>
      <c r="H16" s="107"/>
      <c r="I16" s="107"/>
    </row>
    <row r="17" spans="1:9" ht="44.25" customHeight="1">
      <c r="A17" s="107"/>
      <c r="B17" s="149" t="s">
        <v>219</v>
      </c>
      <c r="C17" s="150"/>
      <c r="D17" s="1788"/>
      <c r="E17" s="1788"/>
      <c r="F17" s="107"/>
      <c r="G17" s="107"/>
      <c r="H17" s="107"/>
      <c r="I17" s="107"/>
    </row>
    <row r="18" spans="1:9" ht="47.25" customHeight="1">
      <c r="A18" s="107"/>
      <c r="B18" s="246" t="s">
        <v>220</v>
      </c>
      <c r="C18" s="150"/>
      <c r="D18" s="1788"/>
      <c r="E18" s="1788"/>
      <c r="F18" s="107"/>
      <c r="G18" s="107"/>
      <c r="H18" s="107"/>
      <c r="I18" s="107"/>
    </row>
    <row r="19" spans="1:9" ht="54" customHeight="1">
      <c r="A19" s="107"/>
      <c r="B19" s="246" t="s">
        <v>221</v>
      </c>
      <c r="C19" s="150"/>
      <c r="D19" s="1788"/>
      <c r="E19" s="1788"/>
      <c r="F19" s="107"/>
      <c r="G19" s="107"/>
      <c r="H19" s="107"/>
      <c r="I19" s="107"/>
    </row>
    <row r="20" spans="1:9" ht="18.75" customHeight="1">
      <c r="A20" s="107"/>
      <c r="B20" s="262" t="s">
        <v>185</v>
      </c>
      <c r="C20" s="156"/>
      <c r="D20" s="1785"/>
      <c r="E20" s="1785"/>
      <c r="F20" s="107"/>
      <c r="G20" s="107"/>
      <c r="H20" s="107"/>
      <c r="I20" s="107"/>
    </row>
    <row r="21" spans="1:9" ht="25.5" customHeight="1">
      <c r="A21" s="107"/>
      <c r="B21" s="179" t="s">
        <v>36</v>
      </c>
      <c r="C21" s="180" t="s">
        <v>24</v>
      </c>
      <c r="D21" s="1792" t="s">
        <v>217</v>
      </c>
      <c r="E21" s="1792"/>
      <c r="F21" s="107"/>
      <c r="G21" s="107"/>
      <c r="H21" s="107"/>
      <c r="I21" s="107"/>
    </row>
    <row r="22" spans="1:9" ht="18" customHeight="1">
      <c r="A22" s="107"/>
      <c r="B22" s="147" t="s">
        <v>26</v>
      </c>
      <c r="C22" s="148"/>
      <c r="D22" s="1787"/>
      <c r="E22" s="1787"/>
      <c r="F22" s="107"/>
      <c r="G22" s="107"/>
      <c r="H22" s="107"/>
      <c r="I22" s="107"/>
    </row>
    <row r="23" spans="1:9" ht="28.5" customHeight="1">
      <c r="A23" s="107"/>
      <c r="B23" s="261" t="s">
        <v>222</v>
      </c>
      <c r="C23" s="150"/>
      <c r="D23" s="1788"/>
      <c r="E23" s="1788"/>
      <c r="F23" s="107"/>
      <c r="G23" s="107"/>
      <c r="H23" s="107"/>
      <c r="I23" s="107"/>
    </row>
    <row r="24" spans="1:9" ht="19.5" customHeight="1">
      <c r="A24" s="107"/>
      <c r="B24" s="149" t="s">
        <v>28</v>
      </c>
      <c r="C24" s="150"/>
      <c r="D24" s="1788"/>
      <c r="E24" s="1788"/>
      <c r="F24" s="107"/>
      <c r="G24" s="107"/>
      <c r="H24" s="107"/>
      <c r="I24" s="107"/>
    </row>
    <row r="25" spans="1:9" ht="42.75" customHeight="1">
      <c r="A25" s="107"/>
      <c r="B25" s="246" t="s">
        <v>220</v>
      </c>
      <c r="C25" s="150"/>
      <c r="D25" s="1788"/>
      <c r="E25" s="1788"/>
      <c r="F25" s="107"/>
      <c r="G25" s="107"/>
      <c r="H25" s="107"/>
      <c r="I25" s="107"/>
    </row>
    <row r="26" spans="1:9" ht="17.25" customHeight="1">
      <c r="A26" s="107"/>
      <c r="B26" s="151" t="s">
        <v>223</v>
      </c>
      <c r="C26" s="152"/>
      <c r="D26" s="1782"/>
      <c r="E26" s="1782"/>
      <c r="F26" s="107"/>
      <c r="G26" s="107"/>
      <c r="H26" s="107"/>
      <c r="I26" s="107"/>
    </row>
    <row r="27" spans="1:9" ht="33" customHeight="1">
      <c r="A27" s="107"/>
      <c r="B27" s="262" t="s">
        <v>221</v>
      </c>
      <c r="C27" s="156"/>
      <c r="D27" s="1799"/>
      <c r="E27" s="1799"/>
      <c r="F27" s="107"/>
      <c r="G27" s="107"/>
      <c r="H27" s="107"/>
      <c r="I27" s="107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  <row r="30" ht="12.75">
      <c r="B30" s="10" t="s">
        <v>47</v>
      </c>
    </row>
    <row r="31" spans="6:9" ht="12.75" customHeight="1">
      <c r="F31" s="1761" t="s">
        <v>48</v>
      </c>
      <c r="G31" s="1761"/>
      <c r="H31" s="1761"/>
      <c r="I31" s="1761"/>
    </row>
    <row r="32" spans="6:9" ht="12.75" customHeight="1">
      <c r="F32" s="1762" t="s">
        <v>49</v>
      </c>
      <c r="G32" s="1762"/>
      <c r="H32" s="1762"/>
      <c r="I32" s="1762"/>
    </row>
  </sheetData>
  <sheetProtection selectLockedCells="1" selectUnlockedCells="1"/>
  <mergeCells count="22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6:E26"/>
    <mergeCell ref="D27:E27"/>
    <mergeCell ref="F31:I31"/>
    <mergeCell ref="F32:I32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43333333333333335" bottom="0.39375" header="0.5118110236220472" footer="0.5118110236220472"/>
  <pageSetup horizontalDpi="300" verticalDpi="300" orientation="landscape" paperSize="9" scale="90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7.28125" style="0" customWidth="1"/>
    <col min="6" max="6" width="10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13.5" customHeight="1">
      <c r="A8" s="1991" t="s">
        <v>1099</v>
      </c>
      <c r="B8" s="1991"/>
      <c r="C8" s="1991"/>
      <c r="D8" s="1991"/>
      <c r="E8" s="1991"/>
      <c r="F8" s="1991"/>
      <c r="G8" s="1991"/>
      <c r="H8" s="1991"/>
    </row>
    <row r="9" spans="1:8" ht="63.75">
      <c r="A9" s="1284" t="s">
        <v>5</v>
      </c>
      <c r="B9" s="1284" t="s">
        <v>6</v>
      </c>
      <c r="C9" s="1284" t="s">
        <v>7</v>
      </c>
      <c r="D9" s="1285" t="s">
        <v>8</v>
      </c>
      <c r="E9" s="1284" t="s">
        <v>1051</v>
      </c>
      <c r="F9" s="1284" t="s">
        <v>99</v>
      </c>
      <c r="G9" s="1284" t="s">
        <v>502</v>
      </c>
      <c r="H9" s="1284" t="s">
        <v>13</v>
      </c>
    </row>
    <row r="10" spans="1:8" ht="12.75">
      <c r="A10" s="1099" t="s">
        <v>14</v>
      </c>
      <c r="B10" s="1099" t="s">
        <v>14</v>
      </c>
      <c r="C10" s="1182" t="s">
        <v>14</v>
      </c>
      <c r="D10" s="1183" t="s">
        <v>14</v>
      </c>
      <c r="E10" s="1183" t="s">
        <v>696</v>
      </c>
      <c r="F10" s="1107" t="s">
        <v>696</v>
      </c>
      <c r="G10" s="1099" t="s">
        <v>696</v>
      </c>
      <c r="H10" s="1099" t="s">
        <v>14</v>
      </c>
    </row>
    <row r="11" spans="1:8" ht="89.25">
      <c r="A11" s="1286">
        <v>1</v>
      </c>
      <c r="B11" s="1287" t="s">
        <v>1100</v>
      </c>
      <c r="C11" s="1204" t="s">
        <v>249</v>
      </c>
      <c r="D11" s="1288">
        <v>20</v>
      </c>
      <c r="E11" s="1289"/>
      <c r="F11" s="1290">
        <f>D11*E11</f>
        <v>0</v>
      </c>
      <c r="G11" s="1291"/>
      <c r="H11" s="1292"/>
    </row>
    <row r="12" spans="1:8" ht="76.5">
      <c r="A12" s="1286">
        <v>2</v>
      </c>
      <c r="B12" s="1098" t="s">
        <v>1101</v>
      </c>
      <c r="C12" s="1204" t="s">
        <v>249</v>
      </c>
      <c r="D12" s="1288">
        <v>24</v>
      </c>
      <c r="E12" s="1289"/>
      <c r="F12" s="1290">
        <f>D12*E12</f>
        <v>0</v>
      </c>
      <c r="G12" s="1291"/>
      <c r="H12" s="1292"/>
    </row>
    <row r="13" spans="1:8" ht="89.25">
      <c r="A13" s="1286">
        <v>3</v>
      </c>
      <c r="B13" s="1098" t="s">
        <v>1102</v>
      </c>
      <c r="C13" s="1204" t="s">
        <v>249</v>
      </c>
      <c r="D13" s="1288">
        <v>80</v>
      </c>
      <c r="E13" s="1289"/>
      <c r="F13" s="1290">
        <f>D13*E13</f>
        <v>0</v>
      </c>
      <c r="G13" s="1291"/>
      <c r="H13" s="1292"/>
    </row>
    <row r="14" spans="1:8" ht="13.5" customHeight="1">
      <c r="A14" s="1195"/>
      <c r="B14" s="1196"/>
      <c r="C14" s="1196"/>
      <c r="D14" s="1196"/>
      <c r="E14" s="1293" t="s">
        <v>22</v>
      </c>
      <c r="F14" s="1162">
        <f>SUM(F11:F13)</f>
        <v>0</v>
      </c>
      <c r="G14" s="1973"/>
      <c r="H14" s="1973"/>
    </row>
    <row r="15" spans="1:8" ht="25.5" customHeight="1">
      <c r="A15" s="1990" t="s">
        <v>1103</v>
      </c>
      <c r="B15" s="1990"/>
      <c r="C15" s="1294" t="s">
        <v>702</v>
      </c>
      <c r="D15" s="1295" t="s">
        <v>37</v>
      </c>
      <c r="E15" s="1168"/>
      <c r="F15" s="1168"/>
      <c r="G15" s="1296"/>
      <c r="H15" s="1296"/>
    </row>
    <row r="16" spans="1:8" ht="12.75">
      <c r="A16" s="1297">
        <v>1</v>
      </c>
      <c r="B16" s="1298" t="s">
        <v>26</v>
      </c>
      <c r="C16" s="1299"/>
      <c r="D16" s="1292"/>
      <c r="E16" s="1168"/>
      <c r="F16" s="1168"/>
      <c r="G16" s="1168"/>
      <c r="H16" s="1168"/>
    </row>
    <row r="17" spans="1:8" ht="12.75" customHeight="1">
      <c r="A17" s="1297">
        <v>2</v>
      </c>
      <c r="B17" s="1298" t="s">
        <v>27</v>
      </c>
      <c r="C17" s="1299"/>
      <c r="D17" s="1292"/>
      <c r="E17" s="1168"/>
      <c r="F17" s="1965" t="s">
        <v>48</v>
      </c>
      <c r="G17" s="1965"/>
      <c r="H17" s="1168"/>
    </row>
    <row r="18" spans="1:8" ht="12.75" customHeight="1">
      <c r="A18" s="1297">
        <v>3</v>
      </c>
      <c r="B18" s="1300" t="s">
        <v>28</v>
      </c>
      <c r="C18" s="1299"/>
      <c r="D18" s="1292"/>
      <c r="E18" s="1168"/>
      <c r="F18" s="1967" t="s">
        <v>568</v>
      </c>
      <c r="G18" s="1967"/>
      <c r="H18" s="1168"/>
    </row>
    <row r="19" spans="1:8" ht="12.75">
      <c r="A19" s="948"/>
      <c r="B19" s="948"/>
      <c r="C19" s="948"/>
      <c r="D19" s="948"/>
      <c r="E19" s="948"/>
      <c r="F19" s="948"/>
      <c r="G19" s="948"/>
      <c r="H19" s="948"/>
    </row>
    <row r="20" ht="15">
      <c r="B20" s="620" t="s">
        <v>47</v>
      </c>
    </row>
  </sheetData>
  <sheetProtection selectLockedCells="1" selectUnlockedCells="1"/>
  <mergeCells count="9">
    <mergeCell ref="A15:B15"/>
    <mergeCell ref="F17:G17"/>
    <mergeCell ref="F18:G18"/>
    <mergeCell ref="A2:I2"/>
    <mergeCell ref="G4:I4"/>
    <mergeCell ref="G5:I5"/>
    <mergeCell ref="B6:C6"/>
    <mergeCell ref="A8:H8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4.28125" style="1301" customWidth="1"/>
    <col min="2" max="2" width="44.7109375" style="1301" customWidth="1"/>
    <col min="3" max="3" width="10.7109375" style="1301" customWidth="1"/>
    <col min="4" max="4" width="8.00390625" style="1301" customWidth="1"/>
    <col min="5" max="5" width="15.140625" style="1301" customWidth="1"/>
    <col min="6" max="6" width="16.8515625" style="1301" customWidth="1"/>
    <col min="7" max="7" width="17.7109375" style="1301" customWidth="1"/>
    <col min="8" max="9" width="12.421875" style="1301" customWidth="1"/>
    <col min="10" max="16384" width="9.00390625" style="1301" customWidth="1"/>
  </cols>
  <sheetData>
    <row r="1" spans="1:9" ht="14.25">
      <c r="A1" s="1302"/>
      <c r="B1" s="1302"/>
      <c r="C1" s="1302"/>
      <c r="D1" s="1302"/>
      <c r="E1" s="1302"/>
      <c r="F1" s="1302"/>
      <c r="G1" s="1302"/>
      <c r="H1" s="1302"/>
      <c r="I1" s="1302"/>
    </row>
    <row r="2" spans="1:9" ht="14.2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4.2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303"/>
      <c r="K4" s="1304"/>
    </row>
    <row r="5" spans="1:11" ht="1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303"/>
      <c r="K5" s="1304"/>
    </row>
    <row r="6" spans="1:9" ht="14.2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9" ht="14.25">
      <c r="A7" s="1206"/>
      <c r="B7" s="1305"/>
      <c r="C7" s="1305"/>
      <c r="D7" s="1206"/>
      <c r="E7" s="1206"/>
      <c r="F7" s="1206"/>
      <c r="G7" s="1"/>
      <c r="H7" s="1"/>
      <c r="I7" s="1"/>
    </row>
    <row r="8" spans="1:9" ht="12.75" customHeight="1">
      <c r="A8" s="1306"/>
      <c r="B8" s="1307" t="s">
        <v>1104</v>
      </c>
      <c r="C8" s="1307"/>
      <c r="D8" s="1308"/>
      <c r="E8" s="1308"/>
      <c r="F8" s="1308"/>
      <c r="G8" s="1308"/>
      <c r="H8" s="1308"/>
      <c r="I8" s="1309"/>
    </row>
    <row r="9" spans="1:11" ht="38.25">
      <c r="A9" s="1310" t="s">
        <v>5</v>
      </c>
      <c r="B9" s="1284" t="s">
        <v>6</v>
      </c>
      <c r="C9" s="1284" t="s">
        <v>7</v>
      </c>
      <c r="D9" s="1284" t="s">
        <v>8</v>
      </c>
      <c r="E9" s="1284" t="s">
        <v>9</v>
      </c>
      <c r="F9" s="1284" t="s">
        <v>99</v>
      </c>
      <c r="G9" s="1284" t="s">
        <v>502</v>
      </c>
      <c r="H9" s="1311" t="s">
        <v>13</v>
      </c>
      <c r="I9" s="1312" t="s">
        <v>1105</v>
      </c>
      <c r="J9" s="1313"/>
      <c r="K9" s="1314"/>
    </row>
    <row r="10" spans="1:9" ht="14.25">
      <c r="A10" s="1315" t="s">
        <v>14</v>
      </c>
      <c r="B10" s="1316" t="s">
        <v>14</v>
      </c>
      <c r="C10" s="1317" t="s">
        <v>14</v>
      </c>
      <c r="D10" s="1318" t="s">
        <v>14</v>
      </c>
      <c r="E10" s="1318" t="s">
        <v>696</v>
      </c>
      <c r="F10" s="1319" t="s">
        <v>696</v>
      </c>
      <c r="G10" s="1316" t="s">
        <v>14</v>
      </c>
      <c r="H10" s="1316" t="s">
        <v>14</v>
      </c>
      <c r="I10" s="1320" t="s">
        <v>984</v>
      </c>
    </row>
    <row r="11" spans="1:9" ht="63.75">
      <c r="A11" s="1315">
        <v>1</v>
      </c>
      <c r="B11" s="1321" t="s">
        <v>1106</v>
      </c>
      <c r="C11" s="1317" t="s">
        <v>17</v>
      </c>
      <c r="D11" s="1322">
        <v>20</v>
      </c>
      <c r="E11" s="1323"/>
      <c r="F11" s="1324">
        <f>D11*E11</f>
        <v>0</v>
      </c>
      <c r="G11" s="1325"/>
      <c r="H11" s="1316"/>
      <c r="I11" s="1320">
        <v>3</v>
      </c>
    </row>
    <row r="12" spans="1:9" ht="38.25">
      <c r="A12" s="1315">
        <v>2</v>
      </c>
      <c r="B12" s="1326" t="s">
        <v>1107</v>
      </c>
      <c r="C12" s="1317" t="s">
        <v>17</v>
      </c>
      <c r="D12" s="1322">
        <v>15</v>
      </c>
      <c r="E12" s="1323"/>
      <c r="F12" s="1324">
        <f>D12*E12</f>
        <v>0</v>
      </c>
      <c r="G12" s="1325"/>
      <c r="H12" s="1316"/>
      <c r="I12" s="1320">
        <v>3</v>
      </c>
    </row>
    <row r="13" spans="1:9" ht="45" customHeight="1">
      <c r="A13" s="1327">
        <v>3</v>
      </c>
      <c r="B13" s="1328" t="s">
        <v>1108</v>
      </c>
      <c r="C13" s="1329" t="s">
        <v>17</v>
      </c>
      <c r="D13" s="1288">
        <v>15</v>
      </c>
      <c r="E13" s="1289"/>
      <c r="F13" s="1324">
        <f>D13*E13</f>
        <v>0</v>
      </c>
      <c r="G13" s="1330"/>
      <c r="H13" s="1331"/>
      <c r="I13" s="1320">
        <v>3</v>
      </c>
    </row>
    <row r="14" spans="1:10" ht="22.5" customHeight="1">
      <c r="A14" s="1994" t="s">
        <v>22</v>
      </c>
      <c r="B14" s="1994"/>
      <c r="C14" s="1994"/>
      <c r="D14" s="1994"/>
      <c r="E14" s="1994"/>
      <c r="F14" s="1162">
        <f>SUM(F11:F13)</f>
        <v>0</v>
      </c>
      <c r="G14" s="1995"/>
      <c r="H14" s="1995"/>
      <c r="I14" s="1995"/>
      <c r="J14" s="1332"/>
    </row>
    <row r="15" spans="1:9" ht="27" customHeight="1">
      <c r="A15" s="1992" t="s">
        <v>1109</v>
      </c>
      <c r="B15" s="1992"/>
      <c r="C15" s="1333" t="s">
        <v>24</v>
      </c>
      <c r="D15" s="1334" t="s">
        <v>37</v>
      </c>
      <c r="E15" s="1335"/>
      <c r="F15" s="1335"/>
      <c r="G15" s="1335"/>
      <c r="H15" s="1335"/>
      <c r="I15" s="1335"/>
    </row>
    <row r="16" spans="1:9" ht="14.25">
      <c r="A16" s="1336">
        <v>1</v>
      </c>
      <c r="B16" s="1337" t="s">
        <v>26</v>
      </c>
      <c r="C16" s="1338"/>
      <c r="D16" s="1339"/>
      <c r="E16" s="1335"/>
      <c r="F16" s="1335"/>
      <c r="G16" s="1335"/>
      <c r="H16" s="1335"/>
      <c r="I16" s="1335"/>
    </row>
    <row r="17" spans="1:9" ht="14.25">
      <c r="A17" s="1340">
        <v>2</v>
      </c>
      <c r="B17" s="1298" t="s">
        <v>27</v>
      </c>
      <c r="C17" s="1299"/>
      <c r="D17" s="1341"/>
      <c r="E17" s="1335"/>
      <c r="F17" s="1335"/>
      <c r="G17" s="1335"/>
      <c r="H17" s="1335"/>
      <c r="I17" s="1335"/>
    </row>
    <row r="18" spans="1:9" ht="14.25">
      <c r="A18" s="1342">
        <v>3</v>
      </c>
      <c r="B18" s="1343" t="s">
        <v>28</v>
      </c>
      <c r="C18" s="1344"/>
      <c r="D18" s="1345"/>
      <c r="E18" s="1335"/>
      <c r="F18" s="1335"/>
      <c r="G18" s="1335"/>
      <c r="H18" s="1335"/>
      <c r="I18" s="1335"/>
    </row>
    <row r="19" spans="1:9" ht="114.75">
      <c r="A19" s="1346">
        <v>4</v>
      </c>
      <c r="B19" s="1347" t="s">
        <v>1110</v>
      </c>
      <c r="C19" s="1348"/>
      <c r="D19" s="1349"/>
      <c r="E19" s="1302"/>
      <c r="F19" s="1302"/>
      <c r="G19" s="1302"/>
      <c r="H19" s="1302"/>
      <c r="I19" s="1302"/>
    </row>
    <row r="20" spans="1:9" ht="13.5" customHeight="1">
      <c r="A20" s="1302"/>
      <c r="B20" s="1302"/>
      <c r="C20" s="1302"/>
      <c r="D20" s="1302"/>
      <c r="E20" s="1302"/>
      <c r="F20" s="1993" t="s">
        <v>568</v>
      </c>
      <c r="G20" s="1993"/>
      <c r="H20" s="1993"/>
      <c r="I20" s="1350"/>
    </row>
    <row r="21" spans="1:9" ht="15">
      <c r="A21" s="1351"/>
      <c r="B21" s="620" t="s">
        <v>47</v>
      </c>
      <c r="C21" s="1351"/>
      <c r="D21" s="1351"/>
      <c r="E21" s="1351"/>
      <c r="F21" s="1351"/>
      <c r="G21" s="1351"/>
      <c r="H21" s="1351"/>
      <c r="I21" s="1351"/>
    </row>
  </sheetData>
  <sheetProtection selectLockedCells="1" selectUnlockedCells="1"/>
  <mergeCells count="8">
    <mergeCell ref="A15:B15"/>
    <mergeCell ref="F20:H20"/>
    <mergeCell ref="A2:I2"/>
    <mergeCell ref="G4:I4"/>
    <mergeCell ref="G5:I5"/>
    <mergeCell ref="B6:C6"/>
    <mergeCell ref="A14:E14"/>
    <mergeCell ref="G14:I1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4" max="4" width="78.28125" style="0" customWidth="1"/>
  </cols>
  <sheetData>
    <row r="1" spans="1:4" ht="12.75">
      <c r="A1" s="1999" t="s">
        <v>1111</v>
      </c>
      <c r="B1" s="1999"/>
      <c r="C1" s="1999"/>
      <c r="D1" s="1999"/>
    </row>
    <row r="2" spans="1:4" ht="12.75">
      <c r="A2" s="1352"/>
      <c r="B2" s="1352"/>
      <c r="C2" s="1352"/>
      <c r="D2" s="1352"/>
    </row>
    <row r="3" spans="1:4" ht="12.75">
      <c r="A3" s="2000" t="s">
        <v>1112</v>
      </c>
      <c r="B3" s="2000"/>
      <c r="C3" s="2000"/>
      <c r="D3" s="2000"/>
    </row>
    <row r="4" spans="1:4" ht="12.75">
      <c r="A4" s="1354"/>
      <c r="B4" s="1354"/>
      <c r="C4" s="1354"/>
      <c r="D4" s="1354"/>
    </row>
    <row r="5" spans="1:4" ht="12.75">
      <c r="A5" s="1354"/>
      <c r="B5" s="1354"/>
      <c r="C5" s="1354"/>
      <c r="D5" s="1354"/>
    </row>
    <row r="6" spans="1:4" ht="12.75">
      <c r="A6" s="1355" t="s">
        <v>1113</v>
      </c>
      <c r="B6" s="1356" t="s">
        <v>1114</v>
      </c>
      <c r="C6" s="1356" t="s">
        <v>245</v>
      </c>
      <c r="D6" s="1357" t="s">
        <v>1115</v>
      </c>
    </row>
    <row r="7" spans="1:4" ht="24" customHeight="1">
      <c r="A7" s="1358">
        <v>1</v>
      </c>
      <c r="B7" s="1359" t="s">
        <v>1116</v>
      </c>
      <c r="C7" s="1360">
        <v>1</v>
      </c>
      <c r="D7" s="1361">
        <v>34000</v>
      </c>
    </row>
    <row r="8" spans="1:4" ht="13.5" customHeight="1">
      <c r="A8" s="1362"/>
      <c r="B8" s="1363" t="s">
        <v>1117</v>
      </c>
      <c r="C8" s="2001" t="s">
        <v>1118</v>
      </c>
      <c r="D8" s="2001"/>
    </row>
    <row r="9" spans="1:4" ht="12.75" customHeight="1">
      <c r="A9" s="1362"/>
      <c r="B9" s="1364" t="s">
        <v>11</v>
      </c>
      <c r="C9" s="2002"/>
      <c r="D9" s="2002"/>
    </row>
    <row r="10" spans="1:4" ht="12.75" customHeight="1">
      <c r="A10" s="1362"/>
      <c r="B10" s="1365" t="s">
        <v>1119</v>
      </c>
      <c r="C10" s="1996"/>
      <c r="D10" s="1996"/>
    </row>
    <row r="11" spans="1:4" ht="12.75" customHeight="1">
      <c r="A11" s="1362"/>
      <c r="B11" s="1365" t="s">
        <v>1120</v>
      </c>
      <c r="C11" s="1996"/>
      <c r="D11" s="1996"/>
    </row>
    <row r="12" spans="1:4" ht="12.75" customHeight="1">
      <c r="A12" s="1362"/>
      <c r="B12" s="1365" t="s">
        <v>1121</v>
      </c>
      <c r="C12" s="1996"/>
      <c r="D12" s="1996"/>
    </row>
    <row r="13" spans="1:4" ht="13.5" customHeight="1">
      <c r="A13" s="1362"/>
      <c r="B13" s="1366" t="s">
        <v>1122</v>
      </c>
      <c r="C13" s="1997"/>
      <c r="D13" s="1997"/>
    </row>
    <row r="14" spans="1:4" ht="12.75">
      <c r="A14" s="1362"/>
      <c r="B14" s="1362"/>
      <c r="C14" s="1362"/>
      <c r="D14" s="1362"/>
    </row>
    <row r="15" spans="1:4" ht="15">
      <c r="A15" s="1362"/>
      <c r="B15" s="620" t="s">
        <v>47</v>
      </c>
      <c r="C15" s="1362"/>
      <c r="D15" s="1362"/>
    </row>
    <row r="16" spans="1:4" ht="12.75">
      <c r="A16" s="1362"/>
      <c r="B16" s="1362"/>
      <c r="C16" s="1362"/>
      <c r="D16" s="1362"/>
    </row>
    <row r="17" spans="1:4" ht="12.75" customHeight="1">
      <c r="A17" s="1998" t="s">
        <v>1123</v>
      </c>
      <c r="B17" s="1998"/>
      <c r="C17" s="1998"/>
      <c r="D17" s="1998"/>
    </row>
    <row r="18" spans="1:4" ht="12.75" customHeight="1">
      <c r="A18" s="1998"/>
      <c r="B18" s="1998"/>
      <c r="C18" s="1998"/>
      <c r="D18" s="1998"/>
    </row>
    <row r="19" spans="1:4" ht="12.75">
      <c r="A19" s="1362"/>
      <c r="B19" s="1362"/>
      <c r="C19" s="1362"/>
      <c r="D19" s="1362"/>
    </row>
    <row r="20" spans="1:4" ht="12.75">
      <c r="A20" s="1362"/>
      <c r="B20" s="1362"/>
      <c r="C20" s="1362"/>
      <c r="D20" s="1362"/>
    </row>
    <row r="21" spans="1:4" ht="12.75">
      <c r="A21" s="1352"/>
      <c r="B21" s="1352"/>
      <c r="C21" s="1352"/>
      <c r="D21" s="1352"/>
    </row>
    <row r="22" spans="1:4" ht="12.75">
      <c r="A22" s="1352"/>
      <c r="B22" s="1352"/>
      <c r="C22" s="1367" t="s">
        <v>568</v>
      </c>
      <c r="D22" s="1367"/>
    </row>
  </sheetData>
  <sheetProtection selectLockedCells="1" selectUnlockedCells="1"/>
  <mergeCells count="10">
    <mergeCell ref="C12:D12"/>
    <mergeCell ref="C13:D13"/>
    <mergeCell ref="A17:D17"/>
    <mergeCell ref="A18:D18"/>
    <mergeCell ref="A1:D1"/>
    <mergeCell ref="A3:D3"/>
    <mergeCell ref="C8:D8"/>
    <mergeCell ref="C9:D9"/>
    <mergeCell ref="C10:D10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29.00390625" style="0" customWidth="1"/>
    <col min="4" max="4" width="9.00390625" style="0" customWidth="1"/>
    <col min="6" max="6" width="13.28125" style="0" customWidth="1"/>
    <col min="7" max="7" width="13.7109375" style="0" customWidth="1"/>
    <col min="8" max="8" width="14.140625" style="0" customWidth="1"/>
  </cols>
  <sheetData>
    <row r="1" ht="20.25" customHeight="1"/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5.75" customHeight="1">
      <c r="A8" s="2003" t="s">
        <v>1124</v>
      </c>
      <c r="B8" s="2003"/>
      <c r="C8" s="2003"/>
      <c r="D8" s="2003"/>
      <c r="E8" s="2003"/>
      <c r="F8" s="2003"/>
      <c r="G8" s="2003"/>
      <c r="H8" s="2003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1125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70.5" customHeight="1">
      <c r="A11" s="1150">
        <v>1</v>
      </c>
      <c r="B11" s="263" t="s">
        <v>1126</v>
      </c>
      <c r="C11" s="1299" t="s">
        <v>17</v>
      </c>
      <c r="D11" s="937">
        <v>15</v>
      </c>
      <c r="E11" s="1371"/>
      <c r="F11" s="1371">
        <f>D11*E11</f>
        <v>0</v>
      </c>
      <c r="G11" s="1372"/>
      <c r="H11" s="1373"/>
    </row>
    <row r="12" spans="1:8" ht="12.75" customHeight="1">
      <c r="A12" s="2004" t="s">
        <v>22</v>
      </c>
      <c r="B12" s="2004"/>
      <c r="C12" s="2004"/>
      <c r="D12" s="2004"/>
      <c r="E12" s="2004"/>
      <c r="F12" s="1371">
        <f>D11*E11</f>
        <v>0</v>
      </c>
      <c r="G12" s="2005"/>
      <c r="H12" s="2005"/>
    </row>
    <row r="13" spans="5:8" ht="12.75">
      <c r="E13" s="1374"/>
      <c r="F13" s="1017"/>
      <c r="G13" s="1017"/>
      <c r="H13" s="101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29.28125" style="0" customWidth="1"/>
    <col min="3" max="3" width="11.8515625" style="0" customWidth="1"/>
    <col min="5" max="5" width="11.00390625" style="0" customWidth="1"/>
    <col min="6" max="6" width="13.00390625" style="0" customWidth="1"/>
    <col min="7" max="7" width="12.28125" style="0" customWidth="1"/>
    <col min="8" max="8" width="17.8515625" style="0" customWidth="1"/>
  </cols>
  <sheetData>
    <row r="2" spans="1:10" ht="14.2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  <c r="J2" s="1375"/>
    </row>
    <row r="3" spans="1:10" ht="14.25">
      <c r="A3" s="1206"/>
      <c r="B3" s="268"/>
      <c r="C3" s="1206"/>
      <c r="D3" s="1206"/>
      <c r="E3" s="1206"/>
      <c r="F3" s="1206"/>
      <c r="G3" s="1206"/>
      <c r="H3" s="1206"/>
      <c r="J3" s="1375"/>
    </row>
    <row r="4" spans="1:10" ht="14.2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375"/>
    </row>
    <row r="5" spans="1:10" ht="14.2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375"/>
    </row>
    <row r="6" spans="1:10" ht="14.25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375"/>
    </row>
    <row r="7" spans="1:10" ht="14.25">
      <c r="A7" s="1206"/>
      <c r="B7" s="74"/>
      <c r="C7" s="74"/>
      <c r="D7" s="1206"/>
      <c r="E7" s="1206"/>
      <c r="F7" s="1206"/>
      <c r="G7" s="1"/>
      <c r="H7" s="1"/>
      <c r="I7" s="1"/>
      <c r="J7" s="1375"/>
    </row>
    <row r="8" spans="1:10" ht="25.5">
      <c r="A8" s="1376" t="s">
        <v>201</v>
      </c>
      <c r="B8" s="1377" t="s">
        <v>6</v>
      </c>
      <c r="C8" s="1284" t="s">
        <v>7</v>
      </c>
      <c r="D8" s="1378" t="s">
        <v>8</v>
      </c>
      <c r="E8" s="1379" t="s">
        <v>982</v>
      </c>
      <c r="F8" s="1379" t="s">
        <v>99</v>
      </c>
      <c r="G8" s="1379" t="s">
        <v>92</v>
      </c>
      <c r="H8" s="1377" t="s">
        <v>11</v>
      </c>
      <c r="I8" s="1380"/>
      <c r="J8" s="1381"/>
    </row>
    <row r="9" spans="1:10" ht="13.5">
      <c r="A9" s="1382" t="s">
        <v>14</v>
      </c>
      <c r="B9" s="1383" t="s">
        <v>14</v>
      </c>
      <c r="C9" s="1384" t="s">
        <v>14</v>
      </c>
      <c r="D9" s="1385" t="s">
        <v>14</v>
      </c>
      <c r="E9" s="1386" t="s">
        <v>696</v>
      </c>
      <c r="F9" s="1386" t="s">
        <v>696</v>
      </c>
      <c r="G9" s="1387" t="s">
        <v>14</v>
      </c>
      <c r="H9" s="1383" t="s">
        <v>14</v>
      </c>
      <c r="I9" s="1380"/>
      <c r="J9" s="1381"/>
    </row>
    <row r="10" spans="1:10" ht="34.5" customHeight="1">
      <c r="A10" s="1388">
        <v>1</v>
      </c>
      <c r="B10" s="1389" t="s">
        <v>1127</v>
      </c>
      <c r="C10" s="1389" t="s">
        <v>17</v>
      </c>
      <c r="D10" s="1390">
        <v>100000</v>
      </c>
      <c r="E10" s="1391"/>
      <c r="F10" s="1392">
        <f>D10*E10</f>
        <v>0</v>
      </c>
      <c r="G10" s="1393"/>
      <c r="H10" s="1394"/>
      <c r="I10" s="1395"/>
      <c r="J10" s="1381"/>
    </row>
    <row r="11" spans="1:10" ht="45" customHeight="1">
      <c r="A11" s="1396"/>
      <c r="B11" s="1397" t="s">
        <v>1128</v>
      </c>
      <c r="C11" s="1397"/>
      <c r="D11" s="2009" t="s">
        <v>24</v>
      </c>
      <c r="E11" s="2009"/>
      <c r="F11" s="2009" t="s">
        <v>37</v>
      </c>
      <c r="G11" s="2009"/>
      <c r="H11" s="1398"/>
      <c r="I11" s="1399"/>
      <c r="J11" s="1380"/>
    </row>
    <row r="12" spans="1:10" ht="32.25" customHeight="1">
      <c r="A12" s="1400" t="s">
        <v>710</v>
      </c>
      <c r="B12" s="1401" t="s">
        <v>1129</v>
      </c>
      <c r="C12" s="1402"/>
      <c r="D12" s="1403"/>
      <c r="E12" s="1404"/>
      <c r="F12" s="1403"/>
      <c r="G12" s="1404"/>
      <c r="H12" s="1405"/>
      <c r="I12" s="1405"/>
      <c r="J12" s="1380"/>
    </row>
    <row r="13" spans="1:10" ht="42" customHeight="1">
      <c r="A13" s="1400" t="s">
        <v>712</v>
      </c>
      <c r="B13" s="1401" t="s">
        <v>1130</v>
      </c>
      <c r="C13" s="1401"/>
      <c r="D13" s="2006"/>
      <c r="E13" s="2006"/>
      <c r="F13" s="2006"/>
      <c r="G13" s="2006"/>
      <c r="H13" s="1405"/>
      <c r="I13" s="1405"/>
      <c r="J13" s="1380"/>
    </row>
    <row r="14" spans="1:10" ht="42" customHeight="1">
      <c r="A14" s="1400" t="s">
        <v>1131</v>
      </c>
      <c r="B14" s="1401" t="s">
        <v>1132</v>
      </c>
      <c r="C14" s="1401"/>
      <c r="D14" s="2006"/>
      <c r="E14" s="2006"/>
      <c r="F14" s="2006"/>
      <c r="G14" s="2006"/>
      <c r="H14" s="1380"/>
      <c r="I14" s="1405"/>
      <c r="J14" s="1380"/>
    </row>
    <row r="15" spans="1:10" ht="41.25" customHeight="1">
      <c r="A15" s="1400" t="s">
        <v>1133</v>
      </c>
      <c r="B15" s="1401" t="s">
        <v>1134</v>
      </c>
      <c r="C15" s="1401"/>
      <c r="D15" s="2006"/>
      <c r="E15" s="2006"/>
      <c r="F15" s="2006"/>
      <c r="G15" s="2006"/>
      <c r="H15" s="1380"/>
      <c r="I15" s="1405"/>
      <c r="J15" s="1380"/>
    </row>
    <row r="16" spans="1:10" ht="73.5" customHeight="1">
      <c r="A16" s="1400" t="s">
        <v>1135</v>
      </c>
      <c r="B16" s="1401" t="s">
        <v>1384</v>
      </c>
      <c r="C16" s="1401"/>
      <c r="D16" s="2006"/>
      <c r="E16" s="2006"/>
      <c r="F16" s="2006"/>
      <c r="G16" s="2006"/>
      <c r="H16" s="1380"/>
      <c r="I16" s="1405"/>
      <c r="J16" s="1380"/>
    </row>
    <row r="17" spans="1:10" ht="23.25" customHeight="1">
      <c r="A17" s="1400" t="s">
        <v>1136</v>
      </c>
      <c r="B17" s="1407" t="s">
        <v>1137</v>
      </c>
      <c r="C17" s="1407"/>
      <c r="D17" s="1406"/>
      <c r="E17" s="1406"/>
      <c r="F17" s="1406"/>
      <c r="G17" s="1406"/>
      <c r="H17" s="1380"/>
      <c r="I17" s="1405"/>
      <c r="J17" s="1380"/>
    </row>
    <row r="18" spans="1:10" ht="15" customHeight="1">
      <c r="A18" s="1408"/>
      <c r="B18" s="1408"/>
      <c r="C18" s="1408"/>
      <c r="D18" s="1409"/>
      <c r="E18" s="1410"/>
      <c r="F18" s="1410"/>
      <c r="G18" s="1411"/>
      <c r="H18" s="2007" t="s">
        <v>988</v>
      </c>
      <c r="I18" s="2007"/>
      <c r="J18" s="1412"/>
    </row>
    <row r="19" spans="1:10" ht="15" customHeight="1">
      <c r="A19" s="1408"/>
      <c r="B19" s="620" t="s">
        <v>47</v>
      </c>
      <c r="C19" s="1408"/>
      <c r="D19" s="1409"/>
      <c r="E19" s="1410"/>
      <c r="F19" s="1410"/>
      <c r="G19" s="1411"/>
      <c r="H19" s="2008" t="s">
        <v>706</v>
      </c>
      <c r="I19" s="2008"/>
      <c r="J19" s="2008"/>
    </row>
    <row r="20" spans="1:10" ht="14.25">
      <c r="A20" s="1375"/>
      <c r="B20" s="1375"/>
      <c r="C20" s="1375"/>
      <c r="D20" s="1375"/>
      <c r="E20" s="1375"/>
      <c r="F20" s="1375"/>
      <c r="G20" s="1375"/>
      <c r="H20" s="1375"/>
      <c r="I20" s="1375"/>
      <c r="J20" s="1375"/>
    </row>
    <row r="21" spans="1:10" ht="14.25">
      <c r="A21" s="1375"/>
      <c r="B21" s="1375"/>
      <c r="C21" s="1375"/>
      <c r="D21" s="1375"/>
      <c r="E21" s="1375"/>
      <c r="F21" s="1375"/>
      <c r="G21" s="1375"/>
      <c r="H21" s="1375"/>
      <c r="I21" s="1375"/>
      <c r="J21" s="1375"/>
    </row>
    <row r="22" spans="1:10" ht="14.25">
      <c r="A22" s="1375"/>
      <c r="B22" s="1375"/>
      <c r="C22" s="1375"/>
      <c r="D22" s="1375"/>
      <c r="E22" s="1375"/>
      <c r="F22" s="1375"/>
      <c r="G22" s="1375"/>
      <c r="H22" s="1375"/>
      <c r="I22" s="1375"/>
      <c r="J22" s="1375"/>
    </row>
  </sheetData>
  <sheetProtection selectLockedCells="1" selectUnlockedCells="1"/>
  <mergeCells count="16">
    <mergeCell ref="A2:I2"/>
    <mergeCell ref="G4:I4"/>
    <mergeCell ref="G5:I5"/>
    <mergeCell ref="B6:C6"/>
    <mergeCell ref="D11:E11"/>
    <mergeCell ref="F11:G11"/>
    <mergeCell ref="D16:E16"/>
    <mergeCell ref="F16:G16"/>
    <mergeCell ref="H18:I18"/>
    <mergeCell ref="H19:J19"/>
    <mergeCell ref="D13:E13"/>
    <mergeCell ref="F13:G13"/>
    <mergeCell ref="D14:E14"/>
    <mergeCell ref="F14:G14"/>
    <mergeCell ref="D15:E15"/>
    <mergeCell ref="F15:G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6.28125" style="0" customWidth="1"/>
    <col min="6" max="6" width="11.28125" style="0" customWidth="1"/>
    <col min="8" max="8" width="13.4218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8" spans="1:8" ht="15.75" customHeight="1">
      <c r="A8" s="2013" t="s">
        <v>1138</v>
      </c>
      <c r="B8" s="2013"/>
      <c r="C8" s="2013"/>
      <c r="D8" s="2013"/>
      <c r="E8" s="2013"/>
      <c r="F8" s="2013"/>
      <c r="G8" s="2013"/>
      <c r="H8" s="2013"/>
    </row>
    <row r="9" spans="1:8" ht="63.7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1125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77" customHeight="1">
      <c r="A11" s="1150">
        <v>1</v>
      </c>
      <c r="B11" s="263" t="s">
        <v>1139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3" spans="2:5" ht="26.25" customHeight="1">
      <c r="B13" s="1414" t="s">
        <v>1140</v>
      </c>
      <c r="C13" s="1415" t="s">
        <v>166</v>
      </c>
      <c r="D13" s="2010" t="s">
        <v>41</v>
      </c>
      <c r="E13" s="2010"/>
    </row>
    <row r="14" spans="2:5" ht="12.75">
      <c r="B14" s="1416" t="s">
        <v>26</v>
      </c>
      <c r="C14" s="1417"/>
      <c r="D14" s="2011"/>
      <c r="E14" s="2011"/>
    </row>
    <row r="15" spans="2:5" ht="12.75" customHeight="1">
      <c r="B15" s="1418" t="s">
        <v>1141</v>
      </c>
      <c r="C15" s="1419"/>
      <c r="D15" s="2012"/>
      <c r="E15" s="2012"/>
    </row>
    <row r="16" spans="2:5" ht="12.75" customHeight="1">
      <c r="B16" s="1418" t="s">
        <v>532</v>
      </c>
      <c r="C16" s="1419"/>
      <c r="D16" s="2012"/>
      <c r="E16" s="2012"/>
    </row>
    <row r="17" spans="2:5" ht="25.5" customHeight="1">
      <c r="B17" s="1418" t="s">
        <v>1142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A12:E12"/>
    <mergeCell ref="G12:H12"/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57421875" style="1352" customWidth="1"/>
    <col min="2" max="2" width="66.57421875" style="1352" customWidth="1"/>
    <col min="3" max="3" width="9.8515625" style="1352" customWidth="1"/>
    <col min="4" max="4" width="7.57421875" style="1352" customWidth="1"/>
    <col min="5" max="5" width="12.421875" style="1352" customWidth="1"/>
    <col min="6" max="6" width="15.421875" style="1352" customWidth="1"/>
    <col min="7" max="7" width="15.00390625" style="1352" customWidth="1"/>
    <col min="8" max="8" width="14.421875" style="1352" customWidth="1"/>
    <col min="9" max="16384" width="8.8515625" style="1352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7" ht="12.75">
      <c r="J7" s="1422"/>
    </row>
    <row r="8" spans="1:8" ht="21" customHeight="1">
      <c r="A8" s="1989" t="s">
        <v>1143</v>
      </c>
      <c r="B8" s="1989"/>
      <c r="C8" s="1989"/>
      <c r="D8" s="1989"/>
      <c r="E8" s="1989"/>
      <c r="F8" s="1989"/>
      <c r="G8" s="1989"/>
      <c r="H8" s="1989"/>
    </row>
    <row r="9" spans="1:8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</row>
    <row r="10" spans="1:8" ht="12.75">
      <c r="A10" s="1426" t="s">
        <v>14</v>
      </c>
      <c r="B10" s="1427" t="s">
        <v>14</v>
      </c>
      <c r="C10" s="1428" t="s">
        <v>14</v>
      </c>
      <c r="D10" s="1429" t="s">
        <v>14</v>
      </c>
      <c r="E10" s="1429" t="s">
        <v>696</v>
      </c>
      <c r="F10" s="1430" t="s">
        <v>696</v>
      </c>
      <c r="G10" s="1427" t="s">
        <v>14</v>
      </c>
      <c r="H10" s="1431" t="s">
        <v>14</v>
      </c>
    </row>
    <row r="11" spans="1:8" ht="38.25" customHeight="1">
      <c r="A11" s="1432">
        <v>1</v>
      </c>
      <c r="B11" s="1433" t="s">
        <v>1144</v>
      </c>
      <c r="C11" s="1434" t="s">
        <v>17</v>
      </c>
      <c r="D11" s="1435">
        <v>60</v>
      </c>
      <c r="E11" s="1436"/>
      <c r="F11" s="1437">
        <f>D11*E11</f>
        <v>0</v>
      </c>
      <c r="G11" s="1438"/>
      <c r="H11" s="1439"/>
    </row>
    <row r="12" spans="1:8" ht="26.25" customHeight="1">
      <c r="A12" s="1440"/>
      <c r="B12" s="1441" t="s">
        <v>1140</v>
      </c>
      <c r="C12" s="1415" t="s">
        <v>166</v>
      </c>
      <c r="D12" s="2010" t="s">
        <v>41</v>
      </c>
      <c r="E12" s="2010"/>
      <c r="F12" s="1440"/>
      <c r="G12" s="1440"/>
      <c r="H12" s="1440"/>
    </row>
    <row r="13" spans="1:8" ht="12.75" customHeight="1">
      <c r="A13" s="1440"/>
      <c r="B13" s="1442" t="s">
        <v>26</v>
      </c>
      <c r="C13" s="1443"/>
      <c r="D13" s="2018"/>
      <c r="E13" s="2018"/>
      <c r="F13" s="1440"/>
      <c r="G13" s="1440"/>
      <c r="H13" s="1440"/>
    </row>
    <row r="14" spans="1:8" ht="12.75" customHeight="1">
      <c r="A14" s="1440"/>
      <c r="B14" s="1444" t="s">
        <v>27</v>
      </c>
      <c r="C14" s="1419"/>
      <c r="D14" s="2012"/>
      <c r="E14" s="2012"/>
      <c r="F14" s="1440"/>
      <c r="G14" s="1440"/>
      <c r="H14" s="1440"/>
    </row>
    <row r="15" spans="1:8" ht="12.75" customHeight="1">
      <c r="A15" s="1440"/>
      <c r="B15" s="1444" t="s">
        <v>532</v>
      </c>
      <c r="C15" s="1419"/>
      <c r="D15" s="2012"/>
      <c r="E15" s="2012"/>
      <c r="F15" s="1440"/>
      <c r="G15" s="1440"/>
      <c r="H15" s="1440"/>
    </row>
    <row r="16" spans="1:8" ht="12.75" customHeight="1">
      <c r="A16" s="1440"/>
      <c r="B16" s="1445" t="s">
        <v>1145</v>
      </c>
      <c r="C16" s="1419"/>
      <c r="D16" s="2012"/>
      <c r="E16" s="2012"/>
      <c r="F16" s="1440"/>
      <c r="G16" s="1440"/>
      <c r="H16" s="1440"/>
    </row>
    <row r="17" spans="1:8" ht="12.75" customHeight="1">
      <c r="A17" s="1440"/>
      <c r="B17" s="1444" t="s">
        <v>1146</v>
      </c>
      <c r="C17" s="1419"/>
      <c r="D17" s="2012"/>
      <c r="E17" s="2012"/>
      <c r="F17" s="1440"/>
      <c r="G17" s="1440"/>
      <c r="H17" s="1440"/>
    </row>
    <row r="18" spans="1:8" ht="12.75" customHeight="1">
      <c r="A18" s="1440"/>
      <c r="B18" s="1444" t="s">
        <v>1147</v>
      </c>
      <c r="C18" s="1419"/>
      <c r="D18" s="2012"/>
      <c r="E18" s="2012"/>
      <c r="F18" s="1440"/>
      <c r="G18" s="1440"/>
      <c r="H18" s="1440"/>
    </row>
    <row r="19" spans="1:8" ht="39" customHeight="1">
      <c r="A19" s="1440"/>
      <c r="B19" s="1444" t="s">
        <v>1148</v>
      </c>
      <c r="C19" s="1419"/>
      <c r="D19" s="2012"/>
      <c r="E19" s="2012"/>
      <c r="F19" s="1440"/>
      <c r="G19" s="1440"/>
      <c r="H19" s="1440"/>
    </row>
    <row r="20" spans="1:8" ht="17.25" customHeight="1">
      <c r="A20" s="1440"/>
      <c r="B20" s="1446" t="s">
        <v>1149</v>
      </c>
      <c r="C20" s="1447"/>
      <c r="D20" s="2016"/>
      <c r="E20" s="2016"/>
      <c r="F20" s="1440"/>
      <c r="G20" s="1440"/>
      <c r="H20" s="1440"/>
    </row>
    <row r="22" ht="15">
      <c r="B22" s="620" t="s">
        <v>47</v>
      </c>
    </row>
    <row r="24" spans="6:8" ht="12.75" customHeight="1">
      <c r="F24" s="2017" t="s">
        <v>568</v>
      </c>
      <c r="G24" s="2017"/>
      <c r="H24" s="2017"/>
    </row>
  </sheetData>
  <sheetProtection selectLockedCells="1" selectUnlockedCells="1"/>
  <mergeCells count="15">
    <mergeCell ref="A2:I2"/>
    <mergeCell ref="G4:I4"/>
    <mergeCell ref="G5:I5"/>
    <mergeCell ref="B6:C6"/>
    <mergeCell ref="A8:H8"/>
    <mergeCell ref="D12:E12"/>
    <mergeCell ref="D19:E19"/>
    <mergeCell ref="D20:E20"/>
    <mergeCell ref="F24:H24"/>
    <mergeCell ref="D13:E13"/>
    <mergeCell ref="D14:E14"/>
    <mergeCell ref="D15:E15"/>
    <mergeCell ref="D16:E16"/>
    <mergeCell ref="D17:E17"/>
    <mergeCell ref="D18:E18"/>
  </mergeCells>
  <printOptions/>
  <pageMargins left="0.1701388888888889" right="0.2" top="0.35000000000000003" bottom="0.40972222222222227" header="0.5118110236220472" footer="0.5118110236220472"/>
  <pageSetup horizontalDpi="300" verticalDpi="300" orientation="landscape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8.28125" style="0" customWidth="1"/>
    <col min="6" max="6" width="11.28125" style="0" customWidth="1"/>
    <col min="7" max="7" width="10.140625" style="0" customWidth="1"/>
    <col min="8" max="8" width="10.710937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8" spans="1:8" ht="15.75" customHeight="1">
      <c r="A8" s="2013" t="s">
        <v>1150</v>
      </c>
      <c r="B8" s="2013"/>
      <c r="C8" s="2013"/>
      <c r="D8" s="2013"/>
      <c r="E8" s="2013"/>
      <c r="F8" s="2013"/>
      <c r="G8" s="2013"/>
      <c r="H8" s="2013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1125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11" customHeight="1">
      <c r="A11" s="1150">
        <v>1</v>
      </c>
      <c r="B11" s="263" t="s">
        <v>1151</v>
      </c>
      <c r="C11" s="1299" t="s">
        <v>17</v>
      </c>
      <c r="D11" s="937">
        <v>360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371">
        <f>D11*E11</f>
        <v>0</v>
      </c>
      <c r="G12" s="2015"/>
      <c r="H12" s="2015"/>
    </row>
    <row r="13" spans="2:5" ht="26.25" customHeight="1">
      <c r="B13" s="1414" t="s">
        <v>1140</v>
      </c>
      <c r="C13" s="1415" t="s">
        <v>166</v>
      </c>
      <c r="D13" s="2010" t="s">
        <v>41</v>
      </c>
      <c r="E13" s="2010"/>
    </row>
    <row r="14" spans="2:5" ht="24.75" customHeight="1">
      <c r="B14" s="1416" t="s">
        <v>26</v>
      </c>
      <c r="C14" s="1417"/>
      <c r="D14" s="2011"/>
      <c r="E14" s="2011"/>
    </row>
    <row r="15" spans="2:5" ht="39.75" customHeight="1">
      <c r="B15" s="1418" t="s">
        <v>27</v>
      </c>
      <c r="C15" s="1419"/>
      <c r="D15" s="2012"/>
      <c r="E15" s="2012"/>
    </row>
    <row r="16" spans="2:5" ht="12.75" customHeight="1">
      <c r="B16" s="1418" t="s">
        <v>532</v>
      </c>
      <c r="C16" s="1419"/>
      <c r="D16" s="2012"/>
      <c r="E16" s="2012"/>
    </row>
    <row r="17" spans="2:5" ht="51" customHeight="1">
      <c r="B17" s="1418" t="s">
        <v>1152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A12:E12"/>
    <mergeCell ref="G12:H12"/>
    <mergeCell ref="D13:E13"/>
    <mergeCell ref="D14:E14"/>
    <mergeCell ref="D15:E15"/>
    <mergeCell ref="D16:E16"/>
    <mergeCell ref="D17:E17"/>
    <mergeCell ref="A2:I2"/>
    <mergeCell ref="G4:I4"/>
    <mergeCell ref="G5:I5"/>
    <mergeCell ref="B6:C6"/>
    <mergeCell ref="A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6" max="6" width="14.28125" style="0" customWidth="1"/>
  </cols>
  <sheetData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</row>
    <row r="5" spans="1:9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</row>
    <row r="6" spans="1:9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</row>
    <row r="8" spans="1:8" ht="15.75" customHeight="1">
      <c r="A8" s="2013" t="s">
        <v>1153</v>
      </c>
      <c r="B8" s="2013"/>
      <c r="C8" s="2013"/>
      <c r="D8" s="2013"/>
      <c r="E8" s="2013"/>
      <c r="F8" s="2013"/>
      <c r="G8" s="2013"/>
      <c r="H8" s="2013"/>
    </row>
    <row r="9" spans="1:8" ht="40.5">
      <c r="A9" s="1448" t="s">
        <v>201</v>
      </c>
      <c r="B9" s="1448" t="s">
        <v>6</v>
      </c>
      <c r="C9" s="1448" t="s">
        <v>7</v>
      </c>
      <c r="D9" s="1448" t="s">
        <v>8</v>
      </c>
      <c r="E9" s="1448" t="s">
        <v>9</v>
      </c>
      <c r="F9" s="1448" t="s">
        <v>10</v>
      </c>
      <c r="G9" s="1448" t="s">
        <v>1125</v>
      </c>
      <c r="H9" s="1448" t="s">
        <v>13</v>
      </c>
    </row>
    <row r="10" spans="1:8" ht="13.5">
      <c r="A10" s="1449"/>
      <c r="B10" s="1449" t="s">
        <v>14</v>
      </c>
      <c r="C10" s="1449" t="s">
        <v>14</v>
      </c>
      <c r="D10" s="1449" t="s">
        <v>14</v>
      </c>
      <c r="E10" s="1449" t="s">
        <v>15</v>
      </c>
      <c r="F10" s="1449" t="s">
        <v>15</v>
      </c>
      <c r="G10" s="1449" t="s">
        <v>14</v>
      </c>
      <c r="H10" s="1450" t="s">
        <v>14</v>
      </c>
    </row>
    <row r="11" spans="1:8" ht="99.75" customHeight="1">
      <c r="A11" s="1451">
        <v>1</v>
      </c>
      <c r="B11" s="1452" t="s">
        <v>1154</v>
      </c>
      <c r="C11" s="1453" t="s">
        <v>17</v>
      </c>
      <c r="D11" s="1454">
        <v>300</v>
      </c>
      <c r="E11" s="1413"/>
      <c r="F11" s="1413">
        <f>D11*E11</f>
        <v>0</v>
      </c>
      <c r="G11" s="1455"/>
      <c r="H11" s="1456"/>
    </row>
    <row r="12" spans="1:8" ht="12.7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9"/>
  </sheetPr>
  <dimension ref="A1:J26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4.140625" style="1457" customWidth="1"/>
    <col min="2" max="2" width="54.00390625" style="1457" customWidth="1"/>
    <col min="3" max="3" width="10.00390625" style="1457" customWidth="1"/>
    <col min="4" max="4" width="7.00390625" style="1457" customWidth="1"/>
    <col min="5" max="5" width="17.00390625" style="1457" customWidth="1"/>
    <col min="6" max="6" width="13.00390625" style="1457" customWidth="1"/>
    <col min="7" max="7" width="18.00390625" style="1457" customWidth="1"/>
    <col min="8" max="8" width="16.28125" style="1457" customWidth="1"/>
    <col min="9" max="16384" width="8.8515625" style="1457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0" ht="12.75">
      <c r="A4" s="1206"/>
      <c r="B4" s="268"/>
      <c r="C4" s="1206"/>
      <c r="D4" s="1206"/>
      <c r="E4" s="1206"/>
      <c r="F4" s="1206"/>
      <c r="G4" s="1764" t="s">
        <v>1</v>
      </c>
      <c r="H4" s="1764"/>
      <c r="I4" s="1764"/>
      <c r="J4" s="1422"/>
    </row>
    <row r="5" spans="1:10" ht="12.75">
      <c r="A5" s="1206"/>
      <c r="B5" s="268"/>
      <c r="C5" s="1206"/>
      <c r="D5" s="1206"/>
      <c r="E5" s="9"/>
      <c r="F5" s="1206"/>
      <c r="G5" s="1765" t="s">
        <v>2</v>
      </c>
      <c r="H5" s="1765"/>
      <c r="I5" s="1765"/>
      <c r="J5" s="1422"/>
    </row>
    <row r="6" spans="1:10" ht="12.75">
      <c r="A6" s="1206"/>
      <c r="B6" s="1952" t="s">
        <v>989</v>
      </c>
      <c r="C6" s="1952"/>
      <c r="D6" s="1206"/>
      <c r="E6" s="1206"/>
      <c r="F6" s="1206"/>
      <c r="G6" s="1"/>
      <c r="H6" s="1"/>
      <c r="I6" s="1"/>
      <c r="J6" s="1422"/>
    </row>
    <row r="7" spans="2:10" ht="12.75">
      <c r="B7" s="1458"/>
      <c r="J7" s="1422"/>
    </row>
    <row r="8" spans="1:8" ht="21" customHeight="1">
      <c r="A8" s="1459"/>
      <c r="B8" s="2024" t="s">
        <v>1155</v>
      </c>
      <c r="C8" s="2024"/>
      <c r="D8" s="1460"/>
      <c r="E8" s="1460"/>
      <c r="F8" s="1460"/>
      <c r="G8" s="1460"/>
      <c r="H8" s="1461"/>
    </row>
    <row r="9" spans="1:8" ht="25.5">
      <c r="A9" s="1462" t="s">
        <v>5</v>
      </c>
      <c r="B9" s="1463" t="s">
        <v>6</v>
      </c>
      <c r="C9" s="1463" t="s">
        <v>7</v>
      </c>
      <c r="D9" s="1463" t="s">
        <v>8</v>
      </c>
      <c r="E9" s="1463" t="s">
        <v>9</v>
      </c>
      <c r="F9" s="1463" t="s">
        <v>1156</v>
      </c>
      <c r="G9" s="1463" t="s">
        <v>502</v>
      </c>
      <c r="H9" s="1464" t="s">
        <v>13</v>
      </c>
    </row>
    <row r="10" spans="1:8" ht="12.75">
      <c r="A10" s="1465" t="s">
        <v>14</v>
      </c>
      <c r="B10" s="1466" t="s">
        <v>14</v>
      </c>
      <c r="C10" s="1467" t="s">
        <v>14</v>
      </c>
      <c r="D10" s="1468" t="s">
        <v>14</v>
      </c>
      <c r="E10" s="1468" t="s">
        <v>696</v>
      </c>
      <c r="F10" s="1466" t="s">
        <v>696</v>
      </c>
      <c r="G10" s="1466" t="s">
        <v>14</v>
      </c>
      <c r="H10" s="1469" t="s">
        <v>14</v>
      </c>
    </row>
    <row r="11" spans="1:8" ht="30" customHeight="1">
      <c r="A11" s="1470">
        <v>1</v>
      </c>
      <c r="B11" s="1471" t="s">
        <v>1157</v>
      </c>
      <c r="C11" s="1472" t="s">
        <v>17</v>
      </c>
      <c r="D11" s="1473">
        <v>250</v>
      </c>
      <c r="E11" s="1474"/>
      <c r="F11" s="1475">
        <f aca="true" t="shared" si="0" ref="F11:F17">D11*E11</f>
        <v>0</v>
      </c>
      <c r="G11" s="1476"/>
      <c r="H11" s="1477"/>
    </row>
    <row r="12" spans="1:8" ht="29.25" customHeight="1">
      <c r="A12" s="1478">
        <v>2</v>
      </c>
      <c r="B12" s="1479" t="s">
        <v>1158</v>
      </c>
      <c r="C12" s="1480" t="s">
        <v>17</v>
      </c>
      <c r="D12" s="1481">
        <v>30</v>
      </c>
      <c r="E12" s="1482"/>
      <c r="F12" s="1475">
        <f t="shared" si="0"/>
        <v>0</v>
      </c>
      <c r="G12" s="1483"/>
      <c r="H12" s="1484"/>
    </row>
    <row r="13" spans="1:8" ht="30.75" customHeight="1">
      <c r="A13" s="1478">
        <v>3</v>
      </c>
      <c r="B13" s="1479" t="s">
        <v>1159</v>
      </c>
      <c r="C13" s="1480" t="s">
        <v>17</v>
      </c>
      <c r="D13" s="1481">
        <v>15</v>
      </c>
      <c r="E13" s="1482"/>
      <c r="F13" s="1475">
        <f t="shared" si="0"/>
        <v>0</v>
      </c>
      <c r="G13" s="1483"/>
      <c r="H13" s="1484"/>
    </row>
    <row r="14" spans="1:8" ht="28.5" customHeight="1">
      <c r="A14" s="1478">
        <v>4</v>
      </c>
      <c r="B14" s="1479" t="s">
        <v>1160</v>
      </c>
      <c r="C14" s="1480" t="s">
        <v>17</v>
      </c>
      <c r="D14" s="1481">
        <v>65</v>
      </c>
      <c r="E14" s="1482"/>
      <c r="F14" s="1475">
        <f t="shared" si="0"/>
        <v>0</v>
      </c>
      <c r="G14" s="1483"/>
      <c r="H14" s="1484"/>
    </row>
    <row r="15" spans="1:8" ht="39.75" customHeight="1">
      <c r="A15" s="1478">
        <v>5</v>
      </c>
      <c r="B15" s="1479" t="s">
        <v>1161</v>
      </c>
      <c r="C15" s="1480" t="s">
        <v>17</v>
      </c>
      <c r="D15" s="1481">
        <v>55</v>
      </c>
      <c r="E15" s="1482"/>
      <c r="F15" s="1475">
        <f t="shared" si="0"/>
        <v>0</v>
      </c>
      <c r="G15" s="1483"/>
      <c r="H15" s="1484"/>
    </row>
    <row r="16" spans="1:8" ht="30" customHeight="1">
      <c r="A16" s="1478">
        <v>6</v>
      </c>
      <c r="B16" s="1479" t="s">
        <v>1162</v>
      </c>
      <c r="C16" s="1480" t="s">
        <v>17</v>
      </c>
      <c r="D16" s="1481">
        <v>35</v>
      </c>
      <c r="E16" s="1482"/>
      <c r="F16" s="1475">
        <f t="shared" si="0"/>
        <v>0</v>
      </c>
      <c r="G16" s="1483"/>
      <c r="H16" s="1484"/>
    </row>
    <row r="17" spans="1:8" ht="18" customHeight="1">
      <c r="A17" s="1485">
        <v>7</v>
      </c>
      <c r="B17" s="1486" t="s">
        <v>1163</v>
      </c>
      <c r="C17" s="1487" t="s">
        <v>17</v>
      </c>
      <c r="D17" s="1488">
        <v>7200</v>
      </c>
      <c r="E17" s="1489"/>
      <c r="F17" s="1475">
        <f t="shared" si="0"/>
        <v>0</v>
      </c>
      <c r="G17" s="1490"/>
      <c r="H17" s="1491"/>
    </row>
    <row r="18" spans="1:8" ht="17.25" customHeight="1">
      <c r="A18" s="2025" t="s">
        <v>22</v>
      </c>
      <c r="B18" s="2025"/>
      <c r="C18" s="2025"/>
      <c r="D18" s="2025"/>
      <c r="E18" s="2025"/>
      <c r="F18" s="1492">
        <f>SUM(F11:F17)</f>
        <v>0</v>
      </c>
      <c r="G18" s="2026"/>
      <c r="H18" s="2026"/>
    </row>
    <row r="19" spans="1:8" ht="26.25" customHeight="1">
      <c r="A19" s="1493"/>
      <c r="B19" s="1414" t="s">
        <v>1164</v>
      </c>
      <c r="C19" s="1494" t="s">
        <v>166</v>
      </c>
      <c r="D19" s="2019" t="s">
        <v>41</v>
      </c>
      <c r="E19" s="2019"/>
      <c r="F19" s="1495"/>
      <c r="G19" s="1493"/>
      <c r="H19" s="1493"/>
    </row>
    <row r="20" spans="1:8" ht="12.75" customHeight="1">
      <c r="A20" s="1493"/>
      <c r="B20" s="1496" t="s">
        <v>26</v>
      </c>
      <c r="C20" s="1497"/>
      <c r="D20" s="2020"/>
      <c r="E20" s="2020"/>
      <c r="F20" s="1493"/>
      <c r="G20" s="1493"/>
      <c r="H20" s="1493"/>
    </row>
    <row r="21" spans="1:8" ht="12.75" customHeight="1">
      <c r="A21" s="1493"/>
      <c r="B21" s="1418" t="s">
        <v>27</v>
      </c>
      <c r="C21" s="1498"/>
      <c r="D21" s="2021"/>
      <c r="E21" s="2021"/>
      <c r="F21" s="1493"/>
      <c r="G21" s="1493"/>
      <c r="H21" s="1493"/>
    </row>
    <row r="22" spans="1:8" ht="12.75" customHeight="1">
      <c r="A22" s="1493"/>
      <c r="B22" s="1499" t="s">
        <v>532</v>
      </c>
      <c r="C22" s="1500"/>
      <c r="D22" s="2022"/>
      <c r="E22" s="2022"/>
      <c r="F22" s="1493"/>
      <c r="G22" s="1493"/>
      <c r="H22" s="1493"/>
    </row>
    <row r="23" spans="1:8" ht="26.25" customHeight="1">
      <c r="A23" s="1493"/>
      <c r="B23" s="1414" t="s">
        <v>1165</v>
      </c>
      <c r="C23" s="1494" t="s">
        <v>166</v>
      </c>
      <c r="D23" s="2019" t="s">
        <v>41</v>
      </c>
      <c r="E23" s="2019"/>
      <c r="F23" s="1495"/>
      <c r="G23" s="1493"/>
      <c r="H23" s="1493"/>
    </row>
    <row r="24" spans="1:8" ht="12.75" customHeight="1">
      <c r="A24" s="1493"/>
      <c r="B24" s="1501" t="s">
        <v>1166</v>
      </c>
      <c r="C24" s="1502"/>
      <c r="D24" s="2023"/>
      <c r="E24" s="2023"/>
      <c r="F24" s="2017" t="s">
        <v>1167</v>
      </c>
      <c r="G24" s="2017"/>
      <c r="H24" s="2017"/>
    </row>
    <row r="25" spans="6:8" ht="12.75" customHeight="1">
      <c r="F25" s="2017" t="s">
        <v>568</v>
      </c>
      <c r="G25" s="2017"/>
      <c r="H25" s="2017"/>
    </row>
    <row r="26" ht="15">
      <c r="B26" s="620" t="s">
        <v>47</v>
      </c>
    </row>
  </sheetData>
  <sheetProtection selectLockedCells="1" selectUnlockedCells="1"/>
  <mergeCells count="15">
    <mergeCell ref="A2:I2"/>
    <mergeCell ref="G4:I4"/>
    <mergeCell ref="G5:I5"/>
    <mergeCell ref="B6:C6"/>
    <mergeCell ref="B8:C8"/>
    <mergeCell ref="A18:E18"/>
    <mergeCell ref="G18:H18"/>
    <mergeCell ref="F24:H24"/>
    <mergeCell ref="F25:H25"/>
    <mergeCell ref="D19:E19"/>
    <mergeCell ref="D20:E20"/>
    <mergeCell ref="D21:E21"/>
    <mergeCell ref="D22:E22"/>
    <mergeCell ref="D23:E23"/>
    <mergeCell ref="D24:E24"/>
  </mergeCells>
  <printOptions/>
  <pageMargins left="0.1701388888888889" right="0.1701388888888889" top="0.40972222222222227" bottom="0.34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2023-01-18T11:45:34Z</cp:lastPrinted>
  <dcterms:modified xsi:type="dcterms:W3CDTF">2023-01-18T11:50:09Z</dcterms:modified>
  <cp:category/>
  <cp:version/>
  <cp:contentType/>
  <cp:contentStatus/>
</cp:coreProperties>
</file>