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rota.sochacka\Desktop\Postępowania 2024\DSZ.D.DS.5.2024 - Dynamiczny System Zakupów\6 postępowanie objęte DSZ\Dokumenty do EZD\"/>
    </mc:Choice>
  </mc:AlternateContent>
  <xr:revisionPtr revIDLastSave="0" documentId="13_ncr:1_{7932E5D3-1518-41EE-A975-5D3AF812B5F4}" xr6:coauthVersionLast="44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teriały budowlane" sheetId="1" r:id="rId1"/>
  </sheets>
  <definedNames>
    <definedName name="_xlnm.Print_Area" localSheetId="0">'Materiały budowlane'!$A$3:$K$11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" i="1" l="1"/>
  <c r="J6" i="1" s="1"/>
  <c r="K6" i="1" s="1"/>
  <c r="I7" i="1"/>
  <c r="J7" i="1" s="1"/>
  <c r="K7" i="1" s="1"/>
  <c r="I8" i="1"/>
  <c r="J8" i="1" s="1"/>
  <c r="K8" i="1" s="1"/>
  <c r="I9" i="1"/>
  <c r="J9" i="1" s="1"/>
  <c r="I10" i="1"/>
  <c r="H6" i="1"/>
  <c r="H7" i="1"/>
  <c r="H8" i="1"/>
  <c r="H9" i="1"/>
  <c r="H10" i="1"/>
  <c r="I5" i="1"/>
  <c r="H5" i="1"/>
  <c r="J10" i="1" l="1"/>
  <c r="K10" i="1" s="1"/>
  <c r="J5" i="1"/>
  <c r="K5" i="1" s="1"/>
  <c r="K9" i="1"/>
  <c r="I11" i="1"/>
  <c r="K11" i="1" l="1"/>
  <c r="J11" i="1"/>
</calcChain>
</file>

<file path=xl/sharedStrings.xml><?xml version="1.0" encoding="utf-8"?>
<sst xmlns="http://schemas.openxmlformats.org/spreadsheetml/2006/main" count="35" uniqueCount="32">
  <si>
    <t>L.p.</t>
  </si>
  <si>
    <t>Nazwa asortymentu</t>
  </si>
  <si>
    <t>Ilość szacunkowa</t>
  </si>
  <si>
    <t>Cena jednostkowa netto</t>
  </si>
  <si>
    <t xml:space="preserve">Wartość netto </t>
  </si>
  <si>
    <t>Wartość brutto</t>
  </si>
  <si>
    <t>szt.</t>
  </si>
  <si>
    <t>Wartość VAT</t>
  </si>
  <si>
    <t>Cena jednostkowa brutto</t>
  </si>
  <si>
    <t>RAZEM :</t>
  </si>
  <si>
    <t>Informacje:</t>
  </si>
  <si>
    <t>1) Prosimy o wypełnienie cen jednostkowych</t>
  </si>
  <si>
    <t xml:space="preserve">2) Zastosowano formułę w stawce VAT 23% </t>
  </si>
  <si>
    <t>Producent (należy wpisać nazwę producenta)</t>
  </si>
  <si>
    <t>Numer katalogowy</t>
  </si>
  <si>
    <t>6.</t>
  </si>
  <si>
    <t>1.</t>
  </si>
  <si>
    <t>2.</t>
  </si>
  <si>
    <t>3.</t>
  </si>
  <si>
    <t>4.</t>
  </si>
  <si>
    <t>5.</t>
  </si>
  <si>
    <t>Jednostka miary</t>
  </si>
  <si>
    <t>Załącznik nr 1.Formularz asortymentowo - cenowy.</t>
  </si>
  <si>
    <t>m2.</t>
  </si>
  <si>
    <t>Narożnik zewnętrzny pasujący do listwy przypodłogowej, w kolorze listwy</t>
  </si>
  <si>
    <t>mb.</t>
  </si>
  <si>
    <t>Narożnik wewnętrzny pasujący do listwy przypodłogowej, w kolorze listwy</t>
  </si>
  <si>
    <t>Zakończenie boczne pasujące do listwy przypodłogowej, w kolorze listwy</t>
  </si>
  <si>
    <t>Listwa przypodłogowa PCV wodoodporna w kolorze szarym, pasująca do koloru paneli winylowych. Rozmiar dł. od 2200 mm do 2600 mm. Wysokosć w zakresie 55 mm - 70 mm.</t>
  </si>
  <si>
    <t>Łącznik pasujący do listy przypodłogowej, w kolorze listwy</t>
  </si>
  <si>
    <t>Panele podłogowe winylowe emitujące beton, kolor jasny szary, przeznaczone do miejsc o durzym natęrzeniu ruchu. Łatwe w pielęgnacji, odporne na zarysowania, wodoodporne. Wymiary pojedyńczego panelu  0,61 x 0,61 m, grubosć 0,51 mm. Trudnopalność BFL S 1. Antypoślizgowość min. R11. Montarz na klik.</t>
  </si>
  <si>
    <t>kwalifikowany podpis elektroniczny osoby/osób upoważnienych ze strony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</si>
</sst>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zcionka tekstu podstawowego"/>
      <family val="2"/>
      <charset val="238"/>
    </font>
    <font>
      <sz val="10"/>
      <color theme="1"/>
      <name val="Century Gothic"/>
      <family val="2"/>
      <charset val="238"/>
    </font>
    <font>
      <sz val="11"/>
      <color theme="1"/>
      <name val="Century Gothic"/>
      <family val="2"/>
      <charset val="238"/>
    </font>
    <font>
      <sz val="9"/>
      <color theme="1"/>
      <name val="Century Gothic"/>
      <family val="2"/>
      <charset val="238"/>
    </font>
    <font>
      <b/>
      <sz val="11"/>
      <color theme="1"/>
      <name val="Century Gothic"/>
      <family val="2"/>
      <charset val="238"/>
    </font>
    <font>
      <b/>
      <sz val="9"/>
      <color theme="1"/>
      <name val="Century Gothic"/>
      <family val="2"/>
      <charset val="238"/>
    </font>
    <font>
      <b/>
      <sz val="10"/>
      <color theme="1"/>
      <name val="Century Gothic"/>
      <family val="2"/>
      <charset val="238"/>
    </font>
    <font>
      <sz val="10"/>
      <color rgb="FF000000"/>
      <name val="Century Gothic"/>
      <family val="2"/>
      <charset val="238"/>
    </font>
    <font>
      <sz val="11"/>
      <name val="Calibri"/>
      <family val="2"/>
      <charset val="238"/>
    </font>
    <font>
      <sz val="8"/>
      <name val="Czcionka tekstu podstawowego"/>
      <family val="2"/>
      <charset val="238"/>
    </font>
    <font>
      <sz val="12"/>
      <color theme="1"/>
      <name val="Century Gothic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 applyProtection="1">
      <alignment vertical="center"/>
      <protection locked="0"/>
    </xf>
    <xf numFmtId="4" fontId="1" fillId="0" borderId="9" xfId="0" applyNumberFormat="1" applyFont="1" applyBorder="1" applyAlignment="1" applyProtection="1">
      <alignment horizontal="center" vertical="center" wrapText="1"/>
      <protection locked="0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8" fillId="3" borderId="9" xfId="0" applyFont="1" applyFill="1" applyBorder="1" applyAlignment="1" applyProtection="1">
      <alignment vertical="center" wrapText="1"/>
    </xf>
    <xf numFmtId="0" fontId="8" fillId="3" borderId="9" xfId="0" applyFont="1" applyFill="1" applyBorder="1" applyAlignment="1" applyProtection="1">
      <alignment vertical="center"/>
    </xf>
    <xf numFmtId="0" fontId="5" fillId="0" borderId="4" xfId="0" applyFont="1" applyBorder="1" applyAlignment="1" applyProtection="1">
      <alignment horizontal="center" vertical="center" wrapText="1"/>
    </xf>
    <xf numFmtId="4" fontId="1" fillId="0" borderId="3" xfId="0" applyNumberFormat="1" applyFont="1" applyBorder="1" applyAlignment="1" applyProtection="1">
      <alignment horizontal="center" vertical="center" wrapText="1"/>
    </xf>
    <xf numFmtId="4" fontId="1" fillId="0" borderId="3" xfId="0" applyNumberFormat="1" applyFont="1" applyBorder="1" applyAlignment="1" applyProtection="1">
      <alignment horizontal="center" vertical="center"/>
    </xf>
    <xf numFmtId="4" fontId="1" fillId="0" borderId="4" xfId="0" applyNumberFormat="1" applyFont="1" applyBorder="1" applyAlignment="1" applyProtection="1">
      <alignment horizontal="center" vertical="center" wrapText="1"/>
    </xf>
    <xf numFmtId="4" fontId="6" fillId="0" borderId="6" xfId="0" applyNumberFormat="1" applyFont="1" applyBorder="1" applyAlignment="1" applyProtection="1">
      <alignment horizontal="center" vertical="center"/>
    </xf>
    <xf numFmtId="4" fontId="6" fillId="0" borderId="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right" vertical="center"/>
      <protection locked="0"/>
    </xf>
    <xf numFmtId="0" fontId="4" fillId="0" borderId="7" xfId="0" applyFont="1" applyBorder="1" applyAlignment="1" applyProtection="1">
      <alignment horizontal="right" vertical="center"/>
      <protection locked="0"/>
    </xf>
    <xf numFmtId="0" fontId="4" fillId="0" borderId="8" xfId="0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"/>
  <sheetViews>
    <sheetView tabSelected="1" topLeftCell="C4" zoomScale="106" zoomScaleNormal="106" workbookViewId="0">
      <selection activeCell="G18" sqref="G18"/>
    </sheetView>
  </sheetViews>
  <sheetFormatPr defaultRowHeight="14.25"/>
  <cols>
    <col min="1" max="1" width="3.75" style="3" customWidth="1"/>
    <col min="2" max="2" width="58.875" style="3" customWidth="1"/>
    <col min="3" max="3" width="76.25" style="3" customWidth="1"/>
    <col min="4" max="4" width="44.5" style="3" customWidth="1"/>
    <col min="5" max="5" width="10.875" style="3" customWidth="1"/>
    <col min="6" max="6" width="10.5" style="3" customWidth="1"/>
    <col min="7" max="7" width="10.75" style="3" customWidth="1"/>
    <col min="8" max="8" width="10.625" style="3" customWidth="1"/>
    <col min="9" max="9" width="10.5" style="3" customWidth="1"/>
    <col min="10" max="10" width="7.875" style="3" customWidth="1"/>
    <col min="11" max="11" width="11.375" style="3" customWidth="1"/>
    <col min="12" max="16384" width="9" style="3"/>
  </cols>
  <sheetData>
    <row r="1" spans="1:11" ht="48.6" customHeight="1">
      <c r="A1" s="1"/>
      <c r="B1" s="2" t="s">
        <v>22</v>
      </c>
      <c r="C1" s="1"/>
      <c r="D1" s="1"/>
      <c r="E1" s="1"/>
      <c r="F1" s="1"/>
      <c r="G1" s="1"/>
      <c r="H1" s="1"/>
      <c r="I1" s="32"/>
      <c r="J1" s="32"/>
      <c r="K1" s="32"/>
    </row>
    <row r="2" spans="1:11" ht="19.5" customHeight="1" thickBot="1">
      <c r="A2" s="1"/>
      <c r="B2" s="4"/>
      <c r="C2" s="4"/>
      <c r="D2" s="4"/>
      <c r="E2" s="1"/>
      <c r="F2" s="1"/>
      <c r="G2" s="1"/>
      <c r="H2" s="5"/>
      <c r="I2" s="6"/>
      <c r="J2" s="6"/>
      <c r="K2" s="6"/>
    </row>
    <row r="3" spans="1:11" ht="64.5" customHeight="1">
      <c r="A3" s="7" t="s">
        <v>0</v>
      </c>
      <c r="B3" s="22" t="s">
        <v>1</v>
      </c>
      <c r="C3" s="8" t="s">
        <v>13</v>
      </c>
      <c r="D3" s="8" t="s">
        <v>14</v>
      </c>
      <c r="E3" s="17" t="s">
        <v>21</v>
      </c>
      <c r="F3" s="17" t="s">
        <v>2</v>
      </c>
      <c r="G3" s="9" t="s">
        <v>3</v>
      </c>
      <c r="H3" s="17" t="s">
        <v>8</v>
      </c>
      <c r="I3" s="17" t="s">
        <v>4</v>
      </c>
      <c r="J3" s="17" t="s">
        <v>7</v>
      </c>
      <c r="K3" s="17" t="s">
        <v>5</v>
      </c>
    </row>
    <row r="4" spans="1:11" ht="42.75" customHeight="1">
      <c r="A4" s="10">
        <v>1</v>
      </c>
      <c r="B4" s="23">
        <v>2</v>
      </c>
      <c r="C4" s="11">
        <v>3</v>
      </c>
      <c r="D4" s="11">
        <v>4</v>
      </c>
      <c r="E4" s="18">
        <v>5</v>
      </c>
      <c r="F4" s="19">
        <v>6</v>
      </c>
      <c r="G4" s="12">
        <v>7</v>
      </c>
      <c r="H4" s="19">
        <v>8</v>
      </c>
      <c r="I4" s="19">
        <v>9</v>
      </c>
      <c r="J4" s="19">
        <v>10</v>
      </c>
      <c r="K4" s="26">
        <v>11</v>
      </c>
    </row>
    <row r="5" spans="1:11" ht="76.5" customHeight="1">
      <c r="A5" s="13" t="s">
        <v>16</v>
      </c>
      <c r="B5" s="24" t="s">
        <v>30</v>
      </c>
      <c r="C5" s="14"/>
      <c r="D5" s="14"/>
      <c r="E5" s="20" t="s">
        <v>23</v>
      </c>
      <c r="F5" s="20">
        <v>62</v>
      </c>
      <c r="G5" s="15">
        <v>0</v>
      </c>
      <c r="H5" s="27">
        <f t="shared" ref="H5:H10" si="0">(G5*0.23)+G5</f>
        <v>0</v>
      </c>
      <c r="I5" s="28">
        <f t="shared" ref="I5:I10" si="1">G5*F5</f>
        <v>0</v>
      </c>
      <c r="J5" s="28">
        <f t="shared" ref="J5:J10" si="2">I5*0.23</f>
        <v>0</v>
      </c>
      <c r="K5" s="29">
        <f t="shared" ref="K5:K10" si="3">SUM(I5:J5)</f>
        <v>0</v>
      </c>
    </row>
    <row r="6" spans="1:11" ht="45" customHeight="1">
      <c r="A6" s="16" t="s">
        <v>17</v>
      </c>
      <c r="B6" s="24" t="s">
        <v>28</v>
      </c>
      <c r="C6" s="14"/>
      <c r="D6" s="14"/>
      <c r="E6" s="20" t="s">
        <v>25</v>
      </c>
      <c r="F6" s="20">
        <v>38</v>
      </c>
      <c r="G6" s="15">
        <v>0</v>
      </c>
      <c r="H6" s="27">
        <f t="shared" si="0"/>
        <v>0</v>
      </c>
      <c r="I6" s="28">
        <f t="shared" si="1"/>
        <v>0</v>
      </c>
      <c r="J6" s="28">
        <f t="shared" si="2"/>
        <v>0</v>
      </c>
      <c r="K6" s="29">
        <f t="shared" si="3"/>
        <v>0</v>
      </c>
    </row>
    <row r="7" spans="1:11" ht="24" customHeight="1">
      <c r="A7" s="16" t="s">
        <v>18</v>
      </c>
      <c r="B7" s="25" t="s">
        <v>24</v>
      </c>
      <c r="C7" s="14"/>
      <c r="D7" s="14"/>
      <c r="E7" s="20" t="s">
        <v>6</v>
      </c>
      <c r="F7" s="20">
        <v>16</v>
      </c>
      <c r="G7" s="15">
        <v>0</v>
      </c>
      <c r="H7" s="27">
        <f t="shared" si="0"/>
        <v>0</v>
      </c>
      <c r="I7" s="28">
        <f t="shared" si="1"/>
        <v>0</v>
      </c>
      <c r="J7" s="28">
        <f t="shared" si="2"/>
        <v>0</v>
      </c>
      <c r="K7" s="29">
        <f t="shared" si="3"/>
        <v>0</v>
      </c>
    </row>
    <row r="8" spans="1:11" ht="24" customHeight="1">
      <c r="A8" s="16" t="s">
        <v>19</v>
      </c>
      <c r="B8" s="25" t="s">
        <v>26</v>
      </c>
      <c r="C8" s="14"/>
      <c r="D8" s="14"/>
      <c r="E8" s="20" t="s">
        <v>6</v>
      </c>
      <c r="F8" s="20">
        <v>20</v>
      </c>
      <c r="G8" s="15">
        <v>0</v>
      </c>
      <c r="H8" s="27">
        <f t="shared" si="0"/>
        <v>0</v>
      </c>
      <c r="I8" s="28">
        <f t="shared" si="1"/>
        <v>0</v>
      </c>
      <c r="J8" s="28">
        <f t="shared" si="2"/>
        <v>0</v>
      </c>
      <c r="K8" s="29">
        <f t="shared" si="3"/>
        <v>0</v>
      </c>
    </row>
    <row r="9" spans="1:11" ht="24" customHeight="1">
      <c r="A9" s="16" t="s">
        <v>20</v>
      </c>
      <c r="B9" s="24" t="s">
        <v>27</v>
      </c>
      <c r="C9" s="14"/>
      <c r="D9" s="14"/>
      <c r="E9" s="20" t="s">
        <v>6</v>
      </c>
      <c r="F9" s="20">
        <v>4</v>
      </c>
      <c r="G9" s="15">
        <v>0</v>
      </c>
      <c r="H9" s="27">
        <f t="shared" si="0"/>
        <v>0</v>
      </c>
      <c r="I9" s="28">
        <f t="shared" si="1"/>
        <v>0</v>
      </c>
      <c r="J9" s="28">
        <f t="shared" si="2"/>
        <v>0</v>
      </c>
      <c r="K9" s="29">
        <f t="shared" si="3"/>
        <v>0</v>
      </c>
    </row>
    <row r="10" spans="1:11" ht="24" customHeight="1" thickBot="1">
      <c r="A10" s="16" t="s">
        <v>15</v>
      </c>
      <c r="B10" s="25" t="s">
        <v>29</v>
      </c>
      <c r="C10" s="14"/>
      <c r="D10" s="14"/>
      <c r="E10" s="20" t="s">
        <v>6</v>
      </c>
      <c r="F10" s="20">
        <v>20</v>
      </c>
      <c r="G10" s="15">
        <v>0</v>
      </c>
      <c r="H10" s="27">
        <f t="shared" si="0"/>
        <v>0</v>
      </c>
      <c r="I10" s="28">
        <f t="shared" si="1"/>
        <v>0</v>
      </c>
      <c r="J10" s="28">
        <f t="shared" si="2"/>
        <v>0</v>
      </c>
      <c r="K10" s="29">
        <f t="shared" si="3"/>
        <v>0</v>
      </c>
    </row>
    <row r="11" spans="1:11" ht="15.75" thickTop="1" thickBot="1">
      <c r="A11" s="33" t="s">
        <v>9</v>
      </c>
      <c r="B11" s="34"/>
      <c r="C11" s="34"/>
      <c r="D11" s="34"/>
      <c r="E11" s="34"/>
      <c r="F11" s="34"/>
      <c r="G11" s="34"/>
      <c r="H11" s="35"/>
      <c r="I11" s="30">
        <f>SUM(I5:I10)</f>
        <v>0</v>
      </c>
      <c r="J11" s="30">
        <f>SUM(J5:J10)</f>
        <v>0</v>
      </c>
      <c r="K11" s="31">
        <f>SUM(K5:K10)</f>
        <v>0</v>
      </c>
    </row>
    <row r="12" spans="1:11" ht="15" thickTop="1">
      <c r="B12" s="21" t="s">
        <v>10</v>
      </c>
      <c r="C12" s="21"/>
      <c r="D12" s="21"/>
    </row>
    <row r="13" spans="1:11">
      <c r="B13" s="37" t="s">
        <v>11</v>
      </c>
      <c r="C13" s="37"/>
      <c r="D13" s="37"/>
      <c r="E13" s="37"/>
    </row>
    <row r="14" spans="1:11" ht="15">
      <c r="B14" s="38" t="s">
        <v>12</v>
      </c>
      <c r="C14" s="38"/>
      <c r="D14" s="38"/>
      <c r="E14" s="38"/>
    </row>
    <row r="15" spans="1:11" ht="36.75" customHeight="1">
      <c r="B15" s="39"/>
      <c r="C15" s="40"/>
      <c r="D15" s="40"/>
      <c r="E15" s="40"/>
      <c r="F15" s="40"/>
      <c r="G15" s="40"/>
      <c r="H15" s="36" t="s">
        <v>31</v>
      </c>
      <c r="I15" s="36"/>
      <c r="J15" s="36"/>
      <c r="K15" s="36"/>
    </row>
  </sheetData>
  <sheetProtection algorithmName="SHA-512" hashValue="pjEmLOJJCAzgYp2FhgSn9Un27MXumvvHXP7Omte04XB9+x5YGopwq0LgFySKtq0vuFE21s2fV0ifTezdQfhJxg==" saltValue="9zNgAbS6+fSiailC0iK4wQ==" spinCount="100000" sheet="1" objects="1" scenarios="1"/>
  <mergeCells count="6">
    <mergeCell ref="I1:K1"/>
    <mergeCell ref="A11:H11"/>
    <mergeCell ref="H15:K15"/>
    <mergeCell ref="B13:E13"/>
    <mergeCell ref="B14:E14"/>
    <mergeCell ref="B15:G15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30" orientation="portrait" r:id="rId1"/>
  <ignoredErrors>
    <ignoredError sqref="H5:K5 K6:K11 J6:J11 H6:H10 I6:I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Materiały budowlane</vt:lpstr>
      <vt:lpstr>'Materiały budowlane'!Obszar_wydruku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Wawrzyniec</dc:creator>
  <cp:lastModifiedBy>Sochacka Dorota</cp:lastModifiedBy>
  <cp:lastPrinted>2024-03-25T08:06:47Z</cp:lastPrinted>
  <dcterms:created xsi:type="dcterms:W3CDTF">2016-07-14T09:59:05Z</dcterms:created>
  <dcterms:modified xsi:type="dcterms:W3CDTF">2024-09-20T13:34:27Z</dcterms:modified>
</cp:coreProperties>
</file>