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<sst xmlns="http://schemas.openxmlformats.org/spreadsheetml/2006/main" count="35" uniqueCount="35">
  <si>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</si>
  <si>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</si>
  <si>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</si>
  <si>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</si>
  <si>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</si>
  <si>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</si>
  <si>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</si>
  <si>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</si>
  <si>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</si>
  <si>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</si>
  <si>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</si>
  <si>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</si>
  <si>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</si>
  <si>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r>
      <t xml:space="preserve">Formularz cenowy </t>
    </r>
    <r>
      <rPr>
        <b/>
        <sz val="10"/>
        <rFont val="Arial"/>
        <family val="2"/>
      </rPr>
      <t>zadanie 2</t>
    </r>
  </si>
  <si>
    <t>5</t>
  </si>
  <si>
    <t>6</t>
  </si>
  <si>
    <t>7</t>
  </si>
  <si>
    <t xml:space="preserve">Szkiełka nakrywkowe mikroskopowe do badań in vitro - grubość 0,13 - 0,17 mm  o wymiarach 18x18 mm </t>
  </si>
  <si>
    <t>Szkiełka nakrywkowe do kamer grubości 0,4 mm, ze szlifowanymi krawędziami</t>
  </si>
  <si>
    <t>Szkiełka podstawowe do badań ogólno laboratoryjnych o gr. 2 mm, z ciętymi krawędziami -gładkie</t>
  </si>
  <si>
    <t>Pipeta Pasteura ze szkła sodowo-wapiennego o dł. 229-230 mm i śr.7 mm</t>
  </si>
  <si>
    <t>Zlewka ze szkła z podziałką  250ml</t>
  </si>
  <si>
    <t>Cylinder miarowy szklany z podstawką z tworzywa lub szkła 50ml, klasa B</t>
  </si>
  <si>
    <t>Cylinder miarowy szklany z podstawką z tworzywa lub szkła 100ml, klasa B</t>
  </si>
  <si>
    <t>Wartość razem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</si>
  <si>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</si>
  <si>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</si>
  <si>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</si>
  <si>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</si>
  <si>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</si>
  <si>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</si>
  <si>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</si>
  <si>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t>Szkiełka podstawowe do badań ogólno laboratoryjnych, ze szlifowanymi krawędziami, gładkie o grubości 1 mm i wymiarach 75-76 x 26 mm</t>
  </si>
  <si>
    <t>Szkiełka podstawowe do badań ogólno laboratoryjnych o grubości 2mm z jednostronnym lub dwustronnym matowym polem do opisu i wymiarach 76 x 26 mm</t>
  </si>
  <si>
    <t>Urometr do moczu od 1,000 - 1,030 g/cm3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</si>
</sst>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3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3" fontId="6" fillId="0" borderId="0" xfId="42" applyNumberFormat="1" applyFont="1" applyFill="1" applyBorder="1" applyAlignment="1" applyProtection="1">
      <alignment/>
      <protection/>
    </xf>
    <xf numFmtId="165" fontId="6" fillId="0" borderId="0" xfId="59" applyFont="1" applyFill="1" applyBorder="1" applyAlignment="1" applyProtection="1">
      <alignment/>
      <protection/>
    </xf>
    <xf numFmtId="49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5" fillId="0" borderId="11" xfId="59" applyFont="1" applyFill="1" applyBorder="1" applyAlignment="1">
      <alignment vertical="center"/>
    </xf>
    <xf numFmtId="165" fontId="5" fillId="0" borderId="11" xfId="59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9" fontId="5" fillId="0" borderId="11" xfId="59" applyNumberFormat="1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9" fontId="5" fillId="0" borderId="12" xfId="44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wrapText="1"/>
    </xf>
    <xf numFmtId="165" fontId="5" fillId="0" borderId="11" xfId="59" applyFont="1" applyFill="1" applyBorder="1" applyAlignment="1" applyProtection="1">
      <alignment/>
      <protection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0" customWidth="1"/>
    <col min="2" max="2" width="59.28125" style="0" customWidth="1"/>
    <col min="3" max="3" width="6.7109375" style="1" customWidth="1"/>
    <col min="4" max="4" width="9.00390625" style="1" customWidth="1"/>
    <col min="5" max="5" width="9.28125" style="0" customWidth="1"/>
    <col min="6" max="6" width="8.57421875" style="2" customWidth="1"/>
    <col min="7" max="7" width="11.00390625" style="0" customWidth="1"/>
    <col min="8" max="8" width="9.140625" style="2" customWidth="1"/>
    <col min="9" max="9" width="4.421875" style="0" customWidth="1"/>
    <col min="10" max="10" width="10.57421875" style="0" customWidth="1"/>
  </cols>
  <sheetData>
    <row r="1" spans="1:8" s="9" customFormat="1" ht="12.75">
      <c r="A1" t="s">
        <v>13</v>
      </c>
      <c r="C1" s="6"/>
      <c r="F1" s="7"/>
      <c r="H1" s="7"/>
    </row>
    <row r="2" spans="1:10" s="11" customFormat="1" ht="36">
      <c r="A2" s="15" t="s">
        <v>0</v>
      </c>
      <c r="B2" s="16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17" t="s">
        <v>8</v>
      </c>
      <c r="J2" s="10" t="s">
        <v>9</v>
      </c>
    </row>
    <row r="3" spans="1:10" s="12" customFormat="1" ht="12">
      <c r="A3" s="18">
        <v>1</v>
      </c>
      <c r="B3" s="19">
        <v>2</v>
      </c>
      <c r="C3" s="8">
        <v>3</v>
      </c>
      <c r="D3" s="8">
        <v>4</v>
      </c>
      <c r="E3" s="8" t="s">
        <v>14</v>
      </c>
      <c r="F3" s="8" t="s">
        <v>15</v>
      </c>
      <c r="G3" s="8" t="s">
        <v>16</v>
      </c>
      <c r="H3" s="19" t="s">
        <v>10</v>
      </c>
      <c r="I3" s="20" t="s">
        <v>11</v>
      </c>
      <c r="J3" s="21" t="s">
        <v>12</v>
      </c>
    </row>
    <row r="4" spans="1:10" ht="24">
      <c r="A4" s="22">
        <v>1</v>
      </c>
      <c r="B4" s="22" t="s">
        <v>17</v>
      </c>
      <c r="C4" s="23">
        <v>13000</v>
      </c>
      <c r="D4" s="24"/>
      <c r="E4" s="24"/>
      <c r="F4" s="25"/>
      <c r="G4" s="26" t="e">
        <f aca="true" t="shared" si="0" ref="G4:G13">C4/F4</f>
        <v>#DIV/0!</v>
      </c>
      <c r="H4" s="13"/>
      <c r="I4" s="27"/>
      <c r="J4" s="14" t="e">
        <f aca="true" t="shared" si="1" ref="J4:J13">ROUND((H4*I4+H4)*G4,2)</f>
        <v>#DIV/0!</v>
      </c>
    </row>
    <row r="5" spans="1:10" ht="24">
      <c r="A5" s="22">
        <f aca="true" t="shared" si="2" ref="A5:A13">A4+1</f>
        <v>2</v>
      </c>
      <c r="B5" s="28" t="s">
        <v>18</v>
      </c>
      <c r="C5" s="23">
        <v>100</v>
      </c>
      <c r="D5" s="24"/>
      <c r="E5" s="24"/>
      <c r="F5" s="25"/>
      <c r="G5" s="26" t="e">
        <f t="shared" si="0"/>
        <v>#DIV/0!</v>
      </c>
      <c r="H5" s="13"/>
      <c r="I5" s="27"/>
      <c r="J5" s="14" t="e">
        <f t="shared" si="1"/>
        <v>#DIV/0!</v>
      </c>
    </row>
    <row r="6" spans="1:10" ht="24">
      <c r="A6" s="22">
        <f t="shared" si="2"/>
        <v>3</v>
      </c>
      <c r="B6" s="22" t="s">
        <v>19</v>
      </c>
      <c r="C6" s="23">
        <v>8000</v>
      </c>
      <c r="D6" s="24"/>
      <c r="E6" s="24"/>
      <c r="F6" s="25"/>
      <c r="G6" s="26" t="e">
        <f t="shared" si="0"/>
        <v>#DIV/0!</v>
      </c>
      <c r="H6" s="13"/>
      <c r="I6" s="27"/>
      <c r="J6" s="14" t="e">
        <f t="shared" si="1"/>
        <v>#DIV/0!</v>
      </c>
    </row>
    <row r="7" spans="1:10" ht="27" customHeight="1">
      <c r="A7" s="22">
        <f t="shared" si="2"/>
        <v>4</v>
      </c>
      <c r="B7" s="22" t="s">
        <v>32</v>
      </c>
      <c r="C7" s="23">
        <v>1000</v>
      </c>
      <c r="D7" s="24"/>
      <c r="E7" s="24"/>
      <c r="F7" s="25"/>
      <c r="G7" s="26" t="e">
        <f t="shared" si="0"/>
        <v>#DIV/0!</v>
      </c>
      <c r="H7" s="13"/>
      <c r="I7" s="27"/>
      <c r="J7" s="14" t="e">
        <f t="shared" si="1"/>
        <v>#DIV/0!</v>
      </c>
    </row>
    <row r="8" spans="1:10" ht="42" customHeight="1">
      <c r="A8" s="22">
        <f t="shared" si="2"/>
        <v>5</v>
      </c>
      <c r="B8" s="22" t="s">
        <v>33</v>
      </c>
      <c r="C8" s="23">
        <v>5000</v>
      </c>
      <c r="D8" s="24"/>
      <c r="E8" s="24"/>
      <c r="F8" s="25"/>
      <c r="G8" s="26" t="e">
        <f t="shared" si="0"/>
        <v>#DIV/0!</v>
      </c>
      <c r="H8" s="13"/>
      <c r="I8" s="27"/>
      <c r="J8" s="14" t="e">
        <f t="shared" si="1"/>
        <v>#DIV/0!</v>
      </c>
    </row>
    <row r="9" spans="1:10" ht="11.25" customHeight="1">
      <c r="A9" s="22">
        <f t="shared" si="2"/>
        <v>6</v>
      </c>
      <c r="B9" s="22" t="s">
        <v>20</v>
      </c>
      <c r="C9" s="23">
        <v>500</v>
      </c>
      <c r="D9" s="24"/>
      <c r="E9" s="24"/>
      <c r="F9" s="25"/>
      <c r="G9" s="26" t="e">
        <f t="shared" si="0"/>
        <v>#DIV/0!</v>
      </c>
      <c r="H9" s="13"/>
      <c r="I9" s="27"/>
      <c r="J9" s="14" t="e">
        <f t="shared" si="1"/>
        <v>#DIV/0!</v>
      </c>
    </row>
    <row r="10" spans="1:10" ht="12.75">
      <c r="A10" s="22">
        <f t="shared" si="2"/>
        <v>7</v>
      </c>
      <c r="B10" s="22" t="s">
        <v>21</v>
      </c>
      <c r="C10" s="23">
        <v>20</v>
      </c>
      <c r="D10" s="24"/>
      <c r="E10" s="24"/>
      <c r="F10" s="25"/>
      <c r="G10" s="26" t="e">
        <f t="shared" si="0"/>
        <v>#DIV/0!</v>
      </c>
      <c r="H10" s="13"/>
      <c r="I10" s="27"/>
      <c r="J10" s="14" t="e">
        <f t="shared" si="1"/>
        <v>#DIV/0!</v>
      </c>
    </row>
    <row r="11" spans="1:10" ht="14.25" customHeight="1">
      <c r="A11" s="22">
        <f t="shared" si="2"/>
        <v>8</v>
      </c>
      <c r="B11" s="22" t="s">
        <v>22</v>
      </c>
      <c r="C11" s="23">
        <v>20</v>
      </c>
      <c r="D11" s="24"/>
      <c r="E11" s="24"/>
      <c r="F11" s="25"/>
      <c r="G11" s="26" t="e">
        <f t="shared" si="0"/>
        <v>#DIV/0!</v>
      </c>
      <c r="H11" s="13"/>
      <c r="I11" s="27"/>
      <c r="J11" s="14" t="e">
        <f t="shared" si="1"/>
        <v>#DIV/0!</v>
      </c>
    </row>
    <row r="12" spans="1:10" ht="12" customHeight="1">
      <c r="A12" s="22">
        <f t="shared" si="2"/>
        <v>9</v>
      </c>
      <c r="B12" s="22" t="s">
        <v>23</v>
      </c>
      <c r="C12" s="23">
        <v>10</v>
      </c>
      <c r="D12" s="24"/>
      <c r="E12" s="24"/>
      <c r="F12" s="25"/>
      <c r="G12" s="26" t="e">
        <f t="shared" si="0"/>
        <v>#DIV/0!</v>
      </c>
      <c r="H12" s="13"/>
      <c r="I12" s="27"/>
      <c r="J12" s="14" t="e">
        <f t="shared" si="1"/>
        <v>#DIV/0!</v>
      </c>
    </row>
    <row r="13" spans="1:10" ht="12.75">
      <c r="A13" s="22">
        <f t="shared" si="2"/>
        <v>10</v>
      </c>
      <c r="B13" s="22" t="s">
        <v>34</v>
      </c>
      <c r="C13" s="23">
        <v>5</v>
      </c>
      <c r="D13" s="24"/>
      <c r="E13" s="24"/>
      <c r="F13" s="25"/>
      <c r="G13" s="26" t="e">
        <f t="shared" si="0"/>
        <v>#DIV/0!</v>
      </c>
      <c r="H13" s="13"/>
      <c r="I13" s="27"/>
      <c r="J13" s="14" t="e">
        <f t="shared" si="1"/>
        <v>#DIV/0!</v>
      </c>
    </row>
    <row r="14" spans="1:10" ht="12.75" customHeight="1">
      <c r="A14" s="31" t="s">
        <v>24</v>
      </c>
      <c r="B14" s="31"/>
      <c r="C14" s="31"/>
      <c r="D14" s="31"/>
      <c r="E14" s="31"/>
      <c r="F14" s="31"/>
      <c r="G14" s="31"/>
      <c r="H14" s="31"/>
      <c r="I14" s="32"/>
      <c r="J14" s="29" t="e">
        <f>SUM(J4:J13)</f>
        <v>#DIV/0!</v>
      </c>
    </row>
    <row r="16" spans="1:10" ht="12.75" customHeight="1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 customHeight="1">
      <c r="A17" s="30" t="s">
        <v>26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27" customHeight="1">
      <c r="A18" s="30" t="s">
        <v>27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3.5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 customHeight="1">
      <c r="A20" s="30" t="s">
        <v>29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 customHeight="1">
      <c r="A21" s="30" t="s">
        <v>30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9" ht="12.75">
      <c r="A22" t="s">
        <v>31</v>
      </c>
      <c r="F22"/>
      <c r="G22" s="2"/>
      <c r="H22"/>
      <c r="I22" s="2"/>
    </row>
  </sheetData>
  <sheetProtection selectLockedCells="1" selectUnlockedCells="1"/>
  <mergeCells count="7">
    <mergeCell ref="A21:J21"/>
    <mergeCell ref="A14:I14"/>
    <mergeCell ref="A16:J16"/>
    <mergeCell ref="A17:J17"/>
    <mergeCell ref="A18:J18"/>
    <mergeCell ref="A19:J19"/>
    <mergeCell ref="A20:J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2022-06-22T10:33:22Z</dcterms:modified>
  <cp:category/>
  <cp:version/>
  <cp:contentType/>
  <cp:contentStatus/>
</cp:coreProperties>
</file>