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855" windowHeight="11955" tabRatio="557" activeTab="0"/>
  </bookViews>
  <sheets>
    <sheet name="Arkusz cenowy" sheetId="1" r:id="rId1"/>
  </sheets>
  <definedNames/>
  <calcPr fullCalcOnLoad="1"/>
</workbook>
</file>

<file path=xl/sharedStrings.xml><?xml version="1.0" encoding="utf-8"?>
<sst xmlns="http://schemas.openxmlformats.org/spreadsheetml/2006/main" count="228" uniqueCount="59">
  <si>
    <t>km</t>
  </si>
  <si>
    <t>j.m.</t>
  </si>
  <si>
    <t>L.p.</t>
  </si>
  <si>
    <t>zlecenie</t>
  </si>
  <si>
    <t>Miejsce świadczenia usług</t>
  </si>
  <si>
    <t>poza granicami administracyjnymi
miasta Krakowa</t>
  </si>
  <si>
    <t>Razem:</t>
  </si>
  <si>
    <t>Usługa realizowana
w obecności</t>
  </si>
  <si>
    <t xml:space="preserve">godzina </t>
  </si>
  <si>
    <t xml:space="preserve">kierowcy - ratownika, pojazdem typu VAN </t>
  </si>
  <si>
    <t>a</t>
  </si>
  <si>
    <t>b</t>
  </si>
  <si>
    <t>c</t>
  </si>
  <si>
    <t>d</t>
  </si>
  <si>
    <t>e</t>
  </si>
  <si>
    <t>f</t>
  </si>
  <si>
    <t>g</t>
  </si>
  <si>
    <t>h</t>
  </si>
  <si>
    <t>j</t>
  </si>
  <si>
    <t>k</t>
  </si>
  <si>
    <t>kierowcy - ratownika
i ratownika, ambulansem typ A2</t>
  </si>
  <si>
    <t>kierowcy - ratownika medycznego i ratownika medycznego, ambulansem typ B</t>
  </si>
  <si>
    <t xml:space="preserve">przewóz </t>
  </si>
  <si>
    <t>w zależności od zlecenia:
- w granicach administracyjnych
  miasta Krakowa
- poza granicami administracyjnymi
  miasta Krakowa</t>
  </si>
  <si>
    <t>l</t>
  </si>
  <si>
    <t>m</t>
  </si>
  <si>
    <t>…………………………………………………………</t>
  </si>
  <si>
    <t>X</t>
  </si>
  <si>
    <t xml:space="preserve">kierowcy - ratownika, pojazdem przeznaczonym do transportu pacjentów dializowanych </t>
  </si>
  <si>
    <t>n</t>
  </si>
  <si>
    <t>o</t>
  </si>
  <si>
    <t xml:space="preserve">                                                                                                    Arkusz Cenowy</t>
  </si>
  <si>
    <t xml:space="preserve">Informacje uzupelniające: </t>
  </si>
  <si>
    <t>w granicach administracyjnych miasta Krakowa  *</t>
  </si>
  <si>
    <t>w granicach administracyjnych miasta Krakowa  **</t>
  </si>
  <si>
    <t>w granicach administracyjnych miasta Krakowa  ***</t>
  </si>
  <si>
    <t>w granicach administracyjnych miasta Krakowa oraz poza granicami administracyjnymi miasta Krakowa  ****</t>
  </si>
  <si>
    <t>Przewóz pacjentów dializowanych - Szpital Uniwersytecki gwarantuje zamówienie 160 przewozów w okresie 1 miesiąca</t>
  </si>
  <si>
    <t>Podpis i pieczęć osoby (osób) upoważnionych do reprezentowania Wykonawcy</t>
  </si>
  <si>
    <t>*)</t>
  </si>
  <si>
    <t>**)</t>
  </si>
  <si>
    <t>***)</t>
  </si>
  <si>
    <t>****)</t>
  </si>
  <si>
    <t xml:space="preserve">Szacunkowa liczba przewozów pacjentów dializowanych
w okresie 36 miesięcy </t>
  </si>
  <si>
    <t>Szacunkowa liczba zleceń
w okresie 36 miesięcy</t>
  </si>
  <si>
    <t>Szacunkowa liczba km
w okresie
36 miesięcy</t>
  </si>
  <si>
    <t>Szacunkowa liczba godzin dyżurowych
w okresie 36 miesięcy</t>
  </si>
  <si>
    <t>Ambulans typy A2 - Szpital Uniwersytecki gwarantuje zamówienie 650 zleceń w okresie 1 miesiąca</t>
  </si>
  <si>
    <t>Ambulans typu B - Szpital Uniwersytecki gwarantuje zamówienie 145 zleceń w okresie 1 miesiąca</t>
  </si>
  <si>
    <t>Van - Szpital Uniwersytecki gwarantuje zamówienie 90 zleceń w okresie 1 miesiąca</t>
  </si>
  <si>
    <t>Załącznik nr 1b do SWZ
Zał. nr do ……….umowy</t>
  </si>
  <si>
    <t>DFP.271.64.2024.KK</t>
  </si>
  <si>
    <t>Cena jednostkowa brutto za                  1 przewóz#</t>
  </si>
  <si>
    <t>Cena jednostkowa brutto za                1 zlecenie #</t>
  </si>
  <si>
    <t>Cena jednostkowa brutto za          1km #</t>
  </si>
  <si>
    <t>Cena jednostkowa brutto za                1 godzinę dyżurową #</t>
  </si>
  <si>
    <t xml:space="preserve">Cena brutto oferty #
(wykonywania usługi w okresie 36 miesięcy)                          </t>
  </si>
  <si>
    <t>#</t>
  </si>
  <si>
    <t>jeżeli wybór oferty będzie prowadził do powstania u zamawiajacego obowiazku podatkowego, zgodnie z przepisami o podatku od towarów i usług, należy podać cenę netto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</si>
</sst>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0"/>
    <numFmt numFmtId="167" formatCode="#,##0.0"/>
    <numFmt numFmtId="168" formatCode="#,##0.00\ &quot;zł&quot;"/>
    <numFmt numFmtId="169" formatCode="[$-415]d\ mmmm\ yyyy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_-* #,##0.00\ [$zł-415]_-;\-* #,##0.00\ [$zł-415]_-;_-* &quot;-&quot;??\ [$zł-415]_-;_-@_-"/>
    <numFmt numFmtId="175" formatCode="_-[$€-2]\ * #,##0.00_-;\-[$€-2]\ * #,##0.00_-;_-[$€-2]\ * &quot;-&quot;??_-;_-@_-"/>
    <numFmt numFmtId="176" formatCode="#,##0.00_ ;\-#,##0.00\ "/>
    <numFmt numFmtId="177" formatCode="0.000"/>
    <numFmt numFmtId="178" formatCode="0.0"/>
    <numFmt numFmtId="179" formatCode="#,##0.0_ ;\-#,##0.0\ "/>
    <numFmt numFmtId="180" formatCode="#,##0_ ;\-#,##0\ "/>
    <numFmt numFmtId="181" formatCode="0_ ;\-0\ "/>
  </numFmts>
  <fonts count="49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name val="Garamond"/>
      <family val="1"/>
    </font>
    <font>
      <i/>
      <sz val="11"/>
      <name val="Garamond"/>
      <family val="1"/>
    </font>
    <font>
      <sz val="7"/>
      <name val="Garamond"/>
      <family val="1"/>
    </font>
    <font>
      <b/>
      <sz val="8"/>
      <name val="Garamond"/>
      <family val="1"/>
    </font>
    <font>
      <b/>
      <sz val="7.5"/>
      <name val="Garamond"/>
      <family val="1"/>
    </font>
    <font>
      <sz val="7.5"/>
      <name val="Garamond"/>
      <family val="1"/>
    </font>
    <font>
      <sz val="8"/>
      <name val="Garamond"/>
      <family val="1"/>
    </font>
    <font>
      <b/>
      <sz val="7"/>
      <name val="Garamond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7"/>
      <color indexed="8"/>
      <name val="Garamond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7"/>
      <color theme="1"/>
      <name val="Garamond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33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9" fillId="0" borderId="11" xfId="0" applyFont="1" applyBorder="1" applyAlignment="1">
      <alignment vertical="center"/>
    </xf>
    <xf numFmtId="0" fontId="4" fillId="0" borderId="0" xfId="0" applyFont="1" applyAlignment="1">
      <alignment horizontal="right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3" fontId="9" fillId="33" borderId="12" xfId="0" applyNumberFormat="1" applyFont="1" applyFill="1" applyBorder="1" applyAlignment="1">
      <alignment horizontal="center" vertical="center" wrapText="1"/>
    </xf>
    <xf numFmtId="3" fontId="4" fillId="33" borderId="10" xfId="0" applyNumberFormat="1" applyFont="1" applyFill="1" applyBorder="1" applyAlignment="1">
      <alignment horizontal="center" vertical="center"/>
    </xf>
    <xf numFmtId="44" fontId="4" fillId="0" borderId="10" xfId="60" applyNumberFormat="1" applyFont="1" applyBorder="1" applyAlignment="1">
      <alignment horizontal="center" vertical="center" wrapText="1"/>
    </xf>
    <xf numFmtId="7" fontId="4" fillId="33" borderId="10" xfId="60" applyNumberFormat="1" applyFont="1" applyFill="1" applyBorder="1" applyAlignment="1">
      <alignment horizontal="center" vertical="center" wrapText="1"/>
    </xf>
    <xf numFmtId="44" fontId="4" fillId="0" borderId="10" xfId="60" applyFont="1" applyBorder="1" applyAlignment="1">
      <alignment horizontal="center" vertical="center" wrapText="1"/>
    </xf>
    <xf numFmtId="180" fontId="9" fillId="33" borderId="10" xfId="60" applyNumberFormat="1" applyFont="1" applyFill="1" applyBorder="1" applyAlignment="1">
      <alignment horizontal="center" vertical="center" wrapText="1"/>
    </xf>
    <xf numFmtId="44" fontId="4" fillId="35" borderId="10" xfId="60" applyNumberFormat="1" applyFont="1" applyFill="1" applyBorder="1" applyAlignment="1">
      <alignment horizontal="center" vertical="center" wrapText="1"/>
    </xf>
    <xf numFmtId="174" fontId="4" fillId="35" borderId="10" xfId="0" applyNumberFormat="1" applyFont="1" applyFill="1" applyBorder="1" applyAlignment="1">
      <alignment horizontal="center" vertical="center" wrapText="1"/>
    </xf>
    <xf numFmtId="3" fontId="4" fillId="33" borderId="10" xfId="0" applyNumberFormat="1" applyFont="1" applyFill="1" applyBorder="1" applyAlignment="1">
      <alignment horizontal="center" vertical="center" wrapText="1"/>
    </xf>
    <xf numFmtId="3" fontId="9" fillId="33" borderId="10" xfId="0" applyNumberFormat="1" applyFont="1" applyFill="1" applyBorder="1" applyAlignment="1">
      <alignment horizontal="center" vertical="center" wrapText="1"/>
    </xf>
    <xf numFmtId="44" fontId="4" fillId="35" borderId="10" xfId="0" applyNumberFormat="1" applyFont="1" applyFill="1" applyBorder="1" applyAlignment="1">
      <alignment horizontal="center" vertical="center" wrapText="1"/>
    </xf>
    <xf numFmtId="44" fontId="4" fillId="0" borderId="10" xfId="60" applyNumberFormat="1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44" fontId="9" fillId="0" borderId="10" xfId="0" applyNumberFormat="1" applyFont="1" applyBorder="1" applyAlignment="1">
      <alignment vertical="center"/>
    </xf>
    <xf numFmtId="0" fontId="4" fillId="35" borderId="13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right" vertical="center"/>
    </xf>
    <xf numFmtId="0" fontId="9" fillId="33" borderId="15" xfId="0" applyFont="1" applyFill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left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zoomScale="115" zoomScaleNormal="115" zoomScalePageLayoutView="0" workbookViewId="0" topLeftCell="A1">
      <selection activeCell="M32" sqref="M32"/>
    </sheetView>
  </sheetViews>
  <sheetFormatPr defaultColWidth="9.00390625" defaultRowHeight="12.75"/>
  <cols>
    <col min="1" max="1" width="3.75390625" style="1" customWidth="1"/>
    <col min="2" max="2" width="15.75390625" style="1" customWidth="1"/>
    <col min="3" max="3" width="14.875" style="1" customWidth="1"/>
    <col min="4" max="4" width="5.75390625" style="1" customWidth="1"/>
    <col min="5" max="7" width="10.75390625" style="1" customWidth="1"/>
    <col min="8" max="10" width="9.375" style="1" customWidth="1"/>
    <col min="11" max="11" width="13.625" style="1" customWidth="1"/>
    <col min="12" max="12" width="8.875" style="1" customWidth="1"/>
    <col min="13" max="13" width="17.625" style="1" customWidth="1"/>
    <col min="14" max="16384" width="9.125" style="1" customWidth="1"/>
  </cols>
  <sheetData>
    <row r="1" spans="1:13" ht="25.5" customHeight="1">
      <c r="A1" s="7"/>
      <c r="B1" s="36" t="s">
        <v>51</v>
      </c>
      <c r="C1" s="10" t="s">
        <v>31</v>
      </c>
      <c r="D1" s="10"/>
      <c r="E1" s="10"/>
      <c r="F1" s="10"/>
      <c r="G1" s="10"/>
      <c r="H1" s="10"/>
      <c r="I1" s="10"/>
      <c r="J1" s="10"/>
      <c r="K1" s="10"/>
      <c r="L1" s="10"/>
      <c r="M1" s="11" t="s">
        <v>50</v>
      </c>
    </row>
    <row r="2" spans="1:13" ht="54" customHeight="1">
      <c r="A2" s="3" t="s">
        <v>2</v>
      </c>
      <c r="B2" s="12" t="s">
        <v>4</v>
      </c>
      <c r="C2" s="12" t="s">
        <v>7</v>
      </c>
      <c r="D2" s="12" t="s">
        <v>1</v>
      </c>
      <c r="E2" s="12" t="s">
        <v>43</v>
      </c>
      <c r="F2" s="12" t="s">
        <v>44</v>
      </c>
      <c r="G2" s="12" t="s">
        <v>45</v>
      </c>
      <c r="H2" s="12" t="s">
        <v>52</v>
      </c>
      <c r="I2" s="12" t="s">
        <v>53</v>
      </c>
      <c r="J2" s="12" t="s">
        <v>54</v>
      </c>
      <c r="K2" s="12" t="s">
        <v>46</v>
      </c>
      <c r="L2" s="12" t="s">
        <v>55</v>
      </c>
      <c r="M2" s="12" t="s">
        <v>56</v>
      </c>
    </row>
    <row r="3" spans="1:13" ht="7.5" customHeight="1">
      <c r="A3" s="4" t="s">
        <v>10</v>
      </c>
      <c r="B3" s="13" t="s">
        <v>11</v>
      </c>
      <c r="C3" s="13" t="s">
        <v>12</v>
      </c>
      <c r="D3" s="13" t="s">
        <v>13</v>
      </c>
      <c r="E3" s="13" t="s">
        <v>14</v>
      </c>
      <c r="F3" s="13" t="s">
        <v>16</v>
      </c>
      <c r="G3" s="13" t="s">
        <v>17</v>
      </c>
      <c r="H3" s="13" t="s">
        <v>18</v>
      </c>
      <c r="I3" s="13" t="s">
        <v>19</v>
      </c>
      <c r="J3" s="13" t="s">
        <v>24</v>
      </c>
      <c r="K3" s="13" t="s">
        <v>25</v>
      </c>
      <c r="L3" s="13" t="s">
        <v>29</v>
      </c>
      <c r="M3" s="13" t="s">
        <v>30</v>
      </c>
    </row>
    <row r="4" spans="1:13" s="2" customFormat="1" ht="29.25" customHeight="1">
      <c r="A4" s="5">
        <v>1</v>
      </c>
      <c r="B4" s="14" t="s">
        <v>33</v>
      </c>
      <c r="C4" s="15" t="s">
        <v>20</v>
      </c>
      <c r="D4" s="16" t="s">
        <v>3</v>
      </c>
      <c r="E4" s="16" t="s">
        <v>27</v>
      </c>
      <c r="F4" s="17">
        <v>23400</v>
      </c>
      <c r="G4" s="18" t="s">
        <v>27</v>
      </c>
      <c r="H4" s="18" t="s">
        <v>27</v>
      </c>
      <c r="I4" s="19"/>
      <c r="J4" s="20" t="s">
        <v>27</v>
      </c>
      <c r="K4" s="20" t="s">
        <v>27</v>
      </c>
      <c r="L4" s="20" t="s">
        <v>27</v>
      </c>
      <c r="M4" s="21">
        <f>F4*I4</f>
        <v>0</v>
      </c>
    </row>
    <row r="5" spans="1:13" s="2" customFormat="1" ht="7.5" customHeight="1">
      <c r="A5" s="4" t="s">
        <v>10</v>
      </c>
      <c r="B5" s="13" t="s">
        <v>11</v>
      </c>
      <c r="C5" s="13" t="s">
        <v>12</v>
      </c>
      <c r="D5" s="13" t="s">
        <v>13</v>
      </c>
      <c r="E5" s="13" t="s">
        <v>14</v>
      </c>
      <c r="F5" s="13" t="s">
        <v>15</v>
      </c>
      <c r="G5" s="13" t="s">
        <v>17</v>
      </c>
      <c r="H5" s="13" t="s">
        <v>18</v>
      </c>
      <c r="I5" s="13" t="s">
        <v>19</v>
      </c>
      <c r="J5" s="13" t="s">
        <v>24</v>
      </c>
      <c r="K5" s="13" t="s">
        <v>25</v>
      </c>
      <c r="L5" s="13" t="s">
        <v>29</v>
      </c>
      <c r="M5" s="13" t="s">
        <v>30</v>
      </c>
    </row>
    <row r="6" spans="1:13" s="2" customFormat="1" ht="27.75" customHeight="1">
      <c r="A6" s="5">
        <v>2</v>
      </c>
      <c r="B6" s="15" t="s">
        <v>5</v>
      </c>
      <c r="C6" s="15" t="s">
        <v>20</v>
      </c>
      <c r="D6" s="16" t="s">
        <v>0</v>
      </c>
      <c r="E6" s="16" t="s">
        <v>27</v>
      </c>
      <c r="F6" s="16" t="s">
        <v>27</v>
      </c>
      <c r="G6" s="22">
        <v>805000</v>
      </c>
      <c r="H6" s="16" t="s">
        <v>27</v>
      </c>
      <c r="I6" s="16" t="s">
        <v>27</v>
      </c>
      <c r="J6" s="23"/>
      <c r="K6" s="16" t="s">
        <v>27</v>
      </c>
      <c r="L6" s="16" t="s">
        <v>27</v>
      </c>
      <c r="M6" s="24">
        <f>G6*J6</f>
        <v>0</v>
      </c>
    </row>
    <row r="7" spans="1:13" s="2" customFormat="1" ht="7.5" customHeight="1">
      <c r="A7" s="4" t="s">
        <v>10</v>
      </c>
      <c r="B7" s="13" t="s">
        <v>11</v>
      </c>
      <c r="C7" s="13" t="s">
        <v>12</v>
      </c>
      <c r="D7" s="13" t="s">
        <v>13</v>
      </c>
      <c r="E7" s="13" t="s">
        <v>14</v>
      </c>
      <c r="F7" s="13" t="s">
        <v>15</v>
      </c>
      <c r="G7" s="13" t="s">
        <v>17</v>
      </c>
      <c r="H7" s="13" t="s">
        <v>18</v>
      </c>
      <c r="I7" s="13" t="s">
        <v>19</v>
      </c>
      <c r="J7" s="13" t="s">
        <v>24</v>
      </c>
      <c r="K7" s="13" t="s">
        <v>25</v>
      </c>
      <c r="L7" s="13" t="s">
        <v>29</v>
      </c>
      <c r="M7" s="13" t="s">
        <v>30</v>
      </c>
    </row>
    <row r="8" spans="1:13" s="2" customFormat="1" ht="71.25" customHeight="1">
      <c r="A8" s="5">
        <v>3</v>
      </c>
      <c r="B8" s="14" t="s">
        <v>23</v>
      </c>
      <c r="C8" s="15" t="s">
        <v>20</v>
      </c>
      <c r="D8" s="16" t="s">
        <v>8</v>
      </c>
      <c r="E8" s="16" t="s">
        <v>27</v>
      </c>
      <c r="F8" s="25" t="s">
        <v>27</v>
      </c>
      <c r="G8" s="25" t="s">
        <v>27</v>
      </c>
      <c r="H8" s="25" t="s">
        <v>27</v>
      </c>
      <c r="I8" s="20" t="s">
        <v>27</v>
      </c>
      <c r="J8" s="20" t="s">
        <v>27</v>
      </c>
      <c r="K8" s="22">
        <v>17340</v>
      </c>
      <c r="L8" s="23"/>
      <c r="M8" s="21">
        <f>K8*L8</f>
        <v>0</v>
      </c>
    </row>
    <row r="9" spans="1:13" s="2" customFormat="1" ht="7.5" customHeight="1">
      <c r="A9" s="4" t="s">
        <v>10</v>
      </c>
      <c r="B9" s="13" t="s">
        <v>11</v>
      </c>
      <c r="C9" s="13" t="s">
        <v>12</v>
      </c>
      <c r="D9" s="13" t="s">
        <v>13</v>
      </c>
      <c r="E9" s="13" t="s">
        <v>14</v>
      </c>
      <c r="F9" s="13" t="s">
        <v>16</v>
      </c>
      <c r="G9" s="13" t="s">
        <v>17</v>
      </c>
      <c r="H9" s="13" t="s">
        <v>18</v>
      </c>
      <c r="I9" s="13" t="s">
        <v>19</v>
      </c>
      <c r="J9" s="13" t="s">
        <v>18</v>
      </c>
      <c r="K9" s="13" t="s">
        <v>25</v>
      </c>
      <c r="L9" s="13" t="s">
        <v>29</v>
      </c>
      <c r="M9" s="13" t="s">
        <v>30</v>
      </c>
    </row>
    <row r="10" spans="1:13" s="2" customFormat="1" ht="42.75" customHeight="1">
      <c r="A10" s="5">
        <v>4</v>
      </c>
      <c r="B10" s="14" t="s">
        <v>34</v>
      </c>
      <c r="C10" s="15" t="s">
        <v>21</v>
      </c>
      <c r="D10" s="16" t="s">
        <v>3</v>
      </c>
      <c r="E10" s="16" t="s">
        <v>27</v>
      </c>
      <c r="F10" s="26">
        <v>5220</v>
      </c>
      <c r="G10" s="25" t="s">
        <v>27</v>
      </c>
      <c r="H10" s="25" t="s">
        <v>27</v>
      </c>
      <c r="I10" s="23"/>
      <c r="J10" s="20" t="s">
        <v>27</v>
      </c>
      <c r="K10" s="20" t="s">
        <v>27</v>
      </c>
      <c r="L10" s="20" t="s">
        <v>27</v>
      </c>
      <c r="M10" s="21">
        <f>F10*I10</f>
        <v>0</v>
      </c>
    </row>
    <row r="11" spans="1:13" s="2" customFormat="1" ht="7.5" customHeight="1">
      <c r="A11" s="4" t="s">
        <v>10</v>
      </c>
      <c r="B11" s="13" t="s">
        <v>11</v>
      </c>
      <c r="C11" s="13" t="s">
        <v>12</v>
      </c>
      <c r="D11" s="13" t="s">
        <v>13</v>
      </c>
      <c r="E11" s="13" t="s">
        <v>14</v>
      </c>
      <c r="F11" s="13" t="s">
        <v>15</v>
      </c>
      <c r="G11" s="13" t="s">
        <v>17</v>
      </c>
      <c r="H11" s="13" t="s">
        <v>18</v>
      </c>
      <c r="I11" s="13" t="s">
        <v>19</v>
      </c>
      <c r="J11" s="13" t="s">
        <v>24</v>
      </c>
      <c r="K11" s="13" t="s">
        <v>25</v>
      </c>
      <c r="L11" s="13" t="s">
        <v>29</v>
      </c>
      <c r="M11" s="13" t="s">
        <v>30</v>
      </c>
    </row>
    <row r="12" spans="1:13" s="2" customFormat="1" ht="39" customHeight="1">
      <c r="A12" s="5">
        <v>5</v>
      </c>
      <c r="B12" s="15" t="s">
        <v>5</v>
      </c>
      <c r="C12" s="15" t="s">
        <v>21</v>
      </c>
      <c r="D12" s="16" t="s">
        <v>0</v>
      </c>
      <c r="E12" s="16" t="s">
        <v>27</v>
      </c>
      <c r="F12" s="16" t="s">
        <v>27</v>
      </c>
      <c r="G12" s="26">
        <v>120000</v>
      </c>
      <c r="H12" s="16" t="s">
        <v>27</v>
      </c>
      <c r="I12" s="16" t="s">
        <v>27</v>
      </c>
      <c r="J12" s="27"/>
      <c r="K12" s="16" t="s">
        <v>27</v>
      </c>
      <c r="L12" s="16" t="s">
        <v>27</v>
      </c>
      <c r="M12" s="24">
        <f>G12*J12</f>
        <v>0</v>
      </c>
    </row>
    <row r="13" spans="1:13" s="2" customFormat="1" ht="7.5" customHeight="1">
      <c r="A13" s="4" t="s">
        <v>10</v>
      </c>
      <c r="B13" s="13" t="s">
        <v>11</v>
      </c>
      <c r="C13" s="13" t="s">
        <v>12</v>
      </c>
      <c r="D13" s="13" t="s">
        <v>13</v>
      </c>
      <c r="E13" s="13" t="s">
        <v>14</v>
      </c>
      <c r="F13" s="13" t="s">
        <v>16</v>
      </c>
      <c r="G13" s="13" t="s">
        <v>17</v>
      </c>
      <c r="H13" s="13" t="s">
        <v>18</v>
      </c>
      <c r="I13" s="13" t="s">
        <v>19</v>
      </c>
      <c r="J13" s="13" t="s">
        <v>24</v>
      </c>
      <c r="K13" s="13" t="s">
        <v>25</v>
      </c>
      <c r="L13" s="13" t="s">
        <v>29</v>
      </c>
      <c r="M13" s="13" t="s">
        <v>30</v>
      </c>
    </row>
    <row r="14" spans="1:13" ht="62.25" customHeight="1">
      <c r="A14" s="5">
        <v>6</v>
      </c>
      <c r="B14" s="14" t="s">
        <v>23</v>
      </c>
      <c r="C14" s="15" t="s">
        <v>21</v>
      </c>
      <c r="D14" s="16" t="s">
        <v>8</v>
      </c>
      <c r="E14" s="16" t="s">
        <v>27</v>
      </c>
      <c r="F14" s="25" t="s">
        <v>27</v>
      </c>
      <c r="G14" s="25" t="s">
        <v>27</v>
      </c>
      <c r="H14" s="25" t="s">
        <v>27</v>
      </c>
      <c r="I14" s="20" t="s">
        <v>27</v>
      </c>
      <c r="J14" s="20" t="s">
        <v>27</v>
      </c>
      <c r="K14" s="22">
        <v>17340</v>
      </c>
      <c r="L14" s="23"/>
      <c r="M14" s="21">
        <f>K14*L14</f>
        <v>0</v>
      </c>
    </row>
    <row r="15" spans="1:13" ht="7.5" customHeight="1">
      <c r="A15" s="4" t="s">
        <v>10</v>
      </c>
      <c r="B15" s="13" t="s">
        <v>11</v>
      </c>
      <c r="C15" s="13" t="s">
        <v>12</v>
      </c>
      <c r="D15" s="13" t="s">
        <v>13</v>
      </c>
      <c r="E15" s="13" t="s">
        <v>14</v>
      </c>
      <c r="F15" s="13" t="s">
        <v>16</v>
      </c>
      <c r="G15" s="13" t="s">
        <v>17</v>
      </c>
      <c r="H15" s="13" t="s">
        <v>18</v>
      </c>
      <c r="I15" s="13" t="s">
        <v>19</v>
      </c>
      <c r="J15" s="13" t="s">
        <v>24</v>
      </c>
      <c r="K15" s="13" t="s">
        <v>25</v>
      </c>
      <c r="L15" s="13" t="s">
        <v>29</v>
      </c>
      <c r="M15" s="13" t="s">
        <v>30</v>
      </c>
    </row>
    <row r="16" spans="1:13" ht="40.5" customHeight="1">
      <c r="A16" s="5">
        <v>7</v>
      </c>
      <c r="B16" s="14" t="s">
        <v>35</v>
      </c>
      <c r="C16" s="15" t="s">
        <v>9</v>
      </c>
      <c r="D16" s="16" t="s">
        <v>3</v>
      </c>
      <c r="E16" s="16" t="s">
        <v>27</v>
      </c>
      <c r="F16" s="26">
        <v>3600</v>
      </c>
      <c r="G16" s="25" t="s">
        <v>27</v>
      </c>
      <c r="H16" s="25" t="s">
        <v>27</v>
      </c>
      <c r="I16" s="28"/>
      <c r="J16" s="20" t="s">
        <v>27</v>
      </c>
      <c r="K16" s="20" t="s">
        <v>27</v>
      </c>
      <c r="L16" s="20" t="s">
        <v>27</v>
      </c>
      <c r="M16" s="28">
        <f>F16*I16</f>
        <v>0</v>
      </c>
    </row>
    <row r="17" spans="1:13" ht="7.5" customHeight="1">
      <c r="A17" s="4" t="s">
        <v>10</v>
      </c>
      <c r="B17" s="13" t="s">
        <v>11</v>
      </c>
      <c r="C17" s="13" t="s">
        <v>12</v>
      </c>
      <c r="D17" s="13" t="s">
        <v>13</v>
      </c>
      <c r="E17" s="13" t="s">
        <v>14</v>
      </c>
      <c r="F17" s="13" t="s">
        <v>16</v>
      </c>
      <c r="G17" s="13" t="s">
        <v>17</v>
      </c>
      <c r="H17" s="13" t="s">
        <v>18</v>
      </c>
      <c r="I17" s="13" t="s">
        <v>19</v>
      </c>
      <c r="J17" s="13" t="s">
        <v>24</v>
      </c>
      <c r="K17" s="13" t="s">
        <v>25</v>
      </c>
      <c r="L17" s="13" t="s">
        <v>29</v>
      </c>
      <c r="M17" s="13" t="s">
        <v>30</v>
      </c>
    </row>
    <row r="18" spans="1:13" ht="40.5" customHeight="1">
      <c r="A18" s="5">
        <v>8</v>
      </c>
      <c r="B18" s="15" t="s">
        <v>5</v>
      </c>
      <c r="C18" s="15" t="s">
        <v>9</v>
      </c>
      <c r="D18" s="16" t="s">
        <v>0</v>
      </c>
      <c r="E18" s="16" t="s">
        <v>27</v>
      </c>
      <c r="F18" s="25" t="s">
        <v>27</v>
      </c>
      <c r="G18" s="26"/>
      <c r="H18" s="16" t="s">
        <v>27</v>
      </c>
      <c r="I18" s="20" t="s">
        <v>27</v>
      </c>
      <c r="J18" s="28"/>
      <c r="K18" s="20" t="s">
        <v>27</v>
      </c>
      <c r="L18" s="20" t="s">
        <v>27</v>
      </c>
      <c r="M18" s="28">
        <f>G18*J18</f>
        <v>0</v>
      </c>
    </row>
    <row r="19" spans="1:13" ht="7.5" customHeight="1">
      <c r="A19" s="4" t="s">
        <v>10</v>
      </c>
      <c r="B19" s="13" t="s">
        <v>11</v>
      </c>
      <c r="C19" s="13" t="s">
        <v>12</v>
      </c>
      <c r="D19" s="13" t="s">
        <v>13</v>
      </c>
      <c r="E19" s="13" t="s">
        <v>14</v>
      </c>
      <c r="F19" s="13" t="s">
        <v>16</v>
      </c>
      <c r="G19" s="13" t="s">
        <v>17</v>
      </c>
      <c r="H19" s="13" t="s">
        <v>18</v>
      </c>
      <c r="I19" s="13" t="s">
        <v>19</v>
      </c>
      <c r="J19" s="13" t="s">
        <v>24</v>
      </c>
      <c r="K19" s="13" t="s">
        <v>25</v>
      </c>
      <c r="L19" s="13" t="s">
        <v>29</v>
      </c>
      <c r="M19" s="13" t="s">
        <v>30</v>
      </c>
    </row>
    <row r="20" spans="1:13" ht="55.5" customHeight="1">
      <c r="A20" s="5">
        <v>9</v>
      </c>
      <c r="B20" s="29" t="s">
        <v>36</v>
      </c>
      <c r="C20" s="15" t="s">
        <v>28</v>
      </c>
      <c r="D20" s="16" t="s">
        <v>22</v>
      </c>
      <c r="E20" s="26">
        <v>42900</v>
      </c>
      <c r="F20" s="16" t="s">
        <v>27</v>
      </c>
      <c r="G20" s="25" t="s">
        <v>27</v>
      </c>
      <c r="H20" s="23"/>
      <c r="I20" s="16" t="s">
        <v>27</v>
      </c>
      <c r="J20" s="20" t="s">
        <v>27</v>
      </c>
      <c r="K20" s="20" t="s">
        <v>27</v>
      </c>
      <c r="L20" s="20" t="s">
        <v>27</v>
      </c>
      <c r="M20" s="21">
        <f>E20*H20</f>
        <v>0</v>
      </c>
    </row>
    <row r="21" spans="1:13" ht="12" customHeight="1">
      <c r="A21" s="6"/>
      <c r="B21" s="30"/>
      <c r="C21" s="32"/>
      <c r="D21" s="32"/>
      <c r="E21" s="32"/>
      <c r="F21" s="32"/>
      <c r="G21" s="32"/>
      <c r="H21" s="30"/>
      <c r="I21" s="30"/>
      <c r="J21" s="30"/>
      <c r="K21" s="33" t="s">
        <v>6</v>
      </c>
      <c r="L21" s="34"/>
      <c r="M21" s="31">
        <f>SUM(M4:M20)</f>
        <v>0</v>
      </c>
    </row>
    <row r="22" spans="1:13" ht="12" customHeight="1">
      <c r="A22" s="9"/>
      <c r="B22" s="30" t="s">
        <v>32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</row>
    <row r="23" spans="1:13" ht="15">
      <c r="A23" s="9" t="s">
        <v>39</v>
      </c>
      <c r="B23" s="30" t="s">
        <v>47</v>
      </c>
      <c r="C23" s="30"/>
      <c r="D23" s="30"/>
      <c r="E23" s="30"/>
      <c r="F23" s="30"/>
      <c r="G23" s="30"/>
      <c r="H23" s="30"/>
      <c r="I23" s="35"/>
      <c r="J23" s="35"/>
      <c r="K23" s="35"/>
      <c r="L23" s="35"/>
      <c r="M23" s="35"/>
    </row>
    <row r="24" spans="1:13" ht="12.75" customHeight="1">
      <c r="A24" s="9" t="s">
        <v>40</v>
      </c>
      <c r="B24" s="30" t="s">
        <v>48</v>
      </c>
      <c r="C24" s="30"/>
      <c r="D24" s="30"/>
      <c r="E24" s="30"/>
      <c r="F24" s="30"/>
      <c r="G24" s="30"/>
      <c r="H24" s="30"/>
      <c r="I24" s="35"/>
      <c r="J24" s="35"/>
      <c r="K24" s="35"/>
      <c r="L24" s="35"/>
      <c r="M24" s="35"/>
    </row>
    <row r="25" spans="1:13" ht="15" customHeight="1" hidden="1">
      <c r="A25" s="9"/>
      <c r="B25" s="30"/>
      <c r="C25" s="30"/>
      <c r="D25" s="30"/>
      <c r="E25" s="30"/>
      <c r="F25" s="30"/>
      <c r="G25" s="30"/>
      <c r="H25" s="30"/>
      <c r="I25" s="30"/>
      <c r="J25" s="30"/>
      <c r="K25" s="8"/>
      <c r="L25" s="8"/>
      <c r="M25" s="8"/>
    </row>
    <row r="26" spans="1:13" ht="15">
      <c r="A26" s="9" t="s">
        <v>41</v>
      </c>
      <c r="B26" s="30" t="s">
        <v>49</v>
      </c>
      <c r="C26" s="30"/>
      <c r="D26" s="30"/>
      <c r="E26" s="30"/>
      <c r="F26" s="30"/>
      <c r="G26" s="30"/>
      <c r="H26" s="30"/>
      <c r="I26" s="35" t="s">
        <v>26</v>
      </c>
      <c r="J26" s="35"/>
      <c r="K26" s="35"/>
      <c r="L26" s="35"/>
      <c r="M26" s="35"/>
    </row>
    <row r="27" spans="1:13" ht="15">
      <c r="A27" s="9" t="s">
        <v>42</v>
      </c>
      <c r="B27" s="30" t="s">
        <v>37</v>
      </c>
      <c r="C27" s="30"/>
      <c r="D27" s="30"/>
      <c r="E27" s="30"/>
      <c r="F27" s="30"/>
      <c r="G27" s="30"/>
      <c r="H27" s="30"/>
      <c r="I27" s="35" t="s">
        <v>38</v>
      </c>
      <c r="J27" s="35"/>
      <c r="K27" s="35"/>
      <c r="L27" s="35"/>
      <c r="M27" s="35"/>
    </row>
    <row r="28" spans="1:13" ht="15">
      <c r="A28" s="1" t="s">
        <v>57</v>
      </c>
      <c r="B28" s="37" t="s">
        <v>58</v>
      </c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</row>
  </sheetData>
  <sheetProtection/>
  <mergeCells count="7">
    <mergeCell ref="B28:M28"/>
    <mergeCell ref="C21:G21"/>
    <mergeCell ref="K21:L21"/>
    <mergeCell ref="I23:M23"/>
    <mergeCell ref="I24:M24"/>
    <mergeCell ref="I27:M27"/>
    <mergeCell ref="I26:M26"/>
  </mergeCells>
  <printOptions/>
  <pageMargins left="0.3937007874015748" right="0" top="0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Użytkownik systemu Windows</cp:lastModifiedBy>
  <cp:lastPrinted>2021-04-19T07:37:09Z</cp:lastPrinted>
  <dcterms:created xsi:type="dcterms:W3CDTF">2011-02-07T06:37:50Z</dcterms:created>
  <dcterms:modified xsi:type="dcterms:W3CDTF">2024-04-16T10:07:35Z</dcterms:modified>
  <cp:category/>
  <cp:version/>
  <cp:contentType/>
  <cp:contentStatus/>
</cp:coreProperties>
</file>