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20" windowHeight="10815" tabRatio="500" activeTab="0"/>
  </bookViews>
  <sheets>
    <sheet name="dostawa nabiału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<sst xmlns="http://schemas.openxmlformats.org/spreadsheetml/2006/main" count="112" uniqueCount="79">
  <si>
    <t xml:space="preserve">                                                                                             Formularz asortymentowo – cenowy (zał nr 1g do SWZ)                                                                                                          </t>
  </si>
  <si>
    <t>Dostawa nabiału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</si>
  <si>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</si>
  <si>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</si>
  <si>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</si>
  <si>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</si>
  <si>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</si>
  <si>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</si>
  <si>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</si>
  <si>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r>
      <rPr>
        <sz val="10"/>
        <color indexed="8"/>
        <rFont val="Times New Roman"/>
        <family val="1"/>
      </rPr>
      <t xml:space="preserve">stawka VAT
</t>
    </r>
    <r>
      <rPr>
        <sz val="10"/>
        <color indexed="10"/>
        <rFont val="Times New Roman"/>
        <family val="1"/>
      </rPr>
      <t>(</t>
    </r>
    <r>
      <rPr>
        <sz val="9"/>
        <color indexed="10"/>
        <rFont val="Times New Roman"/>
        <family val="1"/>
      </rPr>
      <t>należy zastosować stawkę VAT obowiązującą od 01.04.2024 r.)</t>
    </r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</si>
  <si>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</si>
  <si>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</si>
  <si>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</si>
  <si>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</si>
  <si>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</si>
  <si>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Masło 82-83% tłuszczu (kostka 200gr.)</t>
  </si>
  <si>
    <t>szt</t>
  </si>
  <si>
    <t>2.</t>
  </si>
  <si>
    <t>Masło 82-83% tłuszczu (kostka 200gr.)bez laktozy</t>
  </si>
  <si>
    <t>3.</t>
  </si>
  <si>
    <t>Margaryna Palma (kostak 250gr.) "Bielmar" lub równoważny</t>
  </si>
  <si>
    <t>Margaryna miękka do smarowania min 39% tłuszczu, min 400g</t>
  </si>
  <si>
    <t>4.</t>
  </si>
  <si>
    <t>Mleko UHT karton 2% (1l)</t>
  </si>
  <si>
    <t>l</t>
  </si>
  <si>
    <t>5.</t>
  </si>
  <si>
    <t>Mleko UHT karton 2% (1l) bez laktozy</t>
  </si>
  <si>
    <t>6.</t>
  </si>
  <si>
    <t>Ser żółty typu GOUDA "Mońki" lub równoważny</t>
  </si>
  <si>
    <t>kg</t>
  </si>
  <si>
    <t>Ser żółty typu GOUDA "Mońki" lub równoważny bez laktozy</t>
  </si>
  <si>
    <t>7.</t>
  </si>
  <si>
    <t>Ser żółty typu SALAMI z dodatkami lub bez.</t>
  </si>
  <si>
    <t>8.</t>
  </si>
  <si>
    <t>Twaróg półtłusty krajanka</t>
  </si>
  <si>
    <t>9.</t>
  </si>
  <si>
    <t>Serek kanapkowy 135gr. różne smaki</t>
  </si>
  <si>
    <t>10.</t>
  </si>
  <si>
    <t>Serek topiony 100gr. Rózne smaki "Sertop" lub równoważny</t>
  </si>
  <si>
    <t>11.</t>
  </si>
  <si>
    <t>Serek homogenizowany 150gr. Różne smaki</t>
  </si>
  <si>
    <t>12.</t>
  </si>
  <si>
    <t xml:space="preserve">Serek homogenizowany 150gr. Różne smaki, bez laktozy </t>
  </si>
  <si>
    <t>13.</t>
  </si>
  <si>
    <t>Ser mozzarella, opakowanie min 125g</t>
  </si>
  <si>
    <t>14.</t>
  </si>
  <si>
    <t>Twarożek ziarnisty, grani, naturalny, 150g</t>
  </si>
  <si>
    <t>15.</t>
  </si>
  <si>
    <t>Twarożek ziarnisty, grani, naturalny, 150g, bez laktozy</t>
  </si>
  <si>
    <t>16.</t>
  </si>
  <si>
    <t>Śmietana 12% opak. 400 ml</t>
  </si>
  <si>
    <t>17.</t>
  </si>
  <si>
    <t>Śmietana 30% - opakowania 1litr lub 500 ml</t>
  </si>
  <si>
    <t>Śmietana 30% - bez laktozy</t>
  </si>
  <si>
    <t>18.</t>
  </si>
  <si>
    <t>Maślanka naturalna, 1l</t>
  </si>
  <si>
    <t>19.</t>
  </si>
  <si>
    <t>Maślanka owocowa 1l</t>
  </si>
  <si>
    <t>20.</t>
  </si>
  <si>
    <t>Kefir karton 1l</t>
  </si>
  <si>
    <t>21.</t>
  </si>
  <si>
    <t>Jogurt naturalny gęsty min 390g</t>
  </si>
  <si>
    <t>22.</t>
  </si>
  <si>
    <t>Jogurt owocowy pitny, butelka min 250g</t>
  </si>
  <si>
    <t>23.</t>
  </si>
  <si>
    <t>Drożdże świeże, opakowania 100g</t>
  </si>
  <si>
    <t>Jogurt owocowy 150gr bez laktozy</t>
  </si>
  <si>
    <t>Jogurt naturalny 150gr bez laktozy</t>
  </si>
  <si>
    <t>24.</t>
  </si>
  <si>
    <t>Jogurt owocowy 150gr.</t>
  </si>
  <si>
    <t>25.</t>
  </si>
  <si>
    <t>Jogurt naturalny 150gr.</t>
  </si>
  <si>
    <t xml:space="preserve">RAZEM  </t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</si>
  <si>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
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
</t>
    </r>
    <r>
      <rPr>
        <sz val="12"/>
        <color indexed="16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</si>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</sst>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_-* #,##0.00\ _z_ł_-;\-* #,##0.00\ _z_ł_-;_-* \-??\ _z_ł_-;_-@_-"/>
  </numFmts>
  <fonts count="45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Border="0" applyProtection="0">
      <alignment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2" fillId="0" borderId="0" applyNumberFormat="0" applyBorder="0" applyProtection="0">
      <alignment horizontal="center" textRotation="90"/>
    </xf>
    <xf numFmtId="0" fontId="36" fillId="0" borderId="6" applyNumberFormat="0" applyFill="0" applyAlignment="0" applyProtection="0"/>
    <xf numFmtId="0" fontId="2" fillId="0" borderId="0" applyNumberFormat="0" applyBorder="0" applyProtection="0">
      <alignment horizontal="center"/>
    </xf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4" xfId="44" applyFont="1" applyBorder="1" applyAlignment="1" applyProtection="1">
      <alignment vertical="center" wrapText="1"/>
      <protection/>
    </xf>
    <xf numFmtId="0" fontId="9" fillId="0" borderId="14" xfId="44" applyFont="1" applyBorder="1" applyAlignment="1" applyProtection="1">
      <alignment horizontal="center" vertical="center" wrapText="1"/>
      <protection/>
    </xf>
    <xf numFmtId="165" fontId="9" fillId="0" borderId="11" xfId="0" applyNumberFormat="1" applyFont="1" applyBorder="1" applyAlignment="1">
      <alignment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165" fontId="9" fillId="0" borderId="11" xfId="42" applyNumberFormat="1" applyFont="1" applyFill="1" applyBorder="1" applyAlignment="1" applyProtection="1">
      <alignment vertical="center" wrapText="1"/>
      <protection/>
    </xf>
    <xf numFmtId="165" fontId="9" fillId="0" borderId="13" xfId="42" applyNumberFormat="1" applyFont="1" applyFill="1" applyBorder="1" applyAlignment="1" applyProtection="1">
      <alignment horizontal="center" vertical="center" wrapText="1"/>
      <protection/>
    </xf>
    <xf numFmtId="9" fontId="9" fillId="0" borderId="11" xfId="42" applyNumberFormat="1" applyFont="1" applyFill="1" applyBorder="1" applyAlignment="1" applyProtection="1">
      <alignment horizontal="center" vertical="center" wrapText="1"/>
      <protection/>
    </xf>
    <xf numFmtId="165" fontId="9" fillId="0" borderId="11" xfId="42" applyNumberFormat="1" applyFont="1" applyFill="1" applyBorder="1" applyAlignment="1" applyProtection="1">
      <alignment vertical="center"/>
      <protection/>
    </xf>
    <xf numFmtId="9" fontId="9" fillId="0" borderId="11" xfId="42" applyNumberFormat="1" applyFont="1" applyFill="1" applyBorder="1" applyAlignment="1" applyProtection="1">
      <alignment horizontal="center" vertical="center"/>
      <protection/>
    </xf>
    <xf numFmtId="0" fontId="4" fillId="0" borderId="10" xfId="44" applyFont="1" applyBorder="1" applyAlignment="1" applyProtection="1">
      <alignment vertical="center" wrapText="1"/>
      <protection/>
    </xf>
    <xf numFmtId="165" fontId="0" fillId="0" borderId="14" xfId="42" applyFont="1" applyFill="1" applyBorder="1" applyAlignment="1" applyProtection="1">
      <alignment/>
      <protection/>
    </xf>
    <xf numFmtId="165" fontId="0" fillId="34" borderId="14" xfId="42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1 1" xfId="48"/>
    <cellStyle name="Nagłówek 2" xfId="49"/>
    <cellStyle name="Nagłówek 2 1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ynik 1" xfId="63"/>
    <cellStyle name="Wynik2 1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25">
      <selection activeCell="Q37" sqref="Q37"/>
    </sheetView>
  </sheetViews>
  <sheetFormatPr defaultColWidth="10.75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10.753906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6.25390625" style="0" customWidth="1"/>
    <col min="12" max="12" width="9.625" style="0" customWidth="1"/>
    <col min="13" max="13" width="10.50390625" style="0" customWidth="1"/>
    <col min="14" max="14" width="13.25390625" style="0" customWidth="1"/>
    <col min="15" max="15" width="13.75390625" style="0" customWidth="1"/>
    <col min="16" max="16" width="13.25390625" style="0" customWidth="1"/>
  </cols>
  <sheetData>
    <row r="1" spans="1:16" ht="21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1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2.5" customHeight="1">
      <c r="A3" s="1"/>
      <c r="B3" s="1"/>
      <c r="C3" s="22" t="s">
        <v>2</v>
      </c>
      <c r="D3" s="22"/>
      <c r="E3" s="22"/>
      <c r="F3" s="22"/>
      <c r="G3" s="22"/>
      <c r="H3" s="22"/>
      <c r="I3" s="22"/>
      <c r="J3" s="2"/>
      <c r="K3" s="22" t="s">
        <v>3</v>
      </c>
      <c r="L3" s="22"/>
      <c r="M3" s="22"/>
      <c r="N3" s="22"/>
      <c r="O3" s="22"/>
      <c r="P3" s="22"/>
    </row>
    <row r="4" spans="1:16" ht="81" customHeight="1">
      <c r="A4" s="1" t="s">
        <v>4</v>
      </c>
      <c r="B4" s="1" t="s">
        <v>5</v>
      </c>
      <c r="C4" s="1" t="s">
        <v>6</v>
      </c>
      <c r="D4" s="1" t="s">
        <v>7</v>
      </c>
      <c r="E4" s="3" t="s">
        <v>8</v>
      </c>
      <c r="F4" s="3" t="s">
        <v>9</v>
      </c>
      <c r="G4" s="4" t="s">
        <v>10</v>
      </c>
      <c r="H4" s="4" t="s">
        <v>11</v>
      </c>
      <c r="I4" s="4" t="s">
        <v>12</v>
      </c>
      <c r="J4" s="1" t="s">
        <v>13</v>
      </c>
      <c r="K4" s="1" t="s">
        <v>7</v>
      </c>
      <c r="L4" s="3" t="s">
        <v>8</v>
      </c>
      <c r="M4" s="3" t="s">
        <v>9</v>
      </c>
      <c r="N4" s="4" t="s">
        <v>10</v>
      </c>
      <c r="O4" s="4" t="s">
        <v>11</v>
      </c>
      <c r="P4" s="4" t="s">
        <v>12</v>
      </c>
    </row>
    <row r="5" spans="1:16" s="6" customFormat="1" ht="15.75" customHeight="1">
      <c r="A5" s="1">
        <v>1</v>
      </c>
      <c r="B5" s="1">
        <v>2</v>
      </c>
      <c r="C5" s="1">
        <v>3</v>
      </c>
      <c r="D5" s="1">
        <v>4</v>
      </c>
      <c r="E5" s="3">
        <v>5</v>
      </c>
      <c r="F5" s="3">
        <v>6</v>
      </c>
      <c r="G5" s="5">
        <v>7</v>
      </c>
      <c r="H5" s="5">
        <v>8</v>
      </c>
      <c r="I5" s="5">
        <v>9</v>
      </c>
      <c r="J5" s="5">
        <v>10</v>
      </c>
      <c r="K5" s="1">
        <v>11</v>
      </c>
      <c r="L5" s="3">
        <v>12</v>
      </c>
      <c r="M5" s="3">
        <v>13</v>
      </c>
      <c r="N5" s="5">
        <v>14</v>
      </c>
      <c r="O5" s="5">
        <v>15</v>
      </c>
      <c r="P5" s="5">
        <v>16</v>
      </c>
    </row>
    <row r="6" spans="1:16" s="6" customFormat="1" ht="25.5" customHeight="1">
      <c r="A6" s="1" t="s">
        <v>14</v>
      </c>
      <c r="B6" s="7" t="s">
        <v>15</v>
      </c>
      <c r="C6" s="8" t="s">
        <v>16</v>
      </c>
      <c r="D6" s="7">
        <v>1500</v>
      </c>
      <c r="E6" s="9"/>
      <c r="F6" s="10"/>
      <c r="G6" s="11">
        <f aca="true" t="shared" si="0" ref="G6:G35">E6*F6+E6</f>
        <v>0</v>
      </c>
      <c r="H6" s="11">
        <f aca="true" t="shared" si="1" ref="H6:H35">ROUND(D6*E6,2)</f>
        <v>0</v>
      </c>
      <c r="I6" s="11">
        <f aca="true" t="shared" si="2" ref="I6:I35">ROUND(D6*G6,2)</f>
        <v>0</v>
      </c>
      <c r="J6" s="11"/>
      <c r="K6" s="7">
        <v>100</v>
      </c>
      <c r="L6" s="9"/>
      <c r="M6" s="10"/>
      <c r="N6" s="11">
        <f aca="true" t="shared" si="3" ref="N6:N35">L6*M6+L6</f>
        <v>0</v>
      </c>
      <c r="O6" s="11">
        <f aca="true" t="shared" si="4" ref="O6:O35">ROUND(K6*L6,2)</f>
        <v>0</v>
      </c>
      <c r="P6" s="11">
        <f aca="true" t="shared" si="5" ref="P6:P35">ROUND(K6*N6,2)</f>
        <v>0</v>
      </c>
    </row>
    <row r="7" spans="1:16" s="6" customFormat="1" ht="25.5" customHeight="1">
      <c r="A7" s="1" t="s">
        <v>17</v>
      </c>
      <c r="B7" s="7" t="s">
        <v>18</v>
      </c>
      <c r="C7" s="8" t="s">
        <v>16</v>
      </c>
      <c r="D7" s="7">
        <v>350</v>
      </c>
      <c r="E7" s="9"/>
      <c r="F7" s="10"/>
      <c r="G7" s="11">
        <f t="shared" si="0"/>
        <v>0</v>
      </c>
      <c r="H7" s="11">
        <f t="shared" si="1"/>
        <v>0</v>
      </c>
      <c r="I7" s="11">
        <f t="shared" si="2"/>
        <v>0</v>
      </c>
      <c r="J7" s="11"/>
      <c r="K7" s="7">
        <v>0</v>
      </c>
      <c r="L7" s="9"/>
      <c r="M7" s="10"/>
      <c r="N7" s="11">
        <f t="shared" si="3"/>
        <v>0</v>
      </c>
      <c r="O7" s="11">
        <f t="shared" si="4"/>
        <v>0</v>
      </c>
      <c r="P7" s="11">
        <f t="shared" si="5"/>
        <v>0</v>
      </c>
    </row>
    <row r="8" spans="1:16" s="6" customFormat="1" ht="25.5" customHeight="1">
      <c r="A8" s="1" t="s">
        <v>19</v>
      </c>
      <c r="B8" s="7" t="s">
        <v>20</v>
      </c>
      <c r="C8" s="8" t="s">
        <v>16</v>
      </c>
      <c r="D8" s="7">
        <v>200</v>
      </c>
      <c r="E8" s="12"/>
      <c r="F8" s="10"/>
      <c r="G8" s="11">
        <f t="shared" si="0"/>
        <v>0</v>
      </c>
      <c r="H8" s="11">
        <f t="shared" si="1"/>
        <v>0</v>
      </c>
      <c r="I8" s="11">
        <f t="shared" si="2"/>
        <v>0</v>
      </c>
      <c r="J8" s="13"/>
      <c r="K8" s="7">
        <v>30</v>
      </c>
      <c r="L8" s="12"/>
      <c r="M8" s="14"/>
      <c r="N8" s="11">
        <f t="shared" si="3"/>
        <v>0</v>
      </c>
      <c r="O8" s="11">
        <f t="shared" si="4"/>
        <v>0</v>
      </c>
      <c r="P8" s="11">
        <f t="shared" si="5"/>
        <v>0</v>
      </c>
    </row>
    <row r="9" spans="1:16" s="6" customFormat="1" ht="25.5" customHeight="1">
      <c r="A9" s="1" t="s">
        <v>22</v>
      </c>
      <c r="B9" s="7" t="s">
        <v>21</v>
      </c>
      <c r="C9" s="8" t="s">
        <v>16</v>
      </c>
      <c r="D9" s="7">
        <v>700</v>
      </c>
      <c r="E9" s="12"/>
      <c r="F9" s="10"/>
      <c r="G9" s="11">
        <f t="shared" si="0"/>
        <v>0</v>
      </c>
      <c r="H9" s="11">
        <f t="shared" si="1"/>
        <v>0</v>
      </c>
      <c r="I9" s="11">
        <f t="shared" si="2"/>
        <v>0</v>
      </c>
      <c r="J9" s="13"/>
      <c r="K9" s="7">
        <v>0</v>
      </c>
      <c r="L9" s="12"/>
      <c r="M9" s="14"/>
      <c r="N9" s="11">
        <f t="shared" si="3"/>
        <v>0</v>
      </c>
      <c r="O9" s="11">
        <f t="shared" si="4"/>
        <v>0</v>
      </c>
      <c r="P9" s="11">
        <f t="shared" si="5"/>
        <v>0</v>
      </c>
    </row>
    <row r="10" spans="1:16" s="6" customFormat="1" ht="25.5" customHeight="1">
      <c r="A10" s="1" t="s">
        <v>25</v>
      </c>
      <c r="B10" s="7" t="s">
        <v>23</v>
      </c>
      <c r="C10" s="8" t="s">
        <v>24</v>
      </c>
      <c r="D10" s="7">
        <v>3000</v>
      </c>
      <c r="E10" s="15"/>
      <c r="F10" s="10"/>
      <c r="G10" s="11">
        <f t="shared" si="0"/>
        <v>0</v>
      </c>
      <c r="H10" s="11">
        <f t="shared" si="1"/>
        <v>0</v>
      </c>
      <c r="I10" s="11">
        <f t="shared" si="2"/>
        <v>0</v>
      </c>
      <c r="J10" s="13"/>
      <c r="K10" s="7">
        <v>500</v>
      </c>
      <c r="L10" s="15"/>
      <c r="M10" s="16"/>
      <c r="N10" s="11">
        <f t="shared" si="3"/>
        <v>0</v>
      </c>
      <c r="O10" s="11">
        <f t="shared" si="4"/>
        <v>0</v>
      </c>
      <c r="P10" s="11">
        <f t="shared" si="5"/>
        <v>0</v>
      </c>
    </row>
    <row r="11" spans="1:16" s="6" customFormat="1" ht="25.5" customHeight="1">
      <c r="A11" s="1" t="s">
        <v>27</v>
      </c>
      <c r="B11" s="7" t="s">
        <v>26</v>
      </c>
      <c r="C11" s="8" t="s">
        <v>24</v>
      </c>
      <c r="D11" s="7">
        <v>300</v>
      </c>
      <c r="E11" s="15"/>
      <c r="F11" s="10"/>
      <c r="G11" s="11">
        <f t="shared" si="0"/>
        <v>0</v>
      </c>
      <c r="H11" s="11">
        <f t="shared" si="1"/>
        <v>0</v>
      </c>
      <c r="I11" s="11">
        <f t="shared" si="2"/>
        <v>0</v>
      </c>
      <c r="J11" s="13"/>
      <c r="K11" s="7">
        <v>40</v>
      </c>
      <c r="L11" s="15"/>
      <c r="M11" s="16"/>
      <c r="N11" s="11">
        <f t="shared" si="3"/>
        <v>0</v>
      </c>
      <c r="O11" s="11">
        <f t="shared" si="4"/>
        <v>0</v>
      </c>
      <c r="P11" s="11">
        <f t="shared" si="5"/>
        <v>0</v>
      </c>
    </row>
    <row r="12" spans="1:16" s="6" customFormat="1" ht="25.5" customHeight="1">
      <c r="A12" s="1" t="s">
        <v>31</v>
      </c>
      <c r="B12" s="17" t="s">
        <v>28</v>
      </c>
      <c r="C12" s="8" t="s">
        <v>29</v>
      </c>
      <c r="D12" s="17">
        <v>75</v>
      </c>
      <c r="E12" s="15"/>
      <c r="F12" s="10"/>
      <c r="G12" s="11">
        <f t="shared" si="0"/>
        <v>0</v>
      </c>
      <c r="H12" s="11">
        <f t="shared" si="1"/>
        <v>0</v>
      </c>
      <c r="I12" s="11">
        <f t="shared" si="2"/>
        <v>0</v>
      </c>
      <c r="J12" s="13"/>
      <c r="K12" s="17">
        <v>25</v>
      </c>
      <c r="L12" s="15"/>
      <c r="M12" s="16"/>
      <c r="N12" s="11">
        <f t="shared" si="3"/>
        <v>0</v>
      </c>
      <c r="O12" s="11">
        <f t="shared" si="4"/>
        <v>0</v>
      </c>
      <c r="P12" s="11">
        <f t="shared" si="5"/>
        <v>0</v>
      </c>
    </row>
    <row r="13" spans="1:16" s="6" customFormat="1" ht="25.5" customHeight="1">
      <c r="A13" s="1" t="s">
        <v>33</v>
      </c>
      <c r="B13" s="17" t="s">
        <v>30</v>
      </c>
      <c r="C13" s="8" t="s">
        <v>29</v>
      </c>
      <c r="D13" s="17">
        <v>10</v>
      </c>
      <c r="E13" s="15"/>
      <c r="F13" s="10"/>
      <c r="G13" s="11">
        <f t="shared" si="0"/>
        <v>0</v>
      </c>
      <c r="H13" s="11">
        <f t="shared" si="1"/>
        <v>0</v>
      </c>
      <c r="I13" s="11">
        <f t="shared" si="2"/>
        <v>0</v>
      </c>
      <c r="J13" s="13"/>
      <c r="K13" s="17">
        <v>1</v>
      </c>
      <c r="L13" s="15"/>
      <c r="M13" s="16"/>
      <c r="N13" s="11">
        <f t="shared" si="3"/>
        <v>0</v>
      </c>
      <c r="O13" s="11">
        <f t="shared" si="4"/>
        <v>0</v>
      </c>
      <c r="P13" s="11">
        <f t="shared" si="5"/>
        <v>0</v>
      </c>
    </row>
    <row r="14" spans="1:16" s="6" customFormat="1" ht="25.5" customHeight="1">
      <c r="A14" s="1" t="s">
        <v>35</v>
      </c>
      <c r="B14" s="17" t="s">
        <v>32</v>
      </c>
      <c r="C14" s="8" t="s">
        <v>29</v>
      </c>
      <c r="D14" s="17">
        <v>40</v>
      </c>
      <c r="E14" s="15"/>
      <c r="F14" s="10"/>
      <c r="G14" s="11">
        <f t="shared" si="0"/>
        <v>0</v>
      </c>
      <c r="H14" s="11">
        <f t="shared" si="1"/>
        <v>0</v>
      </c>
      <c r="I14" s="11">
        <f t="shared" si="2"/>
        <v>0</v>
      </c>
      <c r="J14" s="13"/>
      <c r="K14" s="17">
        <v>10</v>
      </c>
      <c r="L14" s="15"/>
      <c r="M14" s="16"/>
      <c r="N14" s="11">
        <f t="shared" si="3"/>
        <v>0</v>
      </c>
      <c r="O14" s="11">
        <f t="shared" si="4"/>
        <v>0</v>
      </c>
      <c r="P14" s="11">
        <f t="shared" si="5"/>
        <v>0</v>
      </c>
    </row>
    <row r="15" spans="1:16" s="6" customFormat="1" ht="25.5" customHeight="1">
      <c r="A15" s="1" t="s">
        <v>37</v>
      </c>
      <c r="B15" s="17" t="s">
        <v>34</v>
      </c>
      <c r="C15" s="8" t="s">
        <v>29</v>
      </c>
      <c r="D15" s="17">
        <v>200</v>
      </c>
      <c r="E15" s="15"/>
      <c r="F15" s="10"/>
      <c r="G15" s="11">
        <f t="shared" si="0"/>
        <v>0</v>
      </c>
      <c r="H15" s="11">
        <f t="shared" si="1"/>
        <v>0</v>
      </c>
      <c r="I15" s="11">
        <f t="shared" si="2"/>
        <v>0</v>
      </c>
      <c r="J15" s="13"/>
      <c r="K15" s="17">
        <v>30</v>
      </c>
      <c r="L15" s="15"/>
      <c r="M15" s="16"/>
      <c r="N15" s="11">
        <f t="shared" si="3"/>
        <v>0</v>
      </c>
      <c r="O15" s="11">
        <f t="shared" si="4"/>
        <v>0</v>
      </c>
      <c r="P15" s="11">
        <f t="shared" si="5"/>
        <v>0</v>
      </c>
    </row>
    <row r="16" spans="1:16" s="6" customFormat="1" ht="25.5" customHeight="1">
      <c r="A16" s="1" t="s">
        <v>39</v>
      </c>
      <c r="B16" s="17" t="s">
        <v>36</v>
      </c>
      <c r="C16" s="8" t="s">
        <v>16</v>
      </c>
      <c r="D16" s="17">
        <v>120</v>
      </c>
      <c r="E16" s="15"/>
      <c r="F16" s="10"/>
      <c r="G16" s="11">
        <f t="shared" si="0"/>
        <v>0</v>
      </c>
      <c r="H16" s="11">
        <f t="shared" si="1"/>
        <v>0</v>
      </c>
      <c r="I16" s="11">
        <f t="shared" si="2"/>
        <v>0</v>
      </c>
      <c r="J16" s="13"/>
      <c r="K16" s="17">
        <v>30</v>
      </c>
      <c r="L16" s="15"/>
      <c r="M16" s="16"/>
      <c r="N16" s="11">
        <f t="shared" si="3"/>
        <v>0</v>
      </c>
      <c r="O16" s="11">
        <f t="shared" si="4"/>
        <v>0</v>
      </c>
      <c r="P16" s="11">
        <f t="shared" si="5"/>
        <v>0</v>
      </c>
    </row>
    <row r="17" spans="1:16" s="6" customFormat="1" ht="25.5" customHeight="1">
      <c r="A17" s="1" t="s">
        <v>41</v>
      </c>
      <c r="B17" s="17" t="s">
        <v>38</v>
      </c>
      <c r="C17" s="8" t="s">
        <v>16</v>
      </c>
      <c r="D17" s="17">
        <v>300</v>
      </c>
      <c r="E17" s="15"/>
      <c r="F17" s="10"/>
      <c r="G17" s="11">
        <f t="shared" si="0"/>
        <v>0</v>
      </c>
      <c r="H17" s="11">
        <f t="shared" si="1"/>
        <v>0</v>
      </c>
      <c r="I17" s="11">
        <f t="shared" si="2"/>
        <v>0</v>
      </c>
      <c r="J17" s="13"/>
      <c r="K17" s="17">
        <v>0</v>
      </c>
      <c r="L17" s="15"/>
      <c r="M17" s="16"/>
      <c r="N17" s="11">
        <f t="shared" si="3"/>
        <v>0</v>
      </c>
      <c r="O17" s="11">
        <f t="shared" si="4"/>
        <v>0</v>
      </c>
      <c r="P17" s="11">
        <f t="shared" si="5"/>
        <v>0</v>
      </c>
    </row>
    <row r="18" spans="1:16" s="6" customFormat="1" ht="25.5" customHeight="1">
      <c r="A18" s="1" t="s">
        <v>43</v>
      </c>
      <c r="B18" s="17" t="s">
        <v>40</v>
      </c>
      <c r="C18" s="8" t="s">
        <v>16</v>
      </c>
      <c r="D18" s="17">
        <v>1500</v>
      </c>
      <c r="E18" s="15"/>
      <c r="F18" s="10"/>
      <c r="G18" s="11">
        <f t="shared" si="0"/>
        <v>0</v>
      </c>
      <c r="H18" s="11">
        <f t="shared" si="1"/>
        <v>0</v>
      </c>
      <c r="I18" s="11">
        <f t="shared" si="2"/>
        <v>0</v>
      </c>
      <c r="J18" s="13"/>
      <c r="K18" s="17">
        <v>140</v>
      </c>
      <c r="L18" s="15"/>
      <c r="M18" s="16"/>
      <c r="N18" s="11">
        <f t="shared" si="3"/>
        <v>0</v>
      </c>
      <c r="O18" s="11">
        <f t="shared" si="4"/>
        <v>0</v>
      </c>
      <c r="P18" s="11">
        <f t="shared" si="5"/>
        <v>0</v>
      </c>
    </row>
    <row r="19" spans="1:16" s="6" customFormat="1" ht="25.5" customHeight="1">
      <c r="A19" s="1" t="s">
        <v>45</v>
      </c>
      <c r="B19" s="17" t="s">
        <v>42</v>
      </c>
      <c r="C19" s="8" t="s">
        <v>16</v>
      </c>
      <c r="D19" s="17">
        <v>200</v>
      </c>
      <c r="E19" s="15"/>
      <c r="F19" s="10"/>
      <c r="G19" s="11">
        <f t="shared" si="0"/>
        <v>0</v>
      </c>
      <c r="H19" s="11">
        <f t="shared" si="1"/>
        <v>0</v>
      </c>
      <c r="I19" s="11">
        <f t="shared" si="2"/>
        <v>0</v>
      </c>
      <c r="J19" s="13"/>
      <c r="K19" s="17">
        <v>50</v>
      </c>
      <c r="L19" s="15"/>
      <c r="M19" s="16"/>
      <c r="N19" s="11">
        <f t="shared" si="3"/>
        <v>0</v>
      </c>
      <c r="O19" s="11">
        <f t="shared" si="4"/>
        <v>0</v>
      </c>
      <c r="P19" s="11">
        <f t="shared" si="5"/>
        <v>0</v>
      </c>
    </row>
    <row r="20" spans="1:16" s="6" customFormat="1" ht="25.5" customHeight="1">
      <c r="A20" s="1" t="s">
        <v>47</v>
      </c>
      <c r="B20" s="17" t="s">
        <v>44</v>
      </c>
      <c r="C20" s="8" t="s">
        <v>16</v>
      </c>
      <c r="D20" s="17">
        <v>50</v>
      </c>
      <c r="E20" s="15"/>
      <c r="F20" s="10"/>
      <c r="G20" s="11">
        <f t="shared" si="0"/>
        <v>0</v>
      </c>
      <c r="H20" s="11">
        <f t="shared" si="1"/>
        <v>0</v>
      </c>
      <c r="I20" s="11">
        <f t="shared" si="2"/>
        <v>0</v>
      </c>
      <c r="J20" s="13"/>
      <c r="K20" s="17">
        <v>0</v>
      </c>
      <c r="L20" s="15"/>
      <c r="M20" s="16"/>
      <c r="N20" s="11">
        <f t="shared" si="3"/>
        <v>0</v>
      </c>
      <c r="O20" s="11">
        <f t="shared" si="4"/>
        <v>0</v>
      </c>
      <c r="P20" s="11">
        <f t="shared" si="5"/>
        <v>0</v>
      </c>
    </row>
    <row r="21" spans="1:16" s="6" customFormat="1" ht="25.5" customHeight="1">
      <c r="A21" s="1" t="s">
        <v>49</v>
      </c>
      <c r="B21" s="17" t="s">
        <v>46</v>
      </c>
      <c r="C21" s="8" t="s">
        <v>16</v>
      </c>
      <c r="D21" s="17">
        <v>200</v>
      </c>
      <c r="E21" s="15"/>
      <c r="F21" s="10"/>
      <c r="G21" s="11">
        <f t="shared" si="0"/>
        <v>0</v>
      </c>
      <c r="H21" s="11">
        <f t="shared" si="1"/>
        <v>0</v>
      </c>
      <c r="I21" s="11">
        <f t="shared" si="2"/>
        <v>0</v>
      </c>
      <c r="J21" s="13"/>
      <c r="K21" s="17">
        <v>66</v>
      </c>
      <c r="L21" s="15"/>
      <c r="M21" s="16"/>
      <c r="N21" s="11">
        <f t="shared" si="3"/>
        <v>0</v>
      </c>
      <c r="O21" s="11">
        <f t="shared" si="4"/>
        <v>0</v>
      </c>
      <c r="P21" s="11">
        <f t="shared" si="5"/>
        <v>0</v>
      </c>
    </row>
    <row r="22" spans="1:16" s="6" customFormat="1" ht="25.5" customHeight="1">
      <c r="A22" s="1" t="s">
        <v>51</v>
      </c>
      <c r="B22" s="17" t="s">
        <v>48</v>
      </c>
      <c r="C22" s="8" t="s">
        <v>16</v>
      </c>
      <c r="D22" s="17">
        <v>80</v>
      </c>
      <c r="E22" s="15"/>
      <c r="F22" s="10"/>
      <c r="G22" s="11">
        <f t="shared" si="0"/>
        <v>0</v>
      </c>
      <c r="H22" s="11">
        <f t="shared" si="1"/>
        <v>0</v>
      </c>
      <c r="I22" s="11">
        <f t="shared" si="2"/>
        <v>0</v>
      </c>
      <c r="J22" s="13"/>
      <c r="K22" s="17">
        <v>0</v>
      </c>
      <c r="L22" s="15"/>
      <c r="M22" s="16"/>
      <c r="N22" s="11">
        <f t="shared" si="3"/>
        <v>0</v>
      </c>
      <c r="O22" s="11">
        <f t="shared" si="4"/>
        <v>0</v>
      </c>
      <c r="P22" s="11">
        <f t="shared" si="5"/>
        <v>0</v>
      </c>
    </row>
    <row r="23" spans="1:16" s="6" customFormat="1" ht="25.5" customHeight="1">
      <c r="A23" s="1" t="s">
        <v>54</v>
      </c>
      <c r="B23" s="17" t="s">
        <v>50</v>
      </c>
      <c r="C23" s="8" t="s">
        <v>16</v>
      </c>
      <c r="D23" s="17">
        <v>75</v>
      </c>
      <c r="E23" s="15"/>
      <c r="F23" s="10"/>
      <c r="G23" s="11">
        <f t="shared" si="0"/>
        <v>0</v>
      </c>
      <c r="H23" s="11">
        <f t="shared" si="1"/>
        <v>0</v>
      </c>
      <c r="I23" s="11">
        <f t="shared" si="2"/>
        <v>0</v>
      </c>
      <c r="J23" s="13"/>
      <c r="K23" s="17">
        <v>10</v>
      </c>
      <c r="L23" s="15"/>
      <c r="M23" s="16"/>
      <c r="N23" s="11">
        <f t="shared" si="3"/>
        <v>0</v>
      </c>
      <c r="O23" s="11">
        <f t="shared" si="4"/>
        <v>0</v>
      </c>
      <c r="P23" s="11">
        <f t="shared" si="5"/>
        <v>0</v>
      </c>
    </row>
    <row r="24" spans="1:16" s="6" customFormat="1" ht="25.5" customHeight="1">
      <c r="A24" s="1" t="s">
        <v>56</v>
      </c>
      <c r="B24" s="17" t="s">
        <v>52</v>
      </c>
      <c r="C24" s="8" t="s">
        <v>24</v>
      </c>
      <c r="D24" s="17">
        <v>75</v>
      </c>
      <c r="E24" s="15"/>
      <c r="F24" s="10"/>
      <c r="G24" s="11">
        <f t="shared" si="0"/>
        <v>0</v>
      </c>
      <c r="H24" s="11">
        <f t="shared" si="1"/>
        <v>0</v>
      </c>
      <c r="I24" s="11">
        <f t="shared" si="2"/>
        <v>0</v>
      </c>
      <c r="J24" s="13"/>
      <c r="K24" s="17">
        <v>30</v>
      </c>
      <c r="L24" s="15"/>
      <c r="M24" s="16"/>
      <c r="N24" s="11">
        <f t="shared" si="3"/>
        <v>0</v>
      </c>
      <c r="O24" s="11">
        <f t="shared" si="4"/>
        <v>0</v>
      </c>
      <c r="P24" s="11">
        <f t="shared" si="5"/>
        <v>0</v>
      </c>
    </row>
    <row r="25" spans="1:16" s="6" customFormat="1" ht="25.5" customHeight="1">
      <c r="A25" s="1" t="s">
        <v>58</v>
      </c>
      <c r="B25" s="17" t="s">
        <v>53</v>
      </c>
      <c r="C25" s="8" t="s">
        <v>24</v>
      </c>
      <c r="D25" s="17">
        <v>10</v>
      </c>
      <c r="E25" s="15"/>
      <c r="F25" s="10"/>
      <c r="G25" s="11">
        <f t="shared" si="0"/>
        <v>0</v>
      </c>
      <c r="H25" s="11">
        <f t="shared" si="1"/>
        <v>0</v>
      </c>
      <c r="I25" s="11">
        <f t="shared" si="2"/>
        <v>0</v>
      </c>
      <c r="J25" s="13"/>
      <c r="K25" s="17">
        <v>1</v>
      </c>
      <c r="L25" s="15"/>
      <c r="M25" s="16"/>
      <c r="N25" s="11">
        <f t="shared" si="3"/>
        <v>0</v>
      </c>
      <c r="O25" s="11">
        <f t="shared" si="4"/>
        <v>0</v>
      </c>
      <c r="P25" s="11">
        <f t="shared" si="5"/>
        <v>0</v>
      </c>
    </row>
    <row r="26" spans="1:16" s="6" customFormat="1" ht="25.5" customHeight="1">
      <c r="A26" s="1" t="s">
        <v>60</v>
      </c>
      <c r="B26" s="17" t="s">
        <v>55</v>
      </c>
      <c r="C26" s="8" t="s">
        <v>24</v>
      </c>
      <c r="D26" s="17">
        <v>200</v>
      </c>
      <c r="E26" s="15"/>
      <c r="F26" s="10"/>
      <c r="G26" s="11">
        <f t="shared" si="0"/>
        <v>0</v>
      </c>
      <c r="H26" s="11">
        <f t="shared" si="1"/>
        <v>0</v>
      </c>
      <c r="I26" s="11">
        <f t="shared" si="2"/>
        <v>0</v>
      </c>
      <c r="J26" s="13"/>
      <c r="K26" s="17">
        <v>100</v>
      </c>
      <c r="L26" s="15"/>
      <c r="M26" s="16"/>
      <c r="N26" s="11">
        <f t="shared" si="3"/>
        <v>0</v>
      </c>
      <c r="O26" s="11">
        <f t="shared" si="4"/>
        <v>0</v>
      </c>
      <c r="P26" s="11">
        <f t="shared" si="5"/>
        <v>0</v>
      </c>
    </row>
    <row r="27" spans="1:16" s="6" customFormat="1" ht="25.5" customHeight="1">
      <c r="A27" s="1" t="s">
        <v>62</v>
      </c>
      <c r="B27" s="17" t="s">
        <v>57</v>
      </c>
      <c r="C27" s="8" t="s">
        <v>24</v>
      </c>
      <c r="D27" s="17">
        <v>200</v>
      </c>
      <c r="E27" s="15"/>
      <c r="F27" s="10"/>
      <c r="G27" s="11">
        <f t="shared" si="0"/>
        <v>0</v>
      </c>
      <c r="H27" s="11">
        <f t="shared" si="1"/>
        <v>0</v>
      </c>
      <c r="I27" s="11">
        <f t="shared" si="2"/>
        <v>0</v>
      </c>
      <c r="J27" s="13"/>
      <c r="K27" s="17">
        <v>100</v>
      </c>
      <c r="L27" s="15"/>
      <c r="M27" s="16"/>
      <c r="N27" s="11">
        <f t="shared" si="3"/>
        <v>0</v>
      </c>
      <c r="O27" s="11">
        <f t="shared" si="4"/>
        <v>0</v>
      </c>
      <c r="P27" s="11">
        <f t="shared" si="5"/>
        <v>0</v>
      </c>
    </row>
    <row r="28" spans="1:16" s="6" customFormat="1" ht="25.5" customHeight="1">
      <c r="A28" s="1" t="s">
        <v>64</v>
      </c>
      <c r="B28" s="17" t="s">
        <v>59</v>
      </c>
      <c r="C28" s="8" t="s">
        <v>24</v>
      </c>
      <c r="D28" s="17">
        <v>200</v>
      </c>
      <c r="E28" s="15"/>
      <c r="F28" s="10"/>
      <c r="G28" s="11">
        <f t="shared" si="0"/>
        <v>0</v>
      </c>
      <c r="H28" s="11">
        <f t="shared" si="1"/>
        <v>0</v>
      </c>
      <c r="I28" s="11">
        <f t="shared" si="2"/>
        <v>0</v>
      </c>
      <c r="J28" s="13"/>
      <c r="K28" s="17">
        <v>0</v>
      </c>
      <c r="L28" s="15"/>
      <c r="M28" s="16"/>
      <c r="N28" s="11">
        <f t="shared" si="3"/>
        <v>0</v>
      </c>
      <c r="O28" s="11">
        <f t="shared" si="4"/>
        <v>0</v>
      </c>
      <c r="P28" s="11">
        <f t="shared" si="5"/>
        <v>0</v>
      </c>
    </row>
    <row r="29" spans="1:16" s="6" customFormat="1" ht="25.5" customHeight="1">
      <c r="A29" s="1" t="s">
        <v>68</v>
      </c>
      <c r="B29" s="17" t="s">
        <v>61</v>
      </c>
      <c r="C29" s="8" t="s">
        <v>16</v>
      </c>
      <c r="D29" s="17">
        <v>50</v>
      </c>
      <c r="E29" s="15"/>
      <c r="F29" s="10"/>
      <c r="G29" s="11">
        <f t="shared" si="0"/>
        <v>0</v>
      </c>
      <c r="H29" s="11">
        <f t="shared" si="1"/>
        <v>0</v>
      </c>
      <c r="I29" s="11">
        <f t="shared" si="2"/>
        <v>0</v>
      </c>
      <c r="J29" s="13"/>
      <c r="K29" s="17">
        <v>0</v>
      </c>
      <c r="L29" s="15"/>
      <c r="M29" s="16"/>
      <c r="N29" s="11">
        <f t="shared" si="3"/>
        <v>0</v>
      </c>
      <c r="O29" s="11">
        <f t="shared" si="4"/>
        <v>0</v>
      </c>
      <c r="P29" s="11">
        <f t="shared" si="5"/>
        <v>0</v>
      </c>
    </row>
    <row r="30" spans="1:16" s="6" customFormat="1" ht="25.5" customHeight="1">
      <c r="A30" s="1" t="s">
        <v>70</v>
      </c>
      <c r="B30" s="17" t="s">
        <v>63</v>
      </c>
      <c r="C30" s="8" t="s">
        <v>16</v>
      </c>
      <c r="D30" s="17">
        <v>140</v>
      </c>
      <c r="E30" s="15"/>
      <c r="F30" s="10"/>
      <c r="G30" s="11">
        <f t="shared" si="0"/>
        <v>0</v>
      </c>
      <c r="H30" s="11">
        <f t="shared" si="1"/>
        <v>0</v>
      </c>
      <c r="I30" s="11">
        <f t="shared" si="2"/>
        <v>0</v>
      </c>
      <c r="J30" s="13"/>
      <c r="K30" s="17">
        <v>0</v>
      </c>
      <c r="L30" s="15"/>
      <c r="M30" s="16"/>
      <c r="N30" s="11">
        <f t="shared" si="3"/>
        <v>0</v>
      </c>
      <c r="O30" s="11">
        <f t="shared" si="4"/>
        <v>0</v>
      </c>
      <c r="P30" s="11">
        <f t="shared" si="5"/>
        <v>0</v>
      </c>
    </row>
    <row r="31" spans="1:16" s="6" customFormat="1" ht="25.5" customHeight="1">
      <c r="A31" s="1" t="s">
        <v>74</v>
      </c>
      <c r="B31" s="17" t="s">
        <v>65</v>
      </c>
      <c r="C31" s="8" t="s">
        <v>16</v>
      </c>
      <c r="D31" s="17">
        <v>10</v>
      </c>
      <c r="E31" s="15"/>
      <c r="F31" s="10"/>
      <c r="G31" s="11">
        <f t="shared" si="0"/>
        <v>0</v>
      </c>
      <c r="H31" s="11">
        <f t="shared" si="1"/>
        <v>0</v>
      </c>
      <c r="I31" s="11">
        <f t="shared" si="2"/>
        <v>0</v>
      </c>
      <c r="J31" s="13"/>
      <c r="K31" s="17">
        <v>0</v>
      </c>
      <c r="L31" s="15"/>
      <c r="M31" s="16"/>
      <c r="N31" s="11">
        <f t="shared" si="3"/>
        <v>0</v>
      </c>
      <c r="O31" s="11">
        <f t="shared" si="4"/>
        <v>0</v>
      </c>
      <c r="P31" s="11">
        <f t="shared" si="5"/>
        <v>0</v>
      </c>
    </row>
    <row r="32" spans="1:16" s="6" customFormat="1" ht="25.5" customHeight="1">
      <c r="A32" s="1" t="s">
        <v>75</v>
      </c>
      <c r="B32" s="17" t="s">
        <v>66</v>
      </c>
      <c r="C32" s="8" t="s">
        <v>16</v>
      </c>
      <c r="D32" s="17">
        <v>140</v>
      </c>
      <c r="E32" s="15"/>
      <c r="F32" s="10"/>
      <c r="G32" s="11">
        <f t="shared" si="0"/>
        <v>0</v>
      </c>
      <c r="H32" s="11">
        <f t="shared" si="1"/>
        <v>0</v>
      </c>
      <c r="I32" s="11">
        <f t="shared" si="2"/>
        <v>0</v>
      </c>
      <c r="J32" s="13"/>
      <c r="K32" s="17">
        <v>50</v>
      </c>
      <c r="L32" s="15"/>
      <c r="M32" s="16"/>
      <c r="N32" s="11">
        <f t="shared" si="3"/>
        <v>0</v>
      </c>
      <c r="O32" s="11">
        <f t="shared" si="4"/>
        <v>0</v>
      </c>
      <c r="P32" s="11">
        <f t="shared" si="5"/>
        <v>0</v>
      </c>
    </row>
    <row r="33" spans="1:16" s="6" customFormat="1" ht="25.5" customHeight="1">
      <c r="A33" s="1" t="s">
        <v>76</v>
      </c>
      <c r="B33" s="17" t="s">
        <v>67</v>
      </c>
      <c r="C33" s="8" t="s">
        <v>16</v>
      </c>
      <c r="D33" s="17">
        <v>50</v>
      </c>
      <c r="E33" s="15"/>
      <c r="F33" s="10"/>
      <c r="G33" s="11">
        <f t="shared" si="0"/>
        <v>0</v>
      </c>
      <c r="H33" s="11">
        <f t="shared" si="1"/>
        <v>0</v>
      </c>
      <c r="I33" s="11">
        <f t="shared" si="2"/>
        <v>0</v>
      </c>
      <c r="J33" s="13"/>
      <c r="K33" s="17">
        <v>50</v>
      </c>
      <c r="L33" s="15"/>
      <c r="M33" s="16"/>
      <c r="N33" s="11">
        <f t="shared" si="3"/>
        <v>0</v>
      </c>
      <c r="O33" s="11">
        <f t="shared" si="4"/>
        <v>0</v>
      </c>
      <c r="P33" s="11">
        <f t="shared" si="5"/>
        <v>0</v>
      </c>
    </row>
    <row r="34" spans="1:16" s="6" customFormat="1" ht="25.5" customHeight="1">
      <c r="A34" s="1" t="s">
        <v>77</v>
      </c>
      <c r="B34" s="17" t="s">
        <v>69</v>
      </c>
      <c r="C34" s="8" t="s">
        <v>16</v>
      </c>
      <c r="D34" s="17">
        <v>1500</v>
      </c>
      <c r="E34" s="15"/>
      <c r="F34" s="10"/>
      <c r="G34" s="11">
        <f t="shared" si="0"/>
        <v>0</v>
      </c>
      <c r="H34" s="11">
        <f t="shared" si="1"/>
        <v>0</v>
      </c>
      <c r="I34" s="11">
        <f t="shared" si="2"/>
        <v>0</v>
      </c>
      <c r="J34" s="13"/>
      <c r="K34" s="17">
        <v>150</v>
      </c>
      <c r="L34" s="15"/>
      <c r="M34" s="16"/>
      <c r="N34" s="11">
        <f t="shared" si="3"/>
        <v>0</v>
      </c>
      <c r="O34" s="11">
        <f t="shared" si="4"/>
        <v>0</v>
      </c>
      <c r="P34" s="11">
        <f t="shared" si="5"/>
        <v>0</v>
      </c>
    </row>
    <row r="35" spans="1:16" s="6" customFormat="1" ht="25.5" customHeight="1">
      <c r="A35" s="1" t="s">
        <v>78</v>
      </c>
      <c r="B35" s="17" t="s">
        <v>71</v>
      </c>
      <c r="C35" s="8" t="s">
        <v>16</v>
      </c>
      <c r="D35" s="17">
        <v>150</v>
      </c>
      <c r="E35" s="15"/>
      <c r="F35" s="10"/>
      <c r="G35" s="11">
        <f t="shared" si="0"/>
        <v>0</v>
      </c>
      <c r="H35" s="11">
        <f t="shared" si="1"/>
        <v>0</v>
      </c>
      <c r="I35" s="11">
        <f t="shared" si="2"/>
        <v>0</v>
      </c>
      <c r="J35" s="13"/>
      <c r="K35" s="17">
        <v>100</v>
      </c>
      <c r="L35" s="15"/>
      <c r="M35" s="16"/>
      <c r="N35" s="11">
        <f t="shared" si="3"/>
        <v>0</v>
      </c>
      <c r="O35" s="11">
        <f t="shared" si="4"/>
        <v>0</v>
      </c>
      <c r="P35" s="11">
        <f t="shared" si="5"/>
        <v>0</v>
      </c>
    </row>
    <row r="36" spans="1:16" s="6" customFormat="1" ht="22.5" customHeight="1">
      <c r="A36" s="23" t="s">
        <v>72</v>
      </c>
      <c r="B36" s="23"/>
      <c r="C36" s="23"/>
      <c r="D36" s="23"/>
      <c r="E36" s="23"/>
      <c r="F36" s="23"/>
      <c r="G36" s="18"/>
      <c r="H36" s="18">
        <f>SUM(H6:H35)</f>
        <v>0</v>
      </c>
      <c r="I36" s="19">
        <f>SUM(I6:I35)</f>
        <v>0</v>
      </c>
      <c r="J36" s="18"/>
      <c r="K36" s="20"/>
      <c r="L36" s="20"/>
      <c r="M36" s="20"/>
      <c r="N36" s="18"/>
      <c r="O36" s="18">
        <f>SUM(O6:O35)</f>
        <v>0</v>
      </c>
      <c r="P36" s="19">
        <f>SUM(P6:P35)</f>
        <v>0</v>
      </c>
    </row>
    <row r="37" spans="1:16" ht="75" customHeight="1">
      <c r="A37" s="24" t="s">
        <v>73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</sheetData>
  <sheetProtection selectLockedCells="1" selectUnlockedCells="1"/>
  <mergeCells count="6">
    <mergeCell ref="A1:P1"/>
    <mergeCell ref="A2:P2"/>
    <mergeCell ref="C3:I3"/>
    <mergeCell ref="K3:P3"/>
    <mergeCell ref="A36:F36"/>
    <mergeCell ref="A37:P37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Aneta</cp:lastModifiedBy>
  <dcterms:modified xsi:type="dcterms:W3CDTF">2024-03-15T14:21:03Z</dcterms:modified>
  <cp:category/>
  <cp:version/>
  <cp:contentType/>
  <cp:contentStatus/>
</cp:coreProperties>
</file>