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6440"/>
  </bookViews>
  <sheets>
    <sheet name="opcja 5 m" sheetId="4" r:id="rId1"/>
  </sheets>
  <definedNames>
    <definedName name="_xlnm.Print_Area" localSheetId="0">'opcja 5 m'!$A$1:$E$31</definedName>
  </definedNames>
  <calcPr calcId="145621"/>
</workbook>
</file>

<file path=xl/calcChain.xml><?xml version="1.0" encoding="utf-8"?>
<calcChain xmlns="http://schemas.openxmlformats.org/spreadsheetml/2006/main">
  <c r="G24" i="4" l="1"/>
  <c r="G15" i="4" l="1"/>
  <c r="G14" i="4"/>
  <c r="G10" i="4" l="1"/>
  <c r="G17" i="4" l="1"/>
  <c r="G23" i="4"/>
  <c r="G22" i="4"/>
  <c r="G18" i="4"/>
  <c r="G19" i="4"/>
  <c r="G20" i="4"/>
  <c r="G13" i="4"/>
  <c r="G11" i="4"/>
  <c r="G7" i="4"/>
  <c r="G8" i="4"/>
  <c r="G6" i="4"/>
  <c r="G25" i="4" l="1"/>
  <c r="G26" i="4" s="1"/>
  <c r="G27" i="4" s="1"/>
</calcChain>
</file>

<file path=xl/sharedStrings.xml><?xml version="1.0" encoding="utf-8"?>
<sst xmlns="http://schemas.openxmlformats.org/spreadsheetml/2006/main" count="63" uniqueCount="52">
  <si>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</si>
  <si>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</si>
  <si>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</si>
  <si>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</si>
  <si>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</si>
  <si>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</si>
  <si>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</si>
  <si>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</si>
  <si>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</si>
  <si>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</si>
  <si>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</si>
  <si>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</si>
  <si>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</si>
  <si>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</si>
  <si>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</si>
  <si>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</si>
  <si>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</si>
  <si>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</si>
  <si>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</si>
  <si>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</si>
  <si>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</si>
  <si>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</si>
  <si>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</si>
  <si>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</si>
  <si>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</si>
  <si>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</si>
  <si>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</si>
  <si>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</si>
  <si>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</si>
  <si>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</si>
  <si>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</si>
  <si>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</si>
  <si>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Ustawienie krawężników betonowych 20x30x100 cm na ławie betonowej z oporem i podsypce cementowej</t>
  </si>
  <si>
    <t>Projekt czasowej organizacji ruchu</t>
  </si>
  <si>
    <t>Wykonanie poboczy oraz odtworzenie zjazdów poprzez wykorytowanie a następnie ułożenia kruszywa łamanego frakcji 0-31,5mm na szerokości 0,75 m na grubości 20cm po zagęszczeniu</t>
  </si>
  <si>
    <t>D-05.03.05b</t>
  </si>
  <si>
    <t>Wykonanie nawierzchni z betonu asfaltowego - warstwa wiążąca AC11W gr. 5 cm wraz z oczyszczeniem i skropieniem podłoża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</si>
  <si>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</si>
  <si>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D-05.03.05a</t>
  </si>
  <si>
    <t>Wykonanie nawierzchni z betonu asfaltowego - warstwa ścieralna AC11S gr. 4 cm wraz z oczyszczeniem i skropieniem podłoża</t>
  </si>
  <si>
    <t>Budowa przejścia dla pieszych w ciągu drogi powiatowej nr 1495N w msc. Kolno wraz z budową chodnika</t>
  </si>
  <si>
    <t>Wykonanie pobocza z kostki typu polbruk gr. 8 cm na podsypce cementowo - piaskowej 1:4 gr 4 cm wraz z oporem obrzeża (jednostronnie) na długości 62mb i szer. 0,30cm.</t>
  </si>
  <si>
    <t>D-04.01.01</t>
  </si>
  <si>
    <t>Razem:</t>
  </si>
  <si>
    <t>Vat 23%</t>
  </si>
  <si>
    <t>Brutto</t>
  </si>
  <si>
    <t>Olsztyn dnia:….......................................</t>
  </si>
  <si>
    <t>WR D-41-4</t>
  </si>
  <si>
    <t>Oznakowanie pionowe znaki D-6 aktywne 2 szt., B-33 - 2szt., B-34 - 2szt., A-11a- 2 szt., T-1 - 2 szt., PEO)</t>
  </si>
  <si>
    <t>Montaż tablic informacyjnych o dofinansowaniu</t>
  </si>
  <si>
    <t>szt.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</si>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</sst>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6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vertAlign val="superscript"/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5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6" fillId="0" borderId="9" xfId="4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>
      <alignment horizontal="center" vertical="center" wrapText="1"/>
    </xf>
    <xf numFmtId="44" fontId="6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/>
    </xf>
    <xf numFmtId="0" fontId="13" fillId="0" borderId="0" xfId="10" applyFont="1"/>
    <xf numFmtId="0" fontId="13" fillId="0" borderId="11" xfId="10" applyFont="1" applyBorder="1"/>
    <xf numFmtId="2" fontId="14" fillId="0" borderId="12" xfId="10" applyNumberFormat="1" applyFont="1" applyBorder="1" applyAlignment="1">
      <alignment horizontal="center" vertical="center" wrapText="1"/>
    </xf>
    <xf numFmtId="2" fontId="14" fillId="0" borderId="3" xfId="10" applyNumberFormat="1" applyFont="1" applyBorder="1" applyAlignment="1">
      <alignment horizontal="center" vertical="center"/>
    </xf>
    <xf numFmtId="165" fontId="14" fillId="0" borderId="2" xfId="10" applyNumberFormat="1" applyFont="1" applyBorder="1" applyAlignment="1">
      <alignment horizontal="right" vertical="center"/>
    </xf>
    <xf numFmtId="0" fontId="13" fillId="0" borderId="0" xfId="10" applyFont="1" applyAlignment="1">
      <alignment horizontal="center" vertical="center" wrapText="1"/>
    </xf>
    <xf numFmtId="0" fontId="13" fillId="0" borderId="11" xfId="10" applyFont="1" applyBorder="1" applyAlignment="1">
      <alignment horizontal="center" vertical="center"/>
    </xf>
    <xf numFmtId="0" fontId="1" fillId="0" borderId="0" xfId="0" applyFont="1"/>
    <xf numFmtId="44" fontId="14" fillId="0" borderId="4" xfId="1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44" fontId="13" fillId="0" borderId="5" xfId="9" applyFont="1" applyFill="1" applyBorder="1" applyAlignment="1">
      <alignment horizontal="center" vertical="center"/>
    </xf>
  </cellXfs>
  <cellStyles count="14">
    <cellStyle name="Excel Built-in Hyperlink" xfId="8"/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10"/>
    <cellStyle name="Normalny 4" xfId="7"/>
    <cellStyle name="Normalny 5" xfId="12"/>
    <cellStyle name="Result" xfId="5"/>
    <cellStyle name="Result2" xfId="6"/>
    <cellStyle name="Walutowy" xfId="9" builtinId="4"/>
    <cellStyle name="Walutowy 2" xfId="11"/>
    <cellStyle name="Walutowy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V70"/>
  <sheetViews>
    <sheetView tabSelected="1" topLeftCell="A16" zoomScale="115" zoomScaleNormal="115" workbookViewId="0">
      <selection activeCell="H25" sqref="H25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71" t="s">
        <v>51</v>
      </c>
      <c r="B1" s="71"/>
      <c r="C1" s="71"/>
      <c r="D1" s="71"/>
      <c r="E1" s="71"/>
      <c r="F1" s="71"/>
      <c r="G1" s="71"/>
    </row>
    <row r="2" spans="1:230" ht="28.5" customHeight="1">
      <c r="A2" s="70" t="s">
        <v>40</v>
      </c>
      <c r="B2" s="70"/>
      <c r="C2" s="70"/>
      <c r="D2" s="70"/>
      <c r="E2" s="70"/>
      <c r="F2" s="70"/>
      <c r="G2" s="70"/>
    </row>
    <row r="3" spans="1:230">
      <c r="A3" s="4" t="s">
        <v>0</v>
      </c>
      <c r="B3" s="4" t="s">
        <v>1</v>
      </c>
      <c r="C3" s="4" t="s">
        <v>2</v>
      </c>
      <c r="D3" s="68" t="s">
        <v>3</v>
      </c>
      <c r="E3" s="68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69" t="s">
        <v>10</v>
      </c>
      <c r="C5" s="69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33</v>
      </c>
      <c r="D7" s="7" t="s">
        <v>6</v>
      </c>
      <c r="E7" s="27">
        <v>1</v>
      </c>
      <c r="F7" s="33"/>
      <c r="G7" s="38">
        <f t="shared" ref="G7:G24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6">
        <v>3</v>
      </c>
      <c r="B8" s="45" t="s">
        <v>20</v>
      </c>
      <c r="C8" s="7" t="s">
        <v>21</v>
      </c>
      <c r="D8" s="7" t="s">
        <v>13</v>
      </c>
      <c r="E8" s="54">
        <v>220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1"/>
      <c r="B9" s="76" t="s">
        <v>7</v>
      </c>
      <c r="C9" s="77"/>
      <c r="D9" s="12"/>
      <c r="E9" s="28"/>
      <c r="F9" s="34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38.25">
      <c r="A10" s="20">
        <v>3</v>
      </c>
      <c r="B10" s="48" t="s">
        <v>42</v>
      </c>
      <c r="C10" s="17" t="s">
        <v>34</v>
      </c>
      <c r="D10" s="49" t="s">
        <v>12</v>
      </c>
      <c r="E10" s="50">
        <v>262</v>
      </c>
      <c r="F10" s="33"/>
      <c r="G10" s="38">
        <f t="shared" si="0"/>
        <v>0</v>
      </c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30" customFormat="1" ht="25.5">
      <c r="A11" s="20">
        <v>4</v>
      </c>
      <c r="B11" s="42" t="s">
        <v>24</v>
      </c>
      <c r="C11" s="43" t="s">
        <v>25</v>
      </c>
      <c r="D11" s="9" t="s">
        <v>12</v>
      </c>
      <c r="E11" s="29">
        <v>450</v>
      </c>
      <c r="F11" s="35"/>
      <c r="G11" s="38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14.25">
      <c r="A12" s="21"/>
      <c r="B12" s="73" t="s">
        <v>8</v>
      </c>
      <c r="C12" s="73"/>
      <c r="D12" s="23"/>
      <c r="E12" s="30"/>
      <c r="F12" s="34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25.5">
      <c r="A13" s="19">
        <v>5</v>
      </c>
      <c r="B13" s="19" t="s">
        <v>23</v>
      </c>
      <c r="C13" s="8" t="s">
        <v>22</v>
      </c>
      <c r="D13" s="8" t="s">
        <v>12</v>
      </c>
      <c r="E13" s="44">
        <v>425</v>
      </c>
      <c r="F13" s="35"/>
      <c r="G13" s="38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25.5">
      <c r="A14" s="19">
        <v>6</v>
      </c>
      <c r="B14" s="19" t="s">
        <v>35</v>
      </c>
      <c r="C14" s="19" t="s">
        <v>36</v>
      </c>
      <c r="D14" s="19" t="s">
        <v>37</v>
      </c>
      <c r="E14" s="52">
        <v>1102</v>
      </c>
      <c r="F14" s="35"/>
      <c r="G14" s="38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25.5">
      <c r="A15" s="8">
        <v>7</v>
      </c>
      <c r="B15" s="8" t="s">
        <v>38</v>
      </c>
      <c r="C15" s="8" t="s">
        <v>39</v>
      </c>
      <c r="D15" s="8" t="s">
        <v>37</v>
      </c>
      <c r="E15" s="53">
        <v>1081</v>
      </c>
      <c r="F15" s="35"/>
      <c r="G15" s="38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14.25">
      <c r="A16" s="24"/>
      <c r="B16" s="74" t="s">
        <v>9</v>
      </c>
      <c r="C16" s="74"/>
      <c r="D16" s="10"/>
      <c r="E16" s="31"/>
      <c r="F16" s="36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38.25">
      <c r="A17" s="22">
        <v>8</v>
      </c>
      <c r="B17" s="19" t="s">
        <v>23</v>
      </c>
      <c r="C17" s="22" t="s">
        <v>41</v>
      </c>
      <c r="D17" s="32" t="s">
        <v>12</v>
      </c>
      <c r="E17" s="20">
        <v>19</v>
      </c>
      <c r="F17" s="37"/>
      <c r="G17" s="38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customFormat="1" ht="25.5">
      <c r="A18" s="22">
        <v>9</v>
      </c>
      <c r="B18" s="20" t="s">
        <v>19</v>
      </c>
      <c r="C18" s="17" t="s">
        <v>48</v>
      </c>
      <c r="D18" s="20" t="s">
        <v>16</v>
      </c>
      <c r="E18" s="20">
        <v>1</v>
      </c>
      <c r="F18" s="37"/>
      <c r="G18" s="38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4.25">
      <c r="A19" s="22">
        <v>10</v>
      </c>
      <c r="B19" s="20" t="s">
        <v>29</v>
      </c>
      <c r="C19" s="17" t="s">
        <v>28</v>
      </c>
      <c r="D19" s="20" t="s">
        <v>16</v>
      </c>
      <c r="E19" s="20">
        <v>1</v>
      </c>
      <c r="F19" s="37"/>
      <c r="G19" s="38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15">
      <c r="A20" s="22">
        <v>11</v>
      </c>
      <c r="B20" s="65" t="s">
        <v>47</v>
      </c>
      <c r="C20" s="17" t="s">
        <v>30</v>
      </c>
      <c r="D20" s="20" t="s">
        <v>16</v>
      </c>
      <c r="E20" s="20">
        <v>1</v>
      </c>
      <c r="F20" s="37"/>
      <c r="G20" s="38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14.25">
      <c r="A21" s="24"/>
      <c r="B21" s="74" t="s">
        <v>26</v>
      </c>
      <c r="C21" s="74"/>
      <c r="D21" s="10"/>
      <c r="E21" s="31"/>
      <c r="F21" s="36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25.5">
      <c r="A22" s="22">
        <v>12</v>
      </c>
      <c r="B22" s="22" t="s">
        <v>27</v>
      </c>
      <c r="C22" s="17" t="s">
        <v>32</v>
      </c>
      <c r="D22" s="20" t="s">
        <v>5</v>
      </c>
      <c r="E22" s="32">
        <v>110</v>
      </c>
      <c r="F22" s="37"/>
      <c r="G22" s="38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25.5">
      <c r="A23" s="22">
        <v>13</v>
      </c>
      <c r="B23" s="22" t="s">
        <v>27</v>
      </c>
      <c r="C23" s="22" t="s">
        <v>31</v>
      </c>
      <c r="D23" s="32" t="s">
        <v>5</v>
      </c>
      <c r="E23" s="20">
        <v>340</v>
      </c>
      <c r="F23" s="37"/>
      <c r="G23" s="38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s="66" customFormat="1" ht="15">
      <c r="A24" s="78">
        <v>14</v>
      </c>
      <c r="B24" s="79"/>
      <c r="C24" s="80" t="s">
        <v>49</v>
      </c>
      <c r="D24" s="79" t="s">
        <v>50</v>
      </c>
      <c r="E24" s="79">
        <v>1</v>
      </c>
      <c r="F24" s="81"/>
      <c r="G24" s="38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4.25" customHeight="1">
      <c r="A25" s="55"/>
      <c r="B25" s="56"/>
      <c r="C25" s="56"/>
      <c r="D25" s="56"/>
      <c r="E25" s="57"/>
      <c r="F25" s="58" t="s">
        <v>43</v>
      </c>
      <c r="G25" s="64">
        <f>SUM(G6:G8)+SUM(G10:G11)+SUM(G13:G15)+SUM(G17:G20)+G22+G23+G24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4.25" customHeight="1">
      <c r="A26" s="55"/>
      <c r="B26" s="56"/>
      <c r="C26" s="56"/>
      <c r="D26" s="56"/>
      <c r="E26" s="57"/>
      <c r="F26" s="59" t="s">
        <v>44</v>
      </c>
      <c r="G26" s="60">
        <f>G25*0.23</f>
        <v>0</v>
      </c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5" customHeight="1">
      <c r="A27" s="55"/>
      <c r="B27" s="55"/>
      <c r="C27" s="61"/>
      <c r="D27" s="55"/>
      <c r="E27" s="62"/>
      <c r="F27" s="59" t="s">
        <v>45</v>
      </c>
      <c r="G27" s="60">
        <f>G26+G25</f>
        <v>0</v>
      </c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5" customHeight="1">
      <c r="A28" s="63"/>
      <c r="B28" s="63"/>
      <c r="C28" s="63" t="s">
        <v>46</v>
      </c>
      <c r="D28" s="63"/>
      <c r="E28" s="63"/>
      <c r="F28" s="63"/>
      <c r="G28" s="63"/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>
      <c r="A29" s="40"/>
      <c r="B29" s="40"/>
      <c r="C29" s="40"/>
      <c r="D29" s="40"/>
      <c r="E29" s="40"/>
      <c r="F29" s="40"/>
      <c r="G29" s="4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71"/>
      <c r="B30" s="71"/>
      <c r="C30" s="3"/>
      <c r="D30" s="67"/>
      <c r="E30" s="67"/>
      <c r="F30" s="3"/>
      <c r="G30" s="47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75"/>
      <c r="B31" s="75"/>
      <c r="C31" s="75"/>
      <c r="D31" s="75"/>
      <c r="E31" s="75"/>
      <c r="F31" s="75"/>
      <c r="G31" s="75"/>
      <c r="H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22.5" customHeight="1">
      <c r="A32" s="40"/>
      <c r="B32" s="40"/>
      <c r="C32" s="40"/>
      <c r="D32" s="40"/>
      <c r="E32" s="40"/>
      <c r="F32" s="40"/>
      <c r="G32" s="40"/>
      <c r="H32" s="4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 customHeight="1">
      <c r="A33" s="40"/>
      <c r="B33" s="40"/>
      <c r="C33" s="40"/>
      <c r="D33" s="40"/>
      <c r="E33" s="40"/>
      <c r="F33" s="40"/>
      <c r="G33" s="4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40"/>
      <c r="B34" s="40"/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40"/>
      <c r="B35" s="40"/>
      <c r="C35" s="40"/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"/>
      <c r="B36" s="1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"/>
      <c r="B37" s="14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"/>
      <c r="B38" s="14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3"/>
      <c r="B40" s="14"/>
      <c r="C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72"/>
      <c r="B42" s="72"/>
      <c r="C42" s="72"/>
      <c r="D42" s="72"/>
      <c r="E42" s="7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72"/>
      <c r="B43" s="72"/>
      <c r="C43" s="72"/>
      <c r="D43" s="72"/>
      <c r="E43" s="7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13"/>
      <c r="B44" s="15"/>
      <c r="C44" s="15"/>
      <c r="D44" s="15"/>
      <c r="E44" s="15"/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72"/>
      <c r="B47" s="72"/>
      <c r="C47" s="72"/>
      <c r="D47" s="72"/>
      <c r="E47" s="7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3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1"/>
      <c r="B49" s="15"/>
      <c r="C49" s="15"/>
      <c r="D49" s="15"/>
      <c r="E49" s="15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72"/>
      <c r="B53" s="72"/>
      <c r="C53" s="72"/>
      <c r="D53" s="72"/>
      <c r="E53" s="7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3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1"/>
      <c r="B55" s="15"/>
      <c r="C55" s="15"/>
      <c r="D55" s="15"/>
      <c r="E55" s="15"/>
      <c r="F55" s="15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72"/>
      <c r="B59" s="72"/>
      <c r="C59" s="72"/>
      <c r="D59" s="72"/>
      <c r="E59" s="7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3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1"/>
      <c r="B61" s="15"/>
      <c r="C61" s="15"/>
      <c r="D61" s="15"/>
      <c r="E61" s="15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1"/>
      <c r="B62" s="15"/>
      <c r="C62" s="15"/>
      <c r="D62" s="15"/>
      <c r="E62" s="15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1"/>
      <c r="B63" s="15"/>
      <c r="C63" s="15"/>
      <c r="D63" s="15"/>
      <c r="E63" s="15"/>
      <c r="F63" s="15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1"/>
      <c r="B64" s="15"/>
      <c r="C64" s="15"/>
      <c r="D64" s="15"/>
      <c r="E64" s="15"/>
      <c r="F64" s="15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customFormat="1" ht="14.25">
      <c r="A65" s="72"/>
      <c r="B65" s="72"/>
      <c r="C65" s="72"/>
      <c r="D65" s="72"/>
      <c r="E65" s="7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customFormat="1" ht="14.25">
      <c r="A66" s="72"/>
      <c r="B66" s="72"/>
      <c r="C66" s="72"/>
      <c r="D66" s="72"/>
      <c r="E66" s="7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customFormat="1" ht="14.25">
      <c r="A67" s="72"/>
      <c r="B67" s="72"/>
      <c r="C67" s="72"/>
      <c r="D67" s="72"/>
      <c r="E67" s="7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</row>
    <row r="68" spans="1:230" customFormat="1" ht="14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</row>
    <row r="69" spans="1:230">
      <c r="C69" s="5"/>
    </row>
    <row r="70" spans="1:230">
      <c r="C70" s="5"/>
    </row>
  </sheetData>
  <mergeCells count="19">
    <mergeCell ref="A67:E67"/>
    <mergeCell ref="B12:C12"/>
    <mergeCell ref="B16:C16"/>
    <mergeCell ref="A42:E42"/>
    <mergeCell ref="A43:E43"/>
    <mergeCell ref="A47:E47"/>
    <mergeCell ref="A53:E53"/>
    <mergeCell ref="A59:E59"/>
    <mergeCell ref="A65:E65"/>
    <mergeCell ref="A66:E66"/>
    <mergeCell ref="A30:B30"/>
    <mergeCell ref="A31:G31"/>
    <mergeCell ref="B21:C21"/>
    <mergeCell ref="D30:E30"/>
    <mergeCell ref="D3:E3"/>
    <mergeCell ref="B5:C5"/>
    <mergeCell ref="A2:G2"/>
    <mergeCell ref="A1:G1"/>
    <mergeCell ref="B9:C9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HP</cp:lastModifiedBy>
  <cp:revision>21</cp:revision>
  <cp:lastPrinted>2023-11-06T20:48:06Z</cp:lastPrinted>
  <dcterms:created xsi:type="dcterms:W3CDTF">2009-07-26T22:21:00Z</dcterms:created>
  <dcterms:modified xsi:type="dcterms:W3CDTF">2023-11-06T20:48:43Z</dcterms:modified>
</cp:coreProperties>
</file>