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JE POSTĘPOWANIA\2021\16z2021 Dostawa artykułów i urządzeń administracyjno – biurowych\"/>
    </mc:Choice>
  </mc:AlternateContent>
  <xr:revisionPtr revIDLastSave="0" documentId="13_ncr:1_{0F8E93C2-F65F-4DA8-B194-5AE38A420C13}" xr6:coauthVersionLast="36" xr6:coauthVersionMax="36" xr10:uidLastSave="{00000000-0000-0000-0000-000000000000}"/>
  <bookViews>
    <workbookView xWindow="0" yWindow="0" windowWidth="28800" windowHeight="12300" firstSheet="1" activeTab="1" xr2:uid="{00000000-000D-0000-FFFF-FFFF00000000}"/>
  </bookViews>
  <sheets>
    <sheet name="zadanie 1 - SERE" sheetId="4" state="hidden" r:id="rId1"/>
    <sheet name="ZADANIE 3" sheetId="3" r:id="rId2"/>
    <sheet name="Arkusz1" sheetId="5" r:id="rId3"/>
  </sheets>
  <definedNames>
    <definedName name="_xlnm._FilterDatabase" localSheetId="0" hidden="1">'zadanie 1 - SERE'!$A$5:$H$5</definedName>
    <definedName name="_xlnm._FilterDatabase" localSheetId="1" hidden="1">'ZADANIE 3'!$A$3:$I$76</definedName>
    <definedName name="_xlnm.Print_Area" localSheetId="0">'zadanie 1 - SERE'!$A$1:$H$37</definedName>
    <definedName name="_xlnm.Print_Titles" localSheetId="0">'zadanie 1 - SERE'!$5:$5</definedName>
    <definedName name="_xlnm.Print_Titles" localSheetId="1">'ZADANIE 3'!$4:$4</definedName>
  </definedNames>
  <calcPr calcId="191029"/>
</workbook>
</file>

<file path=xl/calcChain.xml><?xml version="1.0" encoding="utf-8"?>
<calcChain xmlns="http://schemas.openxmlformats.org/spreadsheetml/2006/main">
  <c r="F9" i="3" l="1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H47" i="3" s="1"/>
  <c r="F48" i="3"/>
  <c r="H48" i="3" s="1"/>
  <c r="F49" i="3"/>
  <c r="H49" i="3" s="1"/>
  <c r="F50" i="3"/>
  <c r="H50" i="3" s="1"/>
  <c r="F51" i="3"/>
  <c r="H51" i="3" s="1"/>
  <c r="F52" i="3"/>
  <c r="H52" i="3" s="1"/>
  <c r="F53" i="3"/>
  <c r="H53" i="3" s="1"/>
  <c r="F54" i="3"/>
  <c r="H54" i="3" s="1"/>
  <c r="F55" i="3"/>
  <c r="H55" i="3" s="1"/>
  <c r="F56" i="3"/>
  <c r="H56" i="3" s="1"/>
  <c r="F57" i="3"/>
  <c r="H57" i="3" s="1"/>
  <c r="F58" i="3"/>
  <c r="H58" i="3" s="1"/>
  <c r="F59" i="3"/>
  <c r="H59" i="3" s="1"/>
  <c r="F60" i="3"/>
  <c r="H60" i="3" s="1"/>
  <c r="F61" i="3"/>
  <c r="H61" i="3" s="1"/>
  <c r="F62" i="3"/>
  <c r="H62" i="3" s="1"/>
  <c r="F63" i="3"/>
  <c r="H63" i="3" s="1"/>
  <c r="F64" i="3"/>
  <c r="H64" i="3" s="1"/>
  <c r="F67" i="3"/>
  <c r="H67" i="3" s="1"/>
  <c r="F68" i="3"/>
  <c r="H68" i="3" s="1"/>
  <c r="F69" i="3"/>
  <c r="H69" i="3" s="1"/>
  <c r="F70" i="3"/>
  <c r="H70" i="3" s="1"/>
  <c r="F71" i="3"/>
  <c r="H71" i="3" s="1"/>
  <c r="F72" i="3"/>
  <c r="H72" i="3" s="1"/>
  <c r="F73" i="3"/>
  <c r="H73" i="3" s="1"/>
  <c r="F74" i="3"/>
  <c r="H74" i="3" s="1"/>
  <c r="F75" i="3"/>
  <c r="H75" i="3" s="1"/>
  <c r="F76" i="3"/>
  <c r="H76" i="3" s="1"/>
  <c r="F77" i="3"/>
  <c r="H77" i="3" s="1"/>
  <c r="F78" i="3"/>
  <c r="H78" i="3" s="1"/>
  <c r="F79" i="3"/>
  <c r="H79" i="3" s="1"/>
  <c r="F80" i="3"/>
  <c r="H80" i="3" s="1"/>
  <c r="F81" i="3"/>
  <c r="H81" i="3" s="1"/>
  <c r="F82" i="3"/>
  <c r="H82" i="3" s="1"/>
  <c r="F83" i="3"/>
  <c r="H83" i="3" s="1"/>
  <c r="F84" i="3"/>
  <c r="H84" i="3" s="1"/>
  <c r="F85" i="3"/>
  <c r="H85" i="3" s="1"/>
  <c r="F86" i="3"/>
  <c r="H86" i="3" s="1"/>
  <c r="F87" i="3"/>
  <c r="H87" i="3" s="1"/>
  <c r="F88" i="3"/>
  <c r="H88" i="3" s="1"/>
  <c r="F89" i="3"/>
  <c r="H89" i="3" s="1"/>
  <c r="F90" i="3"/>
  <c r="H90" i="3" s="1"/>
  <c r="F91" i="3"/>
  <c r="H91" i="3" s="1"/>
  <c r="F92" i="3"/>
  <c r="H92" i="3" s="1"/>
  <c r="F93" i="3"/>
  <c r="H93" i="3" s="1"/>
  <c r="F94" i="3"/>
  <c r="H94" i="3" s="1"/>
  <c r="F95" i="3"/>
  <c r="H95" i="3" s="1"/>
  <c r="F96" i="3"/>
  <c r="H96" i="3" s="1"/>
  <c r="F97" i="3"/>
  <c r="H97" i="3" s="1"/>
  <c r="F98" i="3"/>
  <c r="H98" i="3" s="1"/>
  <c r="F99" i="3"/>
  <c r="H99" i="3" s="1"/>
  <c r="F100" i="3"/>
  <c r="H100" i="3" s="1"/>
  <c r="F101" i="3"/>
  <c r="H101" i="3" s="1"/>
  <c r="F102" i="3"/>
  <c r="H102" i="3" s="1"/>
  <c r="F103" i="3"/>
  <c r="H103" i="3" s="1"/>
  <c r="F104" i="3"/>
  <c r="H104" i="3" s="1"/>
  <c r="F105" i="3"/>
  <c r="H105" i="3" s="1"/>
  <c r="F106" i="3"/>
  <c r="H106" i="3" s="1"/>
  <c r="F107" i="3"/>
  <c r="H107" i="3" s="1"/>
  <c r="F108" i="3"/>
  <c r="H108" i="3" s="1"/>
  <c r="F109" i="3"/>
  <c r="H109" i="3" s="1"/>
  <c r="F110" i="3"/>
  <c r="H110" i="3" s="1"/>
  <c r="F111" i="3"/>
  <c r="H111" i="3" s="1"/>
  <c r="F112" i="3"/>
  <c r="H112" i="3" s="1"/>
  <c r="F113" i="3"/>
  <c r="H113" i="3" s="1"/>
  <c r="F114" i="3"/>
  <c r="H114" i="3" s="1"/>
  <c r="F115" i="3"/>
  <c r="H115" i="3" s="1"/>
  <c r="F116" i="3"/>
  <c r="H116" i="3" s="1"/>
  <c r="F117" i="3"/>
  <c r="H117" i="3" s="1"/>
  <c r="F118" i="3"/>
  <c r="H118" i="3" s="1"/>
  <c r="F119" i="3"/>
  <c r="H119" i="3" s="1"/>
  <c r="F120" i="3"/>
  <c r="H120" i="3" s="1"/>
  <c r="F121" i="3"/>
  <c r="H121" i="3" s="1"/>
  <c r="F122" i="3"/>
  <c r="H122" i="3" s="1"/>
  <c r="F123" i="3"/>
  <c r="H123" i="3" s="1"/>
  <c r="F124" i="3"/>
  <c r="H124" i="3" s="1"/>
  <c r="F125" i="3"/>
  <c r="H125" i="3" s="1"/>
  <c r="F126" i="3"/>
  <c r="H126" i="3" s="1"/>
  <c r="F127" i="3"/>
  <c r="H127" i="3" s="1"/>
  <c r="F128" i="3"/>
  <c r="H128" i="3" s="1"/>
  <c r="F129" i="3"/>
  <c r="H129" i="3" s="1"/>
  <c r="F130" i="3"/>
  <c r="H130" i="3" s="1"/>
  <c r="F131" i="3"/>
  <c r="H131" i="3" s="1"/>
  <c r="F132" i="3"/>
  <c r="H132" i="3" s="1"/>
  <c r="F133" i="3"/>
  <c r="H133" i="3" s="1"/>
  <c r="F134" i="3"/>
  <c r="H134" i="3" s="1"/>
  <c r="F135" i="3"/>
  <c r="H135" i="3" s="1"/>
  <c r="F136" i="3"/>
  <c r="H136" i="3" s="1"/>
  <c r="F137" i="3"/>
  <c r="H137" i="3" s="1"/>
  <c r="F138" i="3"/>
  <c r="H138" i="3" s="1"/>
  <c r="F139" i="3"/>
  <c r="H139" i="3" s="1"/>
  <c r="F140" i="3"/>
  <c r="H140" i="3" s="1"/>
  <c r="F141" i="3"/>
  <c r="H141" i="3" s="1"/>
  <c r="F142" i="3"/>
  <c r="H142" i="3" s="1"/>
  <c r="F143" i="3"/>
  <c r="H143" i="3" s="1"/>
  <c r="F144" i="3"/>
  <c r="H144" i="3" s="1"/>
  <c r="F145" i="3"/>
  <c r="H145" i="3" s="1"/>
  <c r="F148" i="3"/>
  <c r="H148" i="3" s="1"/>
  <c r="F149" i="3"/>
  <c r="H149" i="3" s="1"/>
  <c r="F150" i="3"/>
  <c r="H150" i="3" s="1"/>
  <c r="F151" i="3"/>
  <c r="H151" i="3" s="1"/>
  <c r="F152" i="3"/>
  <c r="H152" i="3" s="1"/>
  <c r="F153" i="3"/>
  <c r="H153" i="3" s="1"/>
  <c r="F154" i="3"/>
  <c r="H154" i="3" s="1"/>
  <c r="F155" i="3"/>
  <c r="H155" i="3" s="1"/>
  <c r="F156" i="3"/>
  <c r="H156" i="3" s="1"/>
  <c r="F157" i="3"/>
  <c r="H157" i="3" s="1"/>
  <c r="F158" i="3"/>
  <c r="H158" i="3" s="1"/>
  <c r="F159" i="3"/>
  <c r="H159" i="3" s="1"/>
  <c r="F160" i="3"/>
  <c r="H160" i="3" s="1"/>
  <c r="F161" i="3"/>
  <c r="H161" i="3" s="1"/>
  <c r="F162" i="3"/>
  <c r="H162" i="3" s="1"/>
  <c r="F163" i="3"/>
  <c r="H163" i="3" s="1"/>
  <c r="F164" i="3"/>
  <c r="H164" i="3" s="1"/>
  <c r="F165" i="3"/>
  <c r="H165" i="3" s="1"/>
  <c r="F166" i="3"/>
  <c r="H166" i="3" s="1"/>
  <c r="F167" i="3"/>
  <c r="H167" i="3" s="1"/>
  <c r="F168" i="3"/>
  <c r="H168" i="3" s="1"/>
  <c r="F169" i="3"/>
  <c r="H169" i="3" s="1"/>
  <c r="F170" i="3"/>
  <c r="H170" i="3" s="1"/>
  <c r="F172" i="3"/>
  <c r="H172" i="3" s="1"/>
  <c r="F173" i="3"/>
  <c r="H173" i="3" s="1"/>
  <c r="F174" i="3"/>
  <c r="H174" i="3" s="1"/>
  <c r="F175" i="3"/>
  <c r="H175" i="3" s="1"/>
  <c r="F176" i="3"/>
  <c r="H176" i="3" s="1"/>
  <c r="F177" i="3"/>
  <c r="H177" i="3" s="1"/>
  <c r="F178" i="3"/>
  <c r="H178" i="3" s="1"/>
  <c r="F179" i="3"/>
  <c r="H179" i="3" s="1"/>
  <c r="F180" i="3"/>
  <c r="H180" i="3" s="1"/>
  <c r="F181" i="3"/>
  <c r="H181" i="3" s="1"/>
  <c r="F182" i="3"/>
  <c r="H182" i="3" s="1"/>
  <c r="F183" i="3"/>
  <c r="H183" i="3" s="1"/>
  <c r="F184" i="3"/>
  <c r="H184" i="3" s="1"/>
  <c r="F185" i="3"/>
  <c r="H185" i="3" s="1"/>
  <c r="F186" i="3"/>
  <c r="H186" i="3" s="1"/>
  <c r="F187" i="3"/>
  <c r="H187" i="3" s="1"/>
  <c r="F188" i="3"/>
  <c r="H188" i="3" s="1"/>
  <c r="F6" i="3"/>
  <c r="H6" i="3" s="1"/>
  <c r="F7" i="3"/>
  <c r="H7" i="3" s="1"/>
  <c r="F8" i="3"/>
  <c r="H8" i="3" s="1"/>
  <c r="F5" i="3"/>
  <c r="H5" i="3" s="1"/>
  <c r="H189" i="3" l="1"/>
  <c r="F189" i="3"/>
  <c r="F14" i="4"/>
  <c r="F13" i="4"/>
  <c r="H13" i="4" s="1"/>
  <c r="F34" i="4"/>
  <c r="H34" i="4" s="1"/>
  <c r="F32" i="4"/>
  <c r="H32" i="4" s="1"/>
  <c r="F33" i="4"/>
  <c r="H33" i="4" s="1"/>
  <c r="F11" i="4"/>
  <c r="H11" i="4" s="1"/>
  <c r="F10" i="4"/>
  <c r="H10" i="4" s="1"/>
  <c r="F20" i="4"/>
  <c r="H20" i="4" s="1"/>
  <c r="F19" i="4"/>
  <c r="H19" i="4" s="1"/>
  <c r="F6" i="4"/>
  <c r="H6" i="4" s="1"/>
  <c r="F7" i="4"/>
  <c r="H7" i="4" s="1"/>
  <c r="F9" i="4"/>
  <c r="H9" i="4" s="1"/>
  <c r="F27" i="4"/>
  <c r="H27" i="4" s="1"/>
  <c r="F28" i="4"/>
  <c r="H28" i="4" s="1"/>
  <c r="F29" i="4"/>
  <c r="H29" i="4" s="1"/>
  <c r="F23" i="4"/>
  <c r="H23" i="4" s="1"/>
  <c r="F24" i="4"/>
  <c r="H24" i="4" s="1"/>
  <c r="F8" i="4"/>
  <c r="H8" i="4" s="1"/>
  <c r="F16" i="4"/>
  <c r="H16" i="4" s="1"/>
  <c r="F35" i="4"/>
  <c r="H35" i="4" s="1"/>
  <c r="F26" i="4"/>
  <c r="H26" i="4" s="1"/>
  <c r="F12" i="4"/>
  <c r="H12" i="4" s="1"/>
  <c r="F31" i="4"/>
  <c r="H31" i="4" s="1"/>
  <c r="F17" i="4"/>
  <c r="H17" i="4" s="1"/>
  <c r="F18" i="4"/>
  <c r="H18" i="4" s="1"/>
  <c r="F30" i="4"/>
  <c r="H30" i="4" s="1"/>
  <c r="F36" i="4"/>
  <c r="H36" i="4" s="1"/>
  <c r="F22" i="4"/>
  <c r="H22" i="4" s="1"/>
  <c r="F21" i="4"/>
  <c r="H21" i="4" s="1"/>
  <c r="F25" i="4"/>
  <c r="H25" i="4" s="1"/>
  <c r="F15" i="4"/>
  <c r="H15" i="4" s="1"/>
  <c r="F37" i="4" l="1"/>
  <c r="H14" i="4"/>
  <c r="H37" i="4" s="1"/>
</calcChain>
</file>

<file path=xl/sharedStrings.xml><?xml version="1.0" encoding="utf-8"?>
<sst xmlns="http://schemas.openxmlformats.org/spreadsheetml/2006/main" count="445" uniqueCount="235">
  <si>
    <t>Lp.</t>
  </si>
  <si>
    <t>Nazwa</t>
  </si>
  <si>
    <t>Jednostka miary</t>
  </si>
  <si>
    <t>Ilość</t>
  </si>
  <si>
    <t>Cena jednostkowa netto</t>
  </si>
  <si>
    <t>szt.</t>
  </si>
  <si>
    <t>Wartość netto (kol.6xkol.7)</t>
  </si>
  <si>
    <t>Podatek VAT (kol.6x23%)</t>
  </si>
  <si>
    <t xml:space="preserve">Wartość brutto (kol.8+kol.9) </t>
  </si>
  <si>
    <r>
      <rPr>
        <b/>
        <sz val="10"/>
        <rFont val="Arial"/>
        <family val="2"/>
        <charset val="238"/>
      </rPr>
      <t>Czapka zimowa</t>
    </r>
    <r>
      <rPr>
        <sz val="10"/>
        <rFont val="Arial"/>
        <family val="2"/>
        <charset val="238"/>
      </rPr>
      <t xml:space="preserve"> specjalna typu KOMINIARKA APEX Icebreaker lub równorzędna
- posiada jeden otwór na oczy z możliwością regulacji kąta odchylenia i wentylacji
- kolor czarny
- materiał: minimum 87% wełna merino, 10% nylon, maksimum 3% Lycra 
- gramatura minmum 200 g/m² welny merino</t>
    </r>
  </si>
  <si>
    <r>
      <rPr>
        <b/>
        <sz val="10"/>
        <rFont val="Arial"/>
        <family val="2"/>
        <charset val="238"/>
      </rPr>
      <t>Przybory do maskowania</t>
    </r>
    <r>
      <rPr>
        <sz val="10"/>
        <rFont val="Arial"/>
        <family val="2"/>
        <charset val="238"/>
      </rPr>
      <t xml:space="preserve"> (3 kolory z lusterkiem)
Farba przeznaczony do makijażu maskującego
3 kolory - czarny, oliwkowy, brązowy
Opakowanie wykonane z ABSu
Lusterko z tworzywa sztucznego
 Wymiary: 7,5cm x 5cm x 1,5cm"
</t>
    </r>
  </si>
  <si>
    <t>Wartość netto (kol.7xkol.8)</t>
  </si>
  <si>
    <t>Podatek VAT (kol.7x23%)</t>
  </si>
  <si>
    <t xml:space="preserve">Wartość brutto (kol.9+kol.10) </t>
  </si>
  <si>
    <t>RAZEM</t>
  </si>
  <si>
    <r>
      <rPr>
        <b/>
        <sz val="10"/>
        <rFont val="Arial"/>
        <family val="2"/>
        <charset val="238"/>
      </rPr>
      <t>Linka spadochronowa-survivalowa - typu paracor 550 - kolor czarny</t>
    </r>
    <r>
      <rPr>
        <sz val="10"/>
        <rFont val="Arial"/>
        <family val="2"/>
        <charset val="238"/>
      </rPr>
      <t xml:space="preserve">
- linka o szerokim zastosowaniu survivalowym, można z niej wykonywać elementy survivalowe, troczyć i zabezpieczać srzęt;
- wytrzymałość statyczna minimum 250 kg;
- materiał oplot i rdzeń - nylon;
- rdzeń wewnętrzny składający się z minimum 7 linek"</t>
    </r>
  </si>
  <si>
    <r>
      <rPr>
        <b/>
        <sz val="10"/>
        <rFont val="Arial"/>
        <family val="2"/>
        <charset val="238"/>
      </rPr>
      <t>Linka spadochronowa-survivalowa - typu paracor 550 - kolor olive lub khaki"</t>
    </r>
    <r>
      <rPr>
        <sz val="10"/>
        <rFont val="Arial"/>
        <family val="2"/>
        <charset val="238"/>
      </rPr>
      <t xml:space="preserve">
- linka o szerokim zastosowaniu survivalowym, można z niej wykonywać elementy survivalowe, troczyć i zabezpieczać srzęt;
- wytrzymałość statyczna minimum 250 kg;
- materiał oplot i rdzeń - nylon;
- rdzeń wewnętrzny składający się z minimum 7 linek"</t>
    </r>
  </si>
  <si>
    <r>
      <rPr>
        <b/>
        <sz val="10"/>
        <rFont val="Arial"/>
        <family val="2"/>
        <charset val="238"/>
      </rPr>
      <t>Opaski montażowe - kolor biały lub czarny 30-35 cm</t>
    </r>
    <r>
      <rPr>
        <sz val="10"/>
        <rFont val="Arial"/>
        <family val="2"/>
        <charset val="238"/>
      </rPr>
      <t xml:space="preserve">
Mające zastosowanie do łączenia zwojów kabli, mocowania kabli, przewodów, rurek, zamykania worków, uniwersalnego łączenia różnych materiałów
- materiał polyamid 6,6
- kolor; biały
- temp. pracy -35°C do + 85°C
- palność UL 94 V 2 (samogasnące)
- rozmiar długość 30-35cm, szerokość nie mniej niż 4,5 mm
- 100 szt. w jednym opakowaniu</t>
    </r>
  </si>
  <si>
    <t>OPIS ZAMÓWIENIA - kalkulacje cenowe - zadanie 1</t>
  </si>
  <si>
    <r>
      <rPr>
        <b/>
        <sz val="10"/>
        <rFont val="Arial"/>
        <family val="2"/>
        <charset val="238"/>
      </rPr>
      <t xml:space="preserve">Buty turystyczne zimowe </t>
    </r>
    <r>
      <rPr>
        <sz val="10"/>
        <rFont val="Arial"/>
        <family val="2"/>
        <charset val="238"/>
      </rPr>
      <t>typu Belleville 700V lub równorzędne
- gumowa podeszwa z bieżnikiem ; - oddychająca i wodoodporna wyściółka Gore-Tex 
- dwustrefowy system wiązania, w pierwszej strefie po 5 oczek, w drugiej górnej minimum 4 zamknięte przelotki umożliwiające zjazd na szybkiej linie bez obawy o zaczepienie
- przeszycia wykonane minimum podwójnym szwem, a na zapiętku minimum poczwórnym szwem
- wysokość cholewki 8"; - kolor czarny</t>
    </r>
  </si>
  <si>
    <r>
      <rPr>
        <b/>
        <sz val="10"/>
        <rFont val="Arial"/>
        <family val="2"/>
        <charset val="238"/>
      </rPr>
      <t xml:space="preserve">Karabinek zbiorczy </t>
    </r>
    <r>
      <rPr>
        <sz val="10"/>
        <rFont val="Arial"/>
        <family val="2"/>
        <charset val="238"/>
      </rPr>
      <t xml:space="preserve">Delta 45 KN 10mm półokrągły stalowy ocynk typu Maillon Rapide lub równorzędny
- wytrzymałość wzdłużna minimum  45 kN
- typ karabinka  zakręcany; - średnica 10 mm
- półokrągły; - waga nie więcej niż 115 g
- certyfikat: UIAA i CE EN 12275            </t>
    </r>
  </si>
  <si>
    <r>
      <rPr>
        <b/>
        <sz val="10"/>
        <rFont val="Arial"/>
        <family val="2"/>
        <charset val="238"/>
      </rPr>
      <t>Koszulka termo aktywna z długim rękawem</t>
    </r>
    <r>
      <rPr>
        <sz val="10"/>
        <rFont val="Arial"/>
        <family val="2"/>
        <charset val="238"/>
      </rPr>
      <t xml:space="preserve"> wełniana typu Men's Merino 250 Base Layer 1/4 Zip lub równorzędna
Wykonana z tkaniny o gramaturze minimum 250g/m²,  najwyższej jakości wełny merino. Właściwości izolacyjne dodatkowo poprawia zastosowania splotu typu Interlock, który odpowiada za puszystość tkaniny i czyni ją jeszcze bardziej miękką i przyjemną w dotyku.
Głęboki zamek wraz z możliwością podciągnięcia rękawów do łokci,.
- zamek błyskawiczny o długości 25 cm
- płaskie szwy zapobiegające obtarciom
- panele na ramionach eliminujące szew na wierzchu ramienia
- gramatura tkaniny minimum 250g/m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rFont val="Arial"/>
        <family val="2"/>
        <charset val="238"/>
      </rPr>
      <t>- tkanina 100% wełna merino
- kolor zielony khaki lub olive
- Rozmiarówka sprzętu zostanie okreslona po rozstrzygnieciu przetargu.</t>
    </r>
  </si>
  <si>
    <r>
      <rPr>
        <b/>
        <sz val="10"/>
        <rFont val="Arial"/>
        <family val="2"/>
        <charset val="238"/>
      </rPr>
      <t>Krzesiwo pudełkowe – kolor czarny</t>
    </r>
    <r>
      <rPr>
        <sz val="10"/>
        <rFont val="Arial"/>
        <family val="2"/>
        <charset val="238"/>
      </rPr>
      <t xml:space="preserve">
- opakowanie - pudełko. Jego jedna część  jest jednocześnie uchwytem i mocowaniem prętu roboczego, druga uchwytem i mocowaniem iskrownika.
- wodoszczelny schowek na hubkę;
- pręt roboczy o średnicy minimum 10mm i długości co najmniej 35 mm;
- otwory umożliwiające przewleczenie linki zabezpieczającej przed zgubieniem lub wypuszczeniem z dłoni krzesiwa;
UST STRIKE FORCE lub równoważny</t>
    </r>
  </si>
  <si>
    <r>
      <rPr>
        <b/>
        <sz val="10"/>
        <rFont val="Arial"/>
        <family val="2"/>
        <charset val="238"/>
      </rPr>
      <t>Krzesiwo kluczykowe – kolor szary lub czarno-czerwony</t>
    </r>
    <r>
      <rPr>
        <sz val="10"/>
        <rFont val="Arial"/>
        <family val="2"/>
        <charset val="238"/>
      </rPr>
      <t xml:space="preserve">
- rozmiar large – duży
- uchwyt umożliwiający stabilny chwyt oraz obracanie i pracę na każdej płaszczyźnie pręta roboczego;
- uchwyt iskrownika twardy w tym samym kolorze co krzesiwo.
- iskrownik z materiału nie ulegającego wygięcie bez nacięć i „ząbków”
- pręt roboczy o średnicy minimum 10mm i długości co najmniej 35 mm;
- otwory umożliwiające przewleczenie linki zabezpieczającej przed zgubieniem lub wypuszczeniem z dłoni krzesiwa w krzesiwie i iskrowniku;
PRIMUS lub równoważny</t>
    </r>
  </si>
  <si>
    <r>
      <rPr>
        <b/>
        <sz val="10"/>
        <rFont val="Arial"/>
        <family val="2"/>
        <charset val="238"/>
      </rPr>
      <t>Latarka czołowa</t>
    </r>
    <r>
      <rPr>
        <sz val="10"/>
        <rFont val="Arial"/>
        <family val="2"/>
        <charset val="238"/>
      </rPr>
      <t xml:space="preserve"> jaskiniowa nitecore hc60 lub równorzędna
- oryginalna zapewniająca 100% pewność działania w trakcie eksploracji jaskiń
- źródło światła: Dioda LED 
- minimalna moc: 1000 lumenów; - waga latarki maksymalnie 100g
- zasilana akumulatorem 1x18650 1 x lub 2 x CR123; - minimum pięć poziomów jasności oświetlenia
- Port USB umożliwiający ładowanie latarki przez dołączony do zestawu kabel
- możliwość regulacji położenia w pionie,; - wykonana z aluminium lotniczego pokrytego powłoką HAIII,
- zestaw ma zawierać: 2 szt. akumulator 18650 o pojemności minimum 3400 mAh z zabezpieczeniem, kabel USB, zapasowy O-ring</t>
    </r>
  </si>
  <si>
    <r>
      <rPr>
        <b/>
        <sz val="10"/>
        <rFont val="Arial"/>
        <family val="2"/>
        <charset val="238"/>
      </rPr>
      <t>Linka spadochronowa-survivalowa - typu paracor 550 - kolor biały</t>
    </r>
    <r>
      <rPr>
        <sz val="10"/>
        <rFont val="Arial"/>
        <family val="2"/>
        <charset val="238"/>
      </rPr>
      <t xml:space="preserve">
- linka o szerokim zastosowaniu survivalowym, można z niej wykonywać   elementy  survivalowe, troczyć i zabezpieczeać srzęt;
- wytrzymałość statyczna minimum 250 kg;
- materiał oplot i rdzeń - nylon;
- rdzeń wewnętrzny składający się z minimum 7 linek"</t>
    </r>
  </si>
  <si>
    <r>
      <rPr>
        <b/>
        <sz val="10"/>
        <rFont val="Arial"/>
        <family val="2"/>
        <charset val="238"/>
      </rPr>
      <t>Nóż</t>
    </r>
    <r>
      <rPr>
        <sz val="10"/>
        <rFont val="Arial"/>
        <family val="2"/>
        <charset val="238"/>
      </rPr>
      <t xml:space="preserve"> do wiązań turowych typu Noże MARKER TOURING CRAMPON lub równoważny
Noże-harszle do wiązań Marker F12.
- rozmiar 92mm</t>
    </r>
  </si>
  <si>
    <r>
      <rPr>
        <b/>
        <sz val="10"/>
        <rFont val="Arial"/>
        <family val="2"/>
        <charset val="238"/>
      </rPr>
      <t>Nóż survivalow</t>
    </r>
    <r>
      <rPr>
        <sz val="10"/>
        <rFont val="Arial"/>
        <family val="2"/>
        <charset val="238"/>
      </rPr>
      <t>y - duży typu Benchmade Arvensis 119BK lub równorzędny
- nóż z głownią stałą i klingą typu full tanga 
- gatunek stali  154CM, zahartowana do wartości 58-61 HRC
- ostrze pokryte czarną powłoką zabezpieczającą; - linia ostrza typu clip point, częściowego szlifu płaskiego 
- grubość klingi na grzbiecie wynosi co najmnie 4,9 mm; - rękojeść - okładziny z laminatu G10 w kolorze czarnym
- okładziny są  przytwierdzone do noża minimum 3 tytanowymi połączeniami
- w komplecie z nożem funkcjonalną pochewkę z tworzywa sztucznego, z wieloma możliwościami montażu do oporządzenia
- rodzaj ostrza - gładkie; - długość ostrza: minimum 160 mm; - grubość ostrza na grzbiecie: minimum 4,9 mm
- długość całkowita: maksimum 305 mm; - waga minimum 320  g; - w tylnej części rękojeści funkcjonalny młotek
- kolor noża i pochwy: czarny</t>
    </r>
  </si>
  <si>
    <r>
      <rPr>
        <b/>
        <sz val="10"/>
        <rFont val="Arial"/>
        <family val="2"/>
        <charset val="238"/>
      </rPr>
      <t>Nóż survivalowy</t>
    </r>
    <r>
      <rPr>
        <sz val="10"/>
        <rFont val="Arial"/>
        <family val="2"/>
        <charset val="238"/>
      </rPr>
      <t xml:space="preserve"> - średni typu Benchmade 140BK Nimravus lub równorzędny
- nóż z głownią stałą; - ostrze w stylu Drop -point, bez otworów i pił w części ostrza noża 
- okładziny rękojeści wykonane z aluminium lotniczego 6061-T6
- pochwa czarna z cordury kompatybilna z systemem molle ; - długość ostrza: minimum 115 mm; - długość całkowita: mksimum 240 mm
- grubość ostrza: inimum 2.8 mm; - stal: 154CM lub D2 lub lepsza (58-60HRC)
- waga: maksymalnie 193 g.; - ponad rękojęciacią otwór umożliwoający połączenie linki zabezpieczającej nóż przez wypadnięciem z ręki
- kolor czarny; - nóż pokryty czarną powłoką antykorozyjną</t>
    </r>
  </si>
  <si>
    <r>
      <rPr>
        <b/>
        <sz val="10"/>
        <rFont val="Arial"/>
        <family val="2"/>
        <charset val="238"/>
      </rPr>
      <t>Opaski montażowe - kolor biały lub czarny 10-12 cm</t>
    </r>
    <r>
      <rPr>
        <sz val="10"/>
        <rFont val="Arial"/>
        <family val="2"/>
        <charset val="238"/>
      </rPr>
      <t xml:space="preserve">
Mające zastosowanie do łączenia zwojów kabli, mocowania kabli, przewodów, rurek, zamykania worków, uniwersalnego łączenia różnych materiałów
- materiał polyamid 6,6
- kolor; biały; - temp. pracy -35°C do + 85°C
- palność UL 94 V 2 (samogasnące); - rozmiar długość 10-12cm, szerokość nie mniej niż 2,5 mm
- 100 szt. w jednym opakowaniu</t>
    </r>
  </si>
  <si>
    <t>op</t>
  </si>
  <si>
    <r>
      <rPr>
        <b/>
        <sz val="10"/>
        <rFont val="Arial"/>
        <family val="2"/>
        <charset val="238"/>
      </rPr>
      <t>Pianka neoprenowa 3 mm</t>
    </r>
    <r>
      <rPr>
        <sz val="10"/>
        <rFont val="Arial"/>
        <family val="2"/>
        <charset val="238"/>
      </rPr>
      <t xml:space="preserve"> - skafander typu Yak Vanguard lub równorzędna 
- kolor jasnoniebieski, czarno-czerwony ; - skafander nie przeznaczony do nurkowania;
- wewnętrzny neoprenowy pas oraz szelki mocujące,
- lateksowa gilza szyjna i nadgarstkowe; gilzy dodatkowo zabezpieczone zewnętrznym kołnierzem neoprenowym;
- trójwarstwowa oddychająca membrana,; - wewnętrzna kieszeń umożliwiająca zamontowanie pakietu grzewczego;
- łatwo dostępny, całkowicie wodoszczelny  zamek włazowy; - wielopanelowy, ergonomiczny krój rękawów i nogawek;
- zapobiegające przesuwaniu się kombinezonu na ciele poza wymagane położenie;
- nogawki zakończone lateksowymi skarpetami, (pozwalające na współprace ze specjalistycznym butem typu canyoningowego) mogącymi zostać schowanymi do butów neoprenowych, gumowych itd.. w przypadku uszkodzenia możliwe jest ich załatanie bądź wymiana; - wzmocnione klinami materiału 500D lub lepszym okolice kolan oraz siedzenia;
- minimum 1 bryzgoszczelna kieszeń piersiowa mogąca pomieścić niezbędne drobiazgi;
- całkowicie wodoszczelny zamek zlokalizowany w okolicach krocza; - </t>
    </r>
    <r>
      <rPr>
        <b/>
        <sz val="10"/>
        <rFont val="Arial"/>
        <family val="2"/>
        <charset val="238"/>
      </rPr>
      <t>w komplecie z kombinezonem ma znajdować się dedykowany wewnętrznych ocieplacz fleece'owy oraz worek transportowy</t>
    </r>
    <r>
      <rPr>
        <sz val="10"/>
        <rFont val="Arial"/>
        <family val="2"/>
        <charset val="238"/>
      </rPr>
      <t>.
Wodoodporność: nie mniej niż 20 000 mm, - Oddychalność: minimum 8 000 g/m2/24h
Rozmiarówka sprzętu zostanie okreslona po rozstrzygnieciu przetargu.</t>
    </r>
  </si>
  <si>
    <r>
      <rPr>
        <b/>
        <sz val="10"/>
        <rFont val="Arial"/>
        <family val="2"/>
        <charset val="238"/>
      </rPr>
      <t>Płachta biwakowa</t>
    </r>
    <r>
      <rPr>
        <sz val="10"/>
        <rFont val="Arial"/>
        <family val="2"/>
        <charset val="238"/>
      </rPr>
      <t>-tarp-basha typu Tatonka TARP 2 lub równożędna
- płachta umożliwiająca konstrukcję schronienia tymczasowego, hamaku, zadaszenia, ekranu przeciwietrzego, improwizowanego pływaka, osłony sprzętu;
- minimum 9 otworów/uszek wzmacnianych (w tym jedno w środkowej częći) umożliwiających mocowanie płachty w różnych konfiguracjach;
- materiał nylon 65/35 Polycotton PU; - rozmiar minimum 285cm x 300cm - maksymalnie 300 cm x 320 cm;
- waga 1200-1400 gram; - worek umożliwiający kompresję i przenoszenie płacty
- kolor zielony (khaki lub olive)</t>
    </r>
  </si>
  <si>
    <r>
      <rPr>
        <b/>
        <sz val="10"/>
        <rFont val="Arial"/>
        <family val="2"/>
        <charset val="238"/>
      </rPr>
      <t>Pokrowiec na buty narciarskie</t>
    </r>
    <r>
      <rPr>
        <sz val="10"/>
        <rFont val="Arial"/>
        <family val="2"/>
        <charset val="238"/>
      </rPr>
      <t xml:space="preserve"> typu Classic Boot + Helmet Bag Volkl lub równorzędny:
- obszerna komora wewnętrzna na buty narciarskie.
- wygodny pasek do noszenia na ramieniu. ; - regulacja długości pasa ramiennego.
- bardzo mocny podwójny zamek błyskawiczny.; - trwałe plastikowe nóżki na spodzie torby.
- osobna duża przegroda na kask; - usztywnione dno pokrowca.
- specjalne miejsce na podpisanie torby; - materiał: Polyester.
- waga: maksimum 0,80 kg; - wymiary: 40.5 x 27 x 42 cm
- pojemność: minimum 45 L; - kolor czarny</t>
    </r>
  </si>
  <si>
    <r>
      <rPr>
        <b/>
        <sz val="10"/>
        <rFont val="Arial"/>
        <family val="2"/>
        <charset val="238"/>
      </rPr>
      <t>Pokrowiec na narty</t>
    </r>
    <r>
      <rPr>
        <sz val="10"/>
        <rFont val="Arial"/>
        <family val="2"/>
        <charset val="238"/>
      </rPr>
      <t xml:space="preserve"> typu Clasic Single Ski Bag Volkl lub równorzędny
- na jedną parę nart, kijki, foki i inne małecakcesoria
- uchwyty do przenoszenia; - zamek dwustronny
- materiał odporny na przetarcia i przecięcia, wodoodporny
- waga maksymalnie 800 g; - kolor czarny
- 5 szt do nart o długości 163 cm,
- 10 szt. do nart o długości 170 cm,
- 1 szt. do nart o długości 177 cm</t>
    </r>
  </si>
  <si>
    <r>
      <rPr>
        <b/>
        <sz val="10"/>
        <rFont val="Arial"/>
        <family val="2"/>
        <charset val="238"/>
      </rPr>
      <t>Przyrząd zjazdowy z automatyczną blokadą</t>
    </r>
    <r>
      <rPr>
        <sz val="10"/>
        <rFont val="Arial"/>
        <family val="2"/>
        <charset val="238"/>
      </rPr>
      <t xml:space="preserve">
Petzl Stop lub równoważny przyrząd zjazdowy wyposażony w automatyczną blokadę. 
Właściwości:
- współpracuje z linami pojedynczymi o średnicy 9 – 12 mm
- wraz z drugim przyrządem zaciskowym i pętlą nożną umożliwia również wychodzenie po linie (bez zmiany pozycji przyrządu)
- dzięki sprężynowej zapadce na obudowie wpinanie i wypinanie odbywa się bez zdejmowania z karabinka
- blokuje się automatycznie po puszczeniu rączki hamulca
- regulacja szybkości zjazdu odbywa się poprzez zmianę siły uchwytu na wolnym końcu liny
- możliwość wymiany rolek
Materiał: stopy lekkie
Waga: 326 g; CE, EN 341; UIAA" 
</t>
    </r>
  </si>
  <si>
    <r>
      <rPr>
        <b/>
        <sz val="10"/>
        <rFont val="Arial"/>
        <family val="2"/>
        <charset val="238"/>
      </rPr>
      <t>Rękawice zimowe sportowe 3 wastwowe</t>
    </r>
    <r>
      <rPr>
        <sz val="10"/>
        <rFont val="Arial"/>
        <family val="2"/>
        <charset val="238"/>
      </rPr>
      <t xml:space="preserve"> typu Black Diamond Squad'16 lub równorzędne, cechy:
- pięciopalczaste rękawice, doskonałe do zimowych sportów; - wodoodporna, oddychająca membrana GORE-TEX®
- górna część rękawic wraz z palcami uszyta z wysokiej jakości naturalnej skóry
- mankiety wykonane z wytrzymałego nylonu; - na zewnętrznej części dłoni wysokiej jakości syntetyczna, nie chłonąca wilgoci ocieplina PrimaLoft® Gold
- ocieplenie z tkaniny polarowej od strony dłoni; - wstawki z miękkiego materiału na kciukach do ocierania gogli i nosa
- długie mankiety chroniące przed zimnem i wpadaniem śniegu
- obsługiwane jedną ręką elastyczne ściągacze na końcach mankietów
- zalecany zakres temperatur od -12°C do -1°C; - materiał zewnętrzny: nylon, naturalna kozia skóra
- wyściółka: membrana GORE-TEX®; - ocieplina: PrimaLoft® Gold 170g, polar 100g
- waga pary maksymalnie 230 g; - </t>
    </r>
    <r>
      <rPr>
        <b/>
        <sz val="10"/>
        <rFont val="Arial"/>
        <family val="2"/>
        <charset val="238"/>
      </rPr>
      <t>kolor czarny</t>
    </r>
    <r>
      <rPr>
        <sz val="10"/>
        <rFont val="Arial"/>
        <family val="2"/>
        <charset val="238"/>
      </rPr>
      <t xml:space="preserve">
- przeszycia w miejscach łączenia materiałówminimum podwójne
Rozmiarówka sprzętu zostanie okreslona po rozstrzygnieciu przetargu.</t>
    </r>
  </si>
  <si>
    <r>
      <rPr>
        <b/>
        <sz val="10"/>
        <rFont val="Arial"/>
        <family val="2"/>
        <charset val="238"/>
      </rPr>
      <t>Skarpety letnie wełniane</t>
    </r>
    <r>
      <rPr>
        <sz val="10"/>
        <rFont val="Arial"/>
        <family val="2"/>
        <charset val="238"/>
      </rPr>
      <t xml:space="preserve"> typu Smartwool HIKING LIGHT CREW lub równorzędne 
-Uniwersalne lekkie, męskie, doskonale dopasowujące się do stopy, wygodne i wytrzymałe skarpety turystyczne. Zastosowane technologie minimalizują ryzyko otarć. Zastosowanie technologii  w kluczowych strefach niweluje możliwość przetarcia się skarpety, a tym samym wielokrotnie zwiększa jej trwałość. Dodatkowy ściągacz na podbiciu stopy  oraz odpowiedni stopień rozciągliwości ściegu w zależności od potrzeb, „trzyma skarpetę na miejscu” i idealnie dopasowuje ją do stopy.
-skład: minimum 64% wełna,  maksimum 34% Nylon, 2% Elastan
-płaskie szwy na palcach; -strefy wentylacji
-wysokość: ponad kostkę; -kolor zielony (khaki) lub szary
Rozmiarówka sprzętu zostanie okreslona po rozstrzygnieciu przetargu.</t>
    </r>
  </si>
  <si>
    <r>
      <rPr>
        <b/>
        <sz val="10"/>
        <rFont val="Arial"/>
        <family val="2"/>
        <charset val="238"/>
      </rPr>
      <t>Skarpety zimowe wełniane</t>
    </r>
    <r>
      <rPr>
        <sz val="10"/>
        <rFont val="Arial"/>
        <family val="2"/>
        <charset val="238"/>
      </rPr>
      <t xml:space="preserve"> typu Smartwool HIKING MEDIUM CREW lub równorzędne
-Uniwersalne średniej grubości, męskie, doskonale dopasowujące się do stopy, wygodne i wytrzymałe skarpety turystyczne. Zastosowane technologie minimalizują ryzyko otarć. Zastosowanie technologii w kluczowych strefach niweluje możliwość przetarcia się skarpety, a tym samym wielokrotnie zwiększa jej trwałość. Dodatkowy ściągacz na podbiciu stopy oraz odpowiedni stopień rozciągliwości ściegu w zależności od potrzeb, „trzyma skarpetę na miejscu” i idealnie dopasowuje ją do stopy.
-skład: minimum 74% wełna,  maksimum 25% Nylon, 1% Elastan
-płaskie szwy na palcach; -strefy wentylacji
-wysokość: ponad kostkę; -kolor zielony (khaki) lub szary
Rozmiarówka sprzętu zostanie okreslona po rozstrzygnieciu przetargu.</t>
    </r>
  </si>
  <si>
    <r>
      <rPr>
        <b/>
        <sz val="10"/>
        <rFont val="Arial"/>
        <family val="2"/>
        <charset val="238"/>
      </rPr>
      <t>Spitownica akumulatorowa z kompletem wierteł</t>
    </r>
    <r>
      <rPr>
        <sz val="10"/>
        <rFont val="Arial"/>
        <family val="2"/>
        <charset val="238"/>
      </rPr>
      <t xml:space="preserve"> - akumulatorowy młot udarowo-obrotowy z uchwytem SDS-plus Bosch GBH 18V-26 F Professional lub równorzędny
- bezszczotkowy silnik EC: kompaktowy, pyłoszczelny, lekki i bezobsługowy
- dołączana dodatkowa rękojeść w zestawie; - oświetlenie LED miejsca pracy
- system elektronicznej ochrony ogniw ECP (Electronic Cell Protection): chroniący akumulator przed przeciążeniem, przegrzaniem i całkowitym rozładowaniem ogniw
- zestaw ma zawirać: 2 dedykowane akumulatory deddykowane 18V bez efektu pamięci - akumulator można doładować w dowolnej chwili, nie ryzykując uszkodzenia ogniw
- waga maksymalnie 3,6 kg; - minimalna energia udaru 2.6J; - średnica wiercenia w skale w przedniale od 4 do 26mm; - napięcie akumulatora 18V
- zestaw ma zawierać: rękojeść dodatkowa, walizka narzędziowa, ogranicznik głębokości 210 mm, szybka ładowarka, sukno maszynowe, szybkowymienny uchwyt wiertarski, Wymienny uchwyt wiertarski SDS-plus, 2 akumulatory 18V 6.0Ah, zestaw wierteł SDS-plus do muru, betonu, betonu zbrojonego o długości roboczej minimum 100mm - 2szt 5mm, 2 szt. 6mm, 2 szt. 7mm, 2 szt. 8mm, 2 szt. 10 mm, 2 szt. 12mm, 2 szt. 14mm, zestaw wierteł HSS do muru, betonu, betonu zbrojonego o długości roboczej minimum 90mm - 2szt 5mm, 2 szt. 6mm, 2 szt. 7mm, 2 szt. 8mm, 2 szt. 10 mm, 2 szt. 12mm, 2 szt. 14mm, młotek TAM TAM Petzl , 20 szt. PETZL Coeur Bolt Stainless 12mm.</t>
    </r>
  </si>
  <si>
    <r>
      <rPr>
        <b/>
        <sz val="10"/>
        <rFont val="Arial"/>
        <family val="2"/>
        <charset val="238"/>
      </rPr>
      <t>Śpiwór jaskiniowy</t>
    </r>
    <r>
      <rPr>
        <sz val="10"/>
        <rFont val="Arial"/>
        <family val="2"/>
        <charset val="238"/>
      </rPr>
      <t xml:space="preserve"> typu CAVE Tourist Małachowski lub równorzędny
- śpiwór syntetyczny, sprawdzający się w zimnych i wilgotnych warunkach; - ocieplenie: syntetyczne BIOFIBER minimum 300g/m2
- tkanina zewnętrzna: micro RIP-STOP; - materiał wewnętrzny Microfibre™
- śpiwór w kształcie mumii; - konstrukcja ułożenia ocieplenia - SS Sandwitch System
- ergonomiczny krój uwzględniający naddatek w biodrach i kolanach; - wewnętrzna kieszeń zapinana na zamek,
- zamek rozdzielczy YKK z dwoma suwakami,; - zamek główny YKK kryty patką izolującą,
- zakres temperatur użytkowania: T comf  -2°C, T limit -8 ° C, T ext  -26 ° C; - waga dla rozmiaru M maksymalnie  1,8 kg (rozmiar M) objętość po spakowaniu max 3,5 l,
- kolor zielony (khaki lub olive) lub czarny
- rozmiarówka sprzętu oraz strona z zamkiem zostanie określona po rozstrzygnięciu przetargu.</t>
    </r>
  </si>
  <si>
    <r>
      <rPr>
        <b/>
        <sz val="10"/>
        <rFont val="Arial"/>
        <family val="2"/>
        <charset val="238"/>
      </rPr>
      <t>Taśma naprawcza - czarna</t>
    </r>
    <r>
      <rPr>
        <sz val="10"/>
        <rFont val="Arial"/>
        <family val="2"/>
        <charset val="238"/>
      </rPr>
      <t xml:space="preserve">
- używana do improwizowanej naprawy oporządzenia, ubrań i materiałów, uszczelniania, maskowania;
- wodoodporna, bardzo mocna, mocny klej; - wykonana z mocnej plecionki syntetycznej;
- w skład nośnika wchodzi tkanina z włókien z tworzywa PET / bawełny o gęstości siatki 27 pokryta klejem z naturalnego kauczuku. 
- w rolkach o szerokości 50mm i długości minimum 50m</t>
    </r>
  </si>
  <si>
    <r>
      <rPr>
        <b/>
        <sz val="10"/>
        <rFont val="Arial"/>
        <family val="2"/>
        <charset val="238"/>
      </rPr>
      <t>Taśma naprawcza - srebrna</t>
    </r>
    <r>
      <rPr>
        <sz val="10"/>
        <rFont val="Arial"/>
        <family val="2"/>
        <charset val="238"/>
      </rPr>
      <t xml:space="preserve">
- używana do improwizowanej naprawy oporządzenia, ubrań i materiałów, uszczelniania, maskowania;
- wodoodporna, bardzo mocna, mocny klej; - wykonana z mocnej plecionki syntetycznej;
- w skład nośnika wchodzi tkanina z włókien z tworzywa PET / bawełny o gęstości siatki 27 pokryta klejem z naturalnego kauczuku. 
- w rolkach o szerokości 50mm i długości minimum 50m</t>
    </r>
  </si>
  <si>
    <r>
      <rPr>
        <b/>
        <sz val="10"/>
        <rFont val="Arial"/>
        <family val="2"/>
        <charset val="238"/>
      </rPr>
      <t>Taśma naprawcza - zielona (khaki-jednobarwna)</t>
    </r>
    <r>
      <rPr>
        <sz val="10"/>
        <rFont val="Arial"/>
        <family val="2"/>
        <charset val="238"/>
      </rPr>
      <t xml:space="preserve">
- używana do improwizowanej naprawy oporządzenia, ubrań i materiałów, uszczelniania, maskowania;
- wodoodporna,gruba, bardzo mocna, mocny klej; - wykonana z mocnej plecionki syntetycznej;
- w rolkach o szerokości 50mm i długości minimum 50m</t>
    </r>
  </si>
  <si>
    <r>
      <rPr>
        <b/>
        <sz val="10"/>
        <rFont val="Arial"/>
        <family val="2"/>
        <charset val="238"/>
      </rPr>
      <t>Uprząż biodrowa wspinaczkowa</t>
    </r>
    <r>
      <rPr>
        <sz val="10"/>
        <rFont val="Arial"/>
        <family val="2"/>
        <charset val="238"/>
      </rPr>
      <t xml:space="preserve"> - jaskiniowa typu PETZL SUPERAVANTI lub równorzędna
Prosta, wytrzymała, lekka uprząż speleologiczna.
Płaska i przylegająca do ciała, nie stawia oporu w zaciskach. Nisko umieszczony punkt wpinania optymalizuje skuteczność wychodzenia po linie (wychodzenie równoległe i naprzemienne).
- w pełni regulowana.; - osłona z PCV na taśmach udowych.
- odporna na przecieranie, poliestrowe taśmy.; - zmocnione 2 punkty wpinania
- dwa płaskie uchwyty sprzętowe,; - klamry na taśmach udowych usytuowane od wewnętrznej strony ud, by nie zahaczać w zaciskach i zwężeniach,
- kolor czarno-czerwone
- w rozmiarach 7 x rozmiar nr 1 i 3 x rozmiar nr 2
</t>
    </r>
  </si>
  <si>
    <r>
      <rPr>
        <b/>
        <sz val="10"/>
        <rFont val="Arial"/>
        <family val="2"/>
        <charset val="238"/>
      </rPr>
      <t>Worek wodoszczelny</t>
    </r>
    <r>
      <rPr>
        <sz val="10"/>
        <rFont val="Arial"/>
        <family val="2"/>
        <charset val="238"/>
      </rPr>
      <t xml:space="preserve">  typu   Sungpak Dri Sak lub równorzędny 
Wodoodporny worek ochronny ze szczelnym rolowanym zapięciem
- materiał nylon, laminowane wodoszczelne szwy;  - pojemność minimum 32 l rozmiar XXL
- wymiary minimum 25x60 cm; - waga masymalnie 135g
- kolor zielony (khaki lub olive)</t>
    </r>
  </si>
  <si>
    <t>Producent</t>
  </si>
  <si>
    <t>Oznaczenie lub nazwa proponowanego asortymentu</t>
  </si>
  <si>
    <t>Cyrkiel do precyzyjnego rysowania</t>
  </si>
  <si>
    <t xml:space="preserve">Długopis ze wskaźnikiem teleskopowym, 
-grot długopisu zabezpieczony nakręcanym kapturkiem, 
-długość wskaźnika po rozłożeniu nie mniej niż 58 cm, posiada klips do kieszeni
-długość przechowywania długopisu wraz z wkładem minimum 5 lat. </t>
  </si>
  <si>
    <t>Klips archiwizacyjny 85 mm - dwuczęściowy plastikowy klips archiwizacyjny, umożliwiający bezpośrednie przeniesienie dokumentów z segregatorów i przechowywanie ich w pudełkach na akta. Wykonany z polipropylenu. Długość wąsów archiwizacyjnych 85mm. Dostępne w dwóch kolorach biały i czerwony. W opakowaniu po 100 lub 50 szt.</t>
  </si>
  <si>
    <t>Klips na akta PRO 100 mm - dwuczęściowy plastikowy klips archiwizacyjny, umożliwiający przechowywanie dokumentów w pudełkach na akta. Dodatkowa rączka ułatwia i przyspiesza przeniesienie dokumentów z segregatora na klips. Wykonany z polipropylenu. Długość wąsów archiwizacyjnych 100mm. Dostępne w dwóch kolorach biały i niebieski. W opakowaniu po 100 lub 50 szt.</t>
  </si>
  <si>
    <t>Klipy biurowe o rozmiarze 15 mm 
- produkt trzykrotnie galwanizowany, trwały 
- 1 op. = 12 szt.</t>
  </si>
  <si>
    <t>Klipy biurowe o rozmiarze 19 mm 
- produkt trzykrotnie galwanizowany, trwały 
- 1 op. = 12 szt.</t>
  </si>
  <si>
    <t>Klipy biurowe o rozmiarze 25 mm 
- produkt trzykrotnie galwanizowany, trwały 
- 1 op. = 12 szt.</t>
  </si>
  <si>
    <t>Klipy biurowe o rozmiarze 32 mm 
- produkt trzykrotnie galwanizowany, trwały 
- 1 op. = 12 szt.</t>
  </si>
  <si>
    <t>Klipy biurowe o rozmiarze 41 mm 
- produkt trzykrotnie galwanizowany, trwały 
- 1 op. = 12 szt.</t>
  </si>
  <si>
    <t>Klipy biurowe o rozmiarze 51 mm 
- produkt trzykrotnie galwanizowany, trwały 
- 1 op. = 12 szt.</t>
  </si>
  <si>
    <t xml:space="preserve">Korektor w buteleczce 
-20ml 
-na bazie wody (ekologiczny), 
-idealnie kryjący
-bezzapachowy i odporny na światło. 
-Posiada unikalną gąbkę. </t>
  </si>
  <si>
    <t>Korektor w taśmie myszka
-min. 4,2mm x 16m (szer. x dług. taśmy) z suchym systemem korekcji. 
-transparentna obudowa, mechanizm naciągania taśmy, wymienny wkład</t>
  </si>
  <si>
    <t>Kredki ołówkowe 6 kolor 
-długość min. 18 cm 
-zaostrzone</t>
  </si>
  <si>
    <t>Linijka 20cm plastikowa</t>
  </si>
  <si>
    <t>Linijka 30 cm aluminiowa
z uchwytem</t>
  </si>
  <si>
    <t>Linijka 30 cm plastikowa</t>
  </si>
  <si>
    <t>Linijka 50 cm plastikowa</t>
  </si>
  <si>
    <t>Linijka 50cm aluminiowa
antypoślizgowa</t>
  </si>
  <si>
    <t xml:space="preserve">Linijka dowódcza  nr 1 (LD-1) 
-szablon z symbolami wojskowymi zgodnie z symbolami NATO, 
-materiał transparentny pomarańczowy, </t>
  </si>
  <si>
    <t>Linijka dowódcza D-2 (LD-2) 
-szablon z symbolami wojskowymi zgodnie z symbolami NATO
-materiał transparentny pomarańczowy</t>
  </si>
  <si>
    <t>Literki samoprzylepne 
-wysokość 36mm 
-kolor: czarne</t>
  </si>
  <si>
    <t>Magnesy do tablicy magnetycznej (średnica 30 mm)
1 op. = 6 szt</t>
  </si>
  <si>
    <t>Marker do map z płaską końcówką 3 mm różne kolory</t>
  </si>
  <si>
    <r>
      <t xml:space="preserve">Marker do papieru </t>
    </r>
    <r>
      <rPr>
        <b/>
        <sz val="11"/>
        <rFont val="Arial"/>
        <family val="2"/>
        <charset val="238"/>
      </rPr>
      <t>niebieski,</t>
    </r>
    <r>
      <rPr>
        <sz val="11"/>
        <rFont val="Arial"/>
        <family val="2"/>
        <charset val="238"/>
      </rPr>
      <t xml:space="preserve">
-z końcówką okrągłą o grubości 3 mm, 
napełniony tuszem na bazie wody lub alkoholu, 
-o intensywnej, kontrastującej z podłożem barwie </t>
    </r>
  </si>
  <si>
    <r>
      <t xml:space="preserve">Marker do papieru </t>
    </r>
    <r>
      <rPr>
        <b/>
        <sz val="11"/>
        <rFont val="Arial"/>
        <family val="2"/>
        <charset val="238"/>
      </rPr>
      <t>czarny,</t>
    </r>
    <r>
      <rPr>
        <sz val="11"/>
        <rFont val="Arial"/>
        <family val="2"/>
        <charset val="238"/>
      </rPr>
      <t xml:space="preserve">
-z końcówką okrągłą o grubości 3 mm, 
napełniony tuszem na bazie wody lub alkoholu, 
-o intensywnej, kontrastującej z podłożem barwie </t>
    </r>
  </si>
  <si>
    <r>
      <t xml:space="preserve">Marker do papieru </t>
    </r>
    <r>
      <rPr>
        <b/>
        <sz val="11"/>
        <rFont val="Arial"/>
        <family val="2"/>
        <charset val="238"/>
      </rPr>
      <t>czerwony,</t>
    </r>
    <r>
      <rPr>
        <sz val="11"/>
        <rFont val="Arial"/>
        <family val="2"/>
        <charset val="238"/>
      </rPr>
      <t xml:space="preserve">
-z końcówką okrągłą o grubości 3 mm, 
napełniony tuszem na bazie wody lub alkoholu, 
-o intensywnej, kontrastującej z podłożem barwie </t>
    </r>
  </si>
  <si>
    <r>
      <t xml:space="preserve">Marker do papieru </t>
    </r>
    <r>
      <rPr>
        <b/>
        <sz val="11"/>
        <rFont val="Arial"/>
        <family val="2"/>
        <charset val="238"/>
      </rPr>
      <t>zielony,</t>
    </r>
    <r>
      <rPr>
        <sz val="11"/>
        <rFont val="Arial"/>
        <family val="2"/>
        <charset val="238"/>
      </rPr>
      <t xml:space="preserve">
-z końcówką okrągłą o grubości 3 mm, 
napełniony tuszem na bazie wody lub alkoholu, 
-o intensywnej, kontrastującej z podłożem barwie </t>
    </r>
  </si>
  <si>
    <r>
      <t xml:space="preserve">MARKER PERMANENTNY OKRĄGŁA KOŃCÓWKA
-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- 2 - 4 mm 
- Markery maja służyć do opisywania teczek archiwizacyjnych</t>
    </r>
  </si>
  <si>
    <r>
      <t xml:space="preserve">MARKER PERMANENTNY OKRĄGŁA KOŃCÓWKA
-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- 2 - 5 mm 
- Markery maja służyć do opisywania teczek archiwizacyjnych</t>
    </r>
  </si>
  <si>
    <r>
      <t xml:space="preserve">MARKER PERMANENTNY ŚCIĘTA KOŃCÓWKĄ
-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- 1 - 3 mm 
- Markery maja służyć do opisywania teczek archiwizacyjnych</t>
    </r>
  </si>
  <si>
    <r>
      <t xml:space="preserve">MARKER PERMANENTNY ŚCIĘTA KOŃCÓWKĄ
-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- 2 - 5 mm 
- Markery maja służyć do opisywania teczek archiwizacyjnych</t>
    </r>
  </si>
  <si>
    <t>Marker cd/dvd dwustr.czarny 0,4/0,9mm</t>
  </si>
  <si>
    <t>Marker cd/dvd dwustr.czarny 0,6/1,0mm</t>
  </si>
  <si>
    <t>Marker cd/dvd dwustr.czarny 0,5/2mm</t>
  </si>
  <si>
    <t>Marker cd/dvd dwustr.kpl.0,5/0,7 to-321</t>
  </si>
  <si>
    <r>
      <t xml:space="preserve">Naboje do pióra wiecznego "Parker"
-kolor atramentu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 
-1 op. = 5 szt.</t>
    </r>
  </si>
  <si>
    <r>
      <t xml:space="preserve">Naboje do pióra wiecznego "Parker"
-kolor atramentu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 
-1 op. = 5 szt.</t>
    </r>
  </si>
  <si>
    <r>
      <t xml:space="preserve">Numerator automatyczny 
-z możliwością ustawienia powtarzanie numeru (1-6),
-trwała, </t>
    </r>
    <r>
      <rPr>
        <b/>
        <sz val="11"/>
        <rFont val="Arial"/>
        <family val="2"/>
        <charset val="238"/>
      </rPr>
      <t>metalowa konstrukcja</t>
    </r>
    <r>
      <rPr>
        <sz val="11"/>
        <rFont val="Arial"/>
        <family val="2"/>
        <charset val="238"/>
      </rPr>
      <t xml:space="preserve">
</t>
    </r>
  </si>
  <si>
    <t>Ołówek techniczny 2B</t>
  </si>
  <si>
    <r>
      <t xml:space="preserve">Pisak zwykły 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-grubość linii pisania 1,8mm 
-długość linii pisania 900m. 
-łatwo usuwalny. 
-zawiera atrament na bazie wody
-wentylowana skuwka
-wykonane z tworzywa zatrzymując wilgoć, dzięki czemu mają długi okres trwałości</t>
    </r>
  </si>
  <si>
    <r>
      <t xml:space="preserve">Pisak zwykły 
-kolor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
-grubość linii pisania 1,8mm 
-długość linii pisania 900m. 
-łatwo usuwalny. 
-zawiera atrament na bazie wody
-wentylowana skuwka
-wykonane z tworzywa zatrzymując wilgoć, dzięki czemu mają długi okres trwałości</t>
    </r>
  </si>
  <si>
    <r>
      <t xml:space="preserve">Pisak zwykły 
-kolor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
-grubość linii pisania 1,8mm 
-długość linii pisania 900m. 
-łatwo usuwalny. 
-zawiera atrament na bazie wody
-wentylowana skuwka
-wykonane z tworzywa zatrzymując wilgoć, dzięki czemu mają długi okres trwałości</t>
    </r>
  </si>
  <si>
    <r>
      <t xml:space="preserve">Pisak zwykły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
-grubość linii pisania 1,8mm 
-długość linii pisania 900m. 
-łatwo usuwalny. 
-zawiera atrament na bazie wody
-wentylowana skuwka
-wykonane z tworzywa zatrzymując wilgoć, dzięki czemu mają długi okres trwałości</t>
    </r>
  </si>
  <si>
    <r>
      <t xml:space="preserve">Wkład UMR-87 do długopisu Uni UMN - 207 (UniBALL) 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
-wielofunkcyjny 
-spełniający parametry i wymogi takie jak długopis oferowany do sprzedaży 
-linia pisania 0,7 mm</t>
    </r>
  </si>
  <si>
    <r>
      <t xml:space="preserve">Wkład UMR-87 do długopisu Uni UMN - 207 (UniBALL) 
-kolor </t>
    </r>
    <r>
      <rPr>
        <b/>
        <sz val="11"/>
        <rFont val="Arial"/>
        <family val="2"/>
        <charset val="238"/>
      </rPr>
      <t>czarne</t>
    </r>
    <r>
      <rPr>
        <sz val="11"/>
        <rFont val="Arial"/>
        <family val="2"/>
        <charset val="238"/>
      </rPr>
      <t xml:space="preserve">
-wielofunkcyjny 
-spełniający parametry i wymogi takie jak długopis oferowany do sprzedaży 
-linia pisania 0,7 mm</t>
    </r>
  </si>
  <si>
    <r>
      <t>Wkład do pióra kulkowego Pilot BLS-FR7/ Frixion
-zmazywalne
-</t>
    </r>
    <r>
      <rPr>
        <b/>
        <sz val="11"/>
        <rFont val="Arial"/>
        <family val="2"/>
        <charset val="238"/>
      </rPr>
      <t>czarne
-0,7</t>
    </r>
  </si>
  <si>
    <r>
      <t>Wkład do pióra kulkowego Pilot BLS-FR7/ Frixion
-zmazywalne
-</t>
    </r>
    <r>
      <rPr>
        <b/>
        <sz val="11"/>
        <rFont val="Arial"/>
        <family val="2"/>
        <charset val="238"/>
      </rPr>
      <t>czerwone
-0,7</t>
    </r>
  </si>
  <si>
    <r>
      <t>Wkład do pióra kulkowego Pilot BLS-FR7/ Frixion
-zmazywalne
-</t>
    </r>
    <r>
      <rPr>
        <b/>
        <sz val="11"/>
        <rFont val="Arial"/>
        <family val="2"/>
        <charset val="238"/>
      </rPr>
      <t>niebieskie
-0,7</t>
    </r>
  </si>
  <si>
    <r>
      <t>Wkład do pióra kulkowego Pilot BLS-FR7/ Frixion
-zmazywalne
-</t>
    </r>
    <r>
      <rPr>
        <b/>
        <sz val="11"/>
        <rFont val="Arial"/>
        <family val="2"/>
        <charset val="238"/>
      </rPr>
      <t>zielony
-0,7</t>
    </r>
  </si>
  <si>
    <r>
      <t>Wkład do pióra kulkowego Pilot BLS-FR7/ Frixion
-zmazywalne
-</t>
    </r>
    <r>
      <rPr>
        <b/>
        <sz val="11"/>
        <rFont val="Arial"/>
        <family val="2"/>
        <charset val="238"/>
      </rPr>
      <t>czarne
-0,5</t>
    </r>
  </si>
  <si>
    <r>
      <t>Wkład do pióra kulkowego Pilot BLS-FR7/ Frixion
-zmazywalne
-</t>
    </r>
    <r>
      <rPr>
        <b/>
        <sz val="11"/>
        <rFont val="Arial"/>
        <family val="2"/>
        <charset val="238"/>
      </rPr>
      <t>niebieskie
-0,5</t>
    </r>
  </si>
  <si>
    <r>
      <t xml:space="preserve">Wkład do pióra kulkowego Pilot BLS-FR7/ Frixion
-zmazywalne
</t>
    </r>
    <r>
      <rPr>
        <b/>
        <sz val="11"/>
        <rFont val="Arial"/>
        <family val="2"/>
        <charset val="238"/>
      </rPr>
      <t>-zielony
-0,5</t>
    </r>
  </si>
  <si>
    <t>Wkład grafitowy (techniczny) do ołówków automatycznych
-0,5 mm 
-2B 
1op.= 12 szt.</t>
  </si>
  <si>
    <t>Wkład grafitowy (techniczny) do ołówków automatycznych
-0,5 mm 
-B
1op.= 12 szt.</t>
  </si>
  <si>
    <t>Wkład grafitowy (techniczny) do ołówków automatycznych
-0,5 mm 
-HB
1op.= 12 szt.</t>
  </si>
  <si>
    <t>Wkład grafitowy (techniczny) do ołówków automatycznych;  
-0,7 mm 
-HB
-1 op. = 12 szt.</t>
  </si>
  <si>
    <r>
      <t xml:space="preserve">Wkład typu Uni JETSTREAM SXR-C7-217 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 </t>
    </r>
  </si>
  <si>
    <r>
      <t xml:space="preserve">Wkład typu Uni JETSTREAM SXR-C7-217 
-kolor </t>
    </r>
    <r>
      <rPr>
        <b/>
        <sz val="11"/>
        <rFont val="Arial"/>
        <family val="2"/>
        <charset val="238"/>
      </rPr>
      <t>czerwony</t>
    </r>
  </si>
  <si>
    <r>
      <t xml:space="preserve">Wkład typu Uni JETSTREAM SXR-C7-217 
-kolor </t>
    </r>
    <r>
      <rPr>
        <b/>
        <sz val="11"/>
        <rFont val="Arial"/>
        <family val="2"/>
        <charset val="238"/>
      </rPr>
      <t>zielony</t>
    </r>
  </si>
  <si>
    <r>
      <t xml:space="preserve">Wkład typu Uni JETSTREAM SXR-C7-217 
-kolor </t>
    </r>
    <r>
      <rPr>
        <b/>
        <sz val="11"/>
        <rFont val="Arial"/>
        <family val="2"/>
        <charset val="238"/>
      </rPr>
      <t>niebieski</t>
    </r>
  </si>
  <si>
    <t>Wskaźnik konferencyjny laserowy 
-pomocne narzędzie w czasie prezentacji 
-pozwala na pokazywanie szczegółów nawet z dużej odległości
-średnia wiązki światła 6 mm długość 500m 
- zasięg pilota wskaźnika min 5m, 
- kąt działania pilota wskaźnika min 30 stopni</t>
  </si>
  <si>
    <t>op.</t>
  </si>
  <si>
    <t>kpl.</t>
  </si>
  <si>
    <t>ark.</t>
  </si>
  <si>
    <r>
      <t xml:space="preserve">Naboje do pióra wiecznego "Watermann" 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 
-1 op. = 8 szt.</t>
    </r>
  </si>
  <si>
    <r>
      <t xml:space="preserve">Naboje do pióra wiecznego "Watermann"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 
-1 op. = 8 szt.</t>
    </r>
  </si>
  <si>
    <r>
      <t xml:space="preserve">Wkład do długopisów JETSTREAM SXN-101
-kolor </t>
    </r>
    <r>
      <rPr>
        <b/>
        <sz val="11"/>
        <rFont val="Arial"/>
        <family val="2"/>
        <charset val="238"/>
      </rPr>
      <t>niebieski</t>
    </r>
  </si>
  <si>
    <r>
      <t xml:space="preserve">Wkład do długopisów JETSTREAM SXN-101 
-kolor </t>
    </r>
    <r>
      <rPr>
        <b/>
        <sz val="11"/>
        <rFont val="Arial"/>
        <family val="2"/>
        <charset val="238"/>
      </rPr>
      <t>czarny</t>
    </r>
  </si>
  <si>
    <r>
      <t xml:space="preserve">Długopis np. Pentel </t>
    </r>
    <r>
      <rPr>
        <b/>
        <sz val="11"/>
        <rFont val="Arial"/>
        <family val="2"/>
        <charset val="238"/>
      </rPr>
      <t xml:space="preserve">EnerGel BLN77 </t>
    </r>
    <r>
      <rPr>
        <sz val="11"/>
        <rFont val="Arial"/>
        <family val="2"/>
        <charset val="238"/>
      </rPr>
      <t>kolor wkładu</t>
    </r>
    <r>
      <rPr>
        <b/>
        <sz val="11"/>
        <rFont val="Arial"/>
        <family val="2"/>
        <charset val="238"/>
      </rPr>
      <t xml:space="preserve"> czarny</t>
    </r>
    <r>
      <rPr>
        <sz val="11"/>
        <rFont val="Arial"/>
        <family val="2"/>
        <charset val="238"/>
      </rPr>
      <t>.
 -grubość końcówki długopisu równa jest 0,7 mm.
-długość linii pisania min. 550 m a jej szerokość to 0,35mm. 
-płynny tusz natychmiast wysycha , dzięki czemu się nie rozmazuje.</t>
    </r>
  </si>
  <si>
    <r>
      <t xml:space="preserve">Długopis np. PILOT REXGRIP BPRG-10R-FL
- wymienny wkład, 
- długośc lini pisania min.900 m
- tusz olejowy, wodoodporny, nieblaknący do każdego rodzaju papieru
- 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>, 
- gumowy uchwyt</t>
    </r>
  </si>
  <si>
    <r>
      <t xml:space="preserve">Długopis np. PILOT REXGRIP BPRG-10R-FL
- wymienny wkład, 
- długość lini pisania min.900 m.
- tusz olejowy, wodoodporny, nieblaknący do każdego rodzaju papieru
- 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>, 
- gumowy uchwyt</t>
    </r>
  </si>
  <si>
    <t>Klej biurowy (szkolny)  w sztyfcie np. DONAU
-20g-25g biały roślinny. 
-klej nietoksyczny, bezzapachowy, niebrudzący i wygodny w aplikacji. 
-klei papier, fotografie, tektury czy tkaniny
-ceniony za wszechstronność i doskonałe właściwości klejące
- min. 12 miesięczna przydatność do użycia licząc od momentu dostawy do Zamawiajacego.
-klejący - nie suchy , tak aby utrzymał sklejone kartki, niebrudzący</t>
  </si>
  <si>
    <t>Klej biurowy (szkolny) np. BANTEX w sztyfcie:
-35 g ( +,- 3 g) biały roślinny. 
-klej nietoksyczny ,bezzapachowy, niebrudzący i wygodny w aplikacji. 
-klei papier, fotografie, tektury czy tkaniny
-ceniony za wszechstronność i doskonałe właściwości klejące
-min. 12 miesięczna przydatność do użycia licząc od momentu dostawy do Zamawiajacego.
-klejący - nie suchy , tak aby utrzymał sklejone kartki, niebrudzący</t>
  </si>
  <si>
    <t>Komplet markerów z gąbką magetyczną.
-minimum 4 markery do tablic suchościeralnych np. "Pentel MWL5S kpl z gąbką" lub równoważny. 
-długość linii pisania min.1200m. 
-wąska okrągła końcówka daje możliwość precyzyjnego kreślenia np. wzorów czy symboli</t>
  </si>
  <si>
    <t>Korektor w długopisie np. Pentel ZLC 31 
-płaska obudowa z metalową końcówką o długości 4mm, 
-pojemności 12 ml
-powierzchnia korygowania min. 1500cm3</t>
  </si>
  <si>
    <r>
      <t xml:space="preserve">Marker do tablicy suchościeralnej z końcówką okrągłą 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-grubość linii 3,0-3,5mm </t>
    </r>
  </si>
  <si>
    <r>
      <t xml:space="preserve">Marker do tablicy suchościeralnej z końcówką okrągłą 
-kolor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
-grubość linii 3,0-3,5mm </t>
    </r>
  </si>
  <si>
    <r>
      <t xml:space="preserve">Marker do tablicy suchościeralnej z końcówką okrągłą 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
-grubość linii 3,0-3,5mm </t>
    </r>
  </si>
  <si>
    <r>
      <t xml:space="preserve">Marker do tablicy suchościeralnej z końcówką okrąglą 
-kolor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
-grubość lini 3,0-3,5mm </t>
    </r>
  </si>
  <si>
    <r>
      <t xml:space="preserve">Marker typu  D.RECT CD
- grubość linii pisnaia od 0,4-0,5mm </t>
    </r>
    <r>
      <rPr>
        <b/>
        <sz val="11"/>
        <rFont val="Arial"/>
        <family val="2"/>
        <charset val="238"/>
      </rPr>
      <t>różne kolory</t>
    </r>
  </si>
  <si>
    <t>Marker permanentny napełniany tuszem wodoodpornym, końcówka okrągła 1,4 mm, np. TOMA - czarny</t>
  </si>
  <si>
    <r>
      <t xml:space="preserve">Marker permanentny np. BIC
- długotrwały z okrągłą koncówką, niewysycha bez skuwki.
- długośc lini pisania min. 1000 m.
-w opakowaniu : kolor </t>
    </r>
    <r>
      <rPr>
        <b/>
        <sz val="11"/>
        <rFont val="Arial"/>
        <family val="2"/>
        <charset val="238"/>
      </rPr>
      <t>niebieski, czarny, czerwony, zielony</t>
    </r>
  </si>
  <si>
    <t xml:space="preserve">Marker cd/dvd dwustr.czarny 0,4/0,7mm </t>
  </si>
  <si>
    <t xml:space="preserve">Ołówek zwykły HB z gumką 
-o długości nie mniejszej niż 18 cm </t>
  </si>
  <si>
    <r>
      <t xml:space="preserve">Pisak do folii o grubości 0,6mm , Foliopis typu Staedtler Lumocolor, 
-kolor </t>
    </r>
    <r>
      <rPr>
        <b/>
        <sz val="11"/>
        <rFont val="Arial"/>
        <family val="2"/>
        <charset val="238"/>
      </rPr>
      <t>brązowy</t>
    </r>
    <r>
      <rPr>
        <sz val="11"/>
        <rFont val="Arial"/>
        <family val="2"/>
        <charset val="238"/>
      </rPr>
      <t xml:space="preserve"> 
-pisze płynnie i lekko na praktycznie każdych gładkich powierzchniach: foliach, szkłach, porcelanach.  
-końcówka długopisu F, 
-skuwka z klipsem w kolorze tuszu w fabrycznym etui ; wodoodporny , bezzapachowy i szybkoschnący, atrament z formułą DRY SAFE;
-Tusz zmywalny za pomocą alkoholu</t>
    </r>
  </si>
  <si>
    <r>
      <t xml:space="preserve">Pisak do folii o grubości 1mm , Foliopis typu Staedtler Lumocolor, 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>,  
-pisze płynnie i lekko na praktycznie każdych gładkich powierzchniach: foliach, szkłach, porcelanach.  
-końcówka długopisu M, 
-skuwka z klipsem w kolorze tuszu w fabrycznym etui ; wodoodporny , bezzapachowy i szybkoschnący, atrament z formułą DRY SAFE;
-Tusz zmywalny za pomocą alkoholu</t>
    </r>
  </si>
  <si>
    <r>
      <t xml:space="preserve">Pióro kulkowe np. Pilot Frixion Ball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-z gumką do wymazywania napisanego tekstu lub poprawy błędów
-wkład wypełniony tuszem "Matamo" szybko schnący idealny dla osób leworęcznych 
-grubość linii pisania 0,35 mm. 
-grubość końcówki 0,7mm. </t>
    </r>
  </si>
  <si>
    <r>
      <t xml:space="preserve">Pióro kulkowe np. Pilot Frixion Ball
-kolor </t>
    </r>
    <r>
      <rPr>
        <b/>
        <sz val="11"/>
        <rFont val="Arial"/>
        <family val="2"/>
        <charset val="238"/>
      </rPr>
      <t>czerwone</t>
    </r>
    <r>
      <rPr>
        <sz val="11"/>
        <rFont val="Arial"/>
        <family val="2"/>
        <charset val="238"/>
      </rPr>
      <t xml:space="preserve">
-z gumką do wymazywania napisanego tekstu lub poprawy błędów
-wkład wypełniony tuszem "Matamo" szybko schnący idealny dla osób leworęcznych 
-grubość linii pisania 0,35 mm. 
-grubość końcówki 0,7mm. </t>
    </r>
  </si>
  <si>
    <r>
      <t xml:space="preserve">Pióro kulkowe np. Pilot Frixion Ball 
-kolor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
-z gumką do wymazywania napisanego tekstu lub poprawy błędów
-wkład wypełniony tuszem "Matamo" szybko schnący idealny dla osób leworęcznych 
-grubość linii pisania 0,35 mm. 
-grubość końcówki 0,7mm. </t>
    </r>
  </si>
  <si>
    <r>
      <t xml:space="preserve">Pióro kulkowe np. Pilot Frixion Ball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
-z gumką do wymazywania napisanego tekstu lub poprawy błędów
-wkład wypełniony tuszem "Matamo" szybko schnący idealny dla osób leworęcznych 
-grubość linii pisania 0,35 mm. 
-grubość końcówki 0,7mm. </t>
    </r>
  </si>
  <si>
    <r>
      <t xml:space="preserve">Pióro kulkowe np. Pilot Frixion Ball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-z gumką do wymazywania napisanego tekstu lub poprawy błędów
-wkład wypełniony tuszem "Matamo" szybko schnący idealny dla osób leworęcznych 
-grubość końcówki 0,5mm. </t>
    </r>
  </si>
  <si>
    <r>
      <t xml:space="preserve">Pióro kulkowe np. Pilot Frixion Ball
-kolor </t>
    </r>
    <r>
      <rPr>
        <b/>
        <sz val="11"/>
        <rFont val="Arial"/>
        <family val="2"/>
        <charset val="238"/>
      </rPr>
      <t>czerwone</t>
    </r>
    <r>
      <rPr>
        <sz val="11"/>
        <rFont val="Arial"/>
        <family val="2"/>
        <charset val="238"/>
      </rPr>
      <t xml:space="preserve">
-z gumką do wymazywania napisanego tekstu lub poprawy błędów
-wkład wypełniony tuszem "Matamo" szybko schnący idealny dla osób leworęcznych 
-grubość linii pisania 0,35 mm. 
-grubość końcówki 0,5mm. </t>
    </r>
  </si>
  <si>
    <r>
      <t xml:space="preserve">Pióro kulkowe np. Pilot Frixion Ball
-kolor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
-z gumką do wymazywania napisanego tekstu lub poprawy błędów
-wkład wypełniony tuszem "Matamo" szybko schnący idealny dla osób leworęcznych 
-grubość linii pisania 0,35 mm. 
-grubość końcówki 0,5mm. </t>
    </r>
  </si>
  <si>
    <r>
      <t xml:space="preserve">Pióro kulkowe np.Pilot Frixion Ball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
-z gumką do wymazywania napisanego tekstu lub poprawy błędów
-wkład wypełniony tuszem "Matamo" szybko schnący idealny dla osób leworęcznych 
-grubość końcówki 0,5mm. </t>
    </r>
  </si>
  <si>
    <t>Zakreślacz płaski. 
-z końcówką ściętą o szerokości od 1-5 mm
-z fluorescencyjnym tuszem na bazie wody do stosowania na papierze faksowym i samokopiującym o dużej odporności na wysychanie
-dostępny w co najmniej 4 kolorach
-pozostawiony bez skuwki nie zasycha nawet przez 4 godziny</t>
  </si>
  <si>
    <r>
      <t xml:space="preserve">Atrament do pióra wiecznego Parker
W buteleczce o poj. 57 ml. Kolor atramentu </t>
    </r>
    <r>
      <rPr>
        <b/>
        <sz val="11"/>
        <rFont val="Arial"/>
        <family val="2"/>
        <charset val="238"/>
      </rPr>
      <t>niebieski.</t>
    </r>
    <r>
      <rPr>
        <sz val="11"/>
        <rFont val="Arial"/>
        <family val="2"/>
        <charset val="238"/>
      </rPr>
      <t xml:space="preserve">                        </t>
    </r>
  </si>
  <si>
    <r>
      <t xml:space="preserve">Atrament do pióra wiecznego Waterman. W buteleczce o poj. 50ml. Kolor atramentu </t>
    </r>
    <r>
      <rPr>
        <b/>
        <sz val="11"/>
        <rFont val="Arial"/>
        <family val="2"/>
        <charset val="238"/>
      </rPr>
      <t>niebieski.</t>
    </r>
  </si>
  <si>
    <r>
      <t xml:space="preserve">Cienkopis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 (np.. Stabilo point 88), Odporny na wysychanie tuszu, końcówka oprawiona w metal, wentylowana skuwka, grubość linii 0,4mm, pozostawiony bez skuwki nie zasycha przez długi czas. Idealny do pracy z linijką i szablonem.</t>
    </r>
  </si>
  <si>
    <r>
      <t xml:space="preserve">Cienkopis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  (np. Stabilo point 88), Odporny na wysychanie tuszu, końcówka oprawiona w metal, wentylowana skuwka, grubość linii 0,4mm, pozostawiony bez skuwki nie zasycha przez długi czas. Idealny do pracy z linijką i szablonem.</t>
    </r>
  </si>
  <si>
    <r>
      <t xml:space="preserve">Cienkopis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 (np. Stabilo point 88), Odporny na wysychanie tuszu, końcówka oprawiona w metal, wentylowana skuwka, grubość linii 0,4mm, pozostawiony bez skuwki nie zasycha przez długi czas. Idealny do pracy z linijką i szablonem.</t>
    </r>
  </si>
  <si>
    <r>
      <t xml:space="preserve">Cienkopis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 (np. Stabilo point 88), Odporny na wysychanie tuszu, końcówka oprawiona w metal, wentylowana skuwka, grubość linii 0,4mm, pozostawiony bez skuwki nie zasycha przez długi czas. Idealny do pracy z linijką i szablonem.</t>
    </r>
  </si>
  <si>
    <t xml:space="preserve">Datownik mały automatyczny samotuszujący (np. "MINI S120")
- format daty cyfrowy( dd-mm-rok)
-wysokość cyfr od 3,5mm do 4mm; długośc daty do 20 mm (+/- 2 mm)
- czarny tusz </t>
  </si>
  <si>
    <t xml:space="preserve">Datownik samokopiujący (np. trodat 4810 PL, MINI S120)
- format daty polski
- wysokość cyfr od 3,5mm do 4mm; długośc daty do 20 mm (+/- 2 mm)
- czarny tusz 
</t>
  </si>
  <si>
    <r>
      <t xml:space="preserve">Długopis (np. Bic Orange) kolor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 z końcówką 0,7 mm i długością linii pisania min. 2500m. mix kolor. Obudowa nieprzezroczysta, końcówka i zatyczka w kolorze tuszu</t>
    </r>
  </si>
  <si>
    <r>
      <t xml:space="preserve">Długopis (np.Bic Orange) 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 z końcówką 0,7 mm i długością linii pisania min. 2500m. mix kolor. Obudowa nieprzezroczysta, końcówka i zatyczka w kolorze tuszu</t>
    </r>
  </si>
  <si>
    <r>
      <t xml:space="preserve">Długopis (np. Bic Orange) 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 z końcówką 0,7 mm i długością linii pisania min. 2500m. mix kolor. Obudowa nieprzezroczysta, końcówka i zatyczka w kolorze tuszu</t>
    </r>
  </si>
  <si>
    <r>
      <t xml:space="preserve">Długopis (np. Bic Orange) kolor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 z końcówką 0,7 mm i długością linii pisania min.2500m. mix kolor. Obudowa nieprzezroczysta, końcówka i zatyczka w kolorze tuszu</t>
    </r>
  </si>
  <si>
    <r>
      <t xml:space="preserve">Długopis  z mechanizmem załączającym (np. Parker Vector), cechy:
-korpus wykonany z tworzywa sztucznego z wykończeniem ze stali nierdzewnej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-długość linii pisania min. 3000m
-do każdego produktu dołączone etui</t>
    </r>
  </si>
  <si>
    <r>
      <t xml:space="preserve">Długopis z mechanizmem załączającym (np.Parker Vector), cechy:
-korpus wykonany z tworzywa sztucznego z wykończeniem ze stali nierdzewnej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
-długość linii pisania min.3000m
-do każdego produktu dołączone etui</t>
    </r>
  </si>
  <si>
    <t>Długopis (np. Parker  typu Jotter Premium)  
- kolor tuszu niebieski, 
- korpus oraz klip wykonany ze stali nierdzewnej.</t>
  </si>
  <si>
    <t>Ołówek automatyczny (np.Pentel EnerGize 0,5 Pencil).
-0,5mm z metalową, chowaną końcówką (długość końcówki 3,7mm).
-Posiada podwójny system przyciskowy. 
-Wykonany z twardego plastiku i przy uchwycie wykończony oprawką z gumy, we włączniku umieszczona wymienna gumka do mazania.</t>
  </si>
  <si>
    <t>Pisak do folii o grubości 0,4mm , Foliopis (np. Staedtler Lumocolor) , 
-kolor czarny
-pisze płynnie i lekko na praktycznie każdych gładkich powierzchniach: foliach, szkłach, porcelanach.  
-końcówka długopisu S, 
-skuwka z klipsem w kolorze tuszu w fabrycznym etui ; wodoodporny , bezzapachowy i szybkoschnący, atrament z formułą DRY SAFE;
-Tusz zmywalny za pomocą alkoholu</t>
  </si>
  <si>
    <t>Pisak do folii o grubości 0,4mm , Foliopis (np. Staedtler Lumocolor), 
-kolor brązowy
-pisze płynnie i lekko na praktycznie każdych gładkich powierzchniach: foliach, szkłach, porcelanach.  
-końcówka długopisu S, 
-skuwka z klipsem w kolorze tuszu w fabrycznym etui ; wodoodporny , bezzapachowy i szybkoschnący, atrament z formułą DRY SAFE;
-Tusz zmywalny za pomocą alkoholu</t>
  </si>
  <si>
    <t>Pisak do folii o grubości 0,4mm , Foliopis (np. Staedtler Lumocolor), 
-kolor czerwony 
-pisze płynnie i lekko na praktycznie każdych gładkich powierzchniach: foliach, szkłach, porcelanach.  
-końcówka długopisu S, 
-skuwka z klipsem w kolorze tuszu w fabrycznym etui ; wodoodporny , bezzapachowy i szybkoschnący, atrament z formułą DRY SAFE;
-Tusz zmywalny za pomocą alkoholu</t>
  </si>
  <si>
    <t>Pisak do folii o grubości 0,4mm , Foliopis (np. Staedtler Lumocolor), 
-kolor zielony 
-pisze płynnie i lekko na praktycznie każdych gładkich powierzchniach: foliach, szkłach, porcelanach.  
-końcówka długopisu S, 
-skuwka z klipsem w kolorze tuszu w fabrycznym etui ; wodoodporny , bezzapachowy i szybkoschnący, atrament z formułą DRY SAFE;
-Tusz zmywalny za pomocą alkoholu</t>
  </si>
  <si>
    <t>Pisak do folii o grubości 0,4mm , Foliopis (np. Staedtler Lumocolor), 
-kolor niebieski 
-pisze płynnie i lekko na praktycznie każdych gładkich powierzchniach: foliach, szkłach, porcelanach.  
-końcówka długopisu S, 
-skuwka z klipsem w kolorze tuszu w fabrycznym etui ; wodoodporny , bezzapachowy i szybkoschnący, atrament z formułą DRY SAFE;
-Tusz zmywalny za pomocą alkoholu</t>
  </si>
  <si>
    <r>
      <t xml:space="preserve">Pisak do folii o grubości 0,6mm , Foliopis (np. Staedtler Lumocolor), 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-pisze płynnie i lekko na praktycznie każdych gładkich powierzchniach: foliach, szkłach, porcelanach.  
-końcówka długopisu F, 
-skuwka z klipsem w kolorze tuszu w fabrycznym etui ; wodoodporny , bezzapachowy i szybkoschnący, atrament z formułą DRY SAFE;
-Tusz zmywalny za pomocą alkoholu</t>
    </r>
  </si>
  <si>
    <r>
      <t xml:space="preserve">Pisak do folii o grubości 0,6mm , Foliopis (np. Staedtler Lumocolor), 
-kolor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 
-pisze płynnie i lekko na praktycznie każdych gładkich powierzchniach: foliach, szkłach, porcelanach.  
-końcówka długopisu F, 
-skuwka z klipsem w kolorze tuszu w fabrycznym etui ; wodoodporny , bezzapachowy i szybkoschnący, atrament z formułą DRY SAFE;
-Tusz zmywalny za pomocą alkoholu</t>
    </r>
  </si>
  <si>
    <r>
      <t xml:space="preserve">Pisak do folii o grubości 0,6mm , Foliopis (np. Staedtler Lumocolor), 
-kolor </t>
    </r>
    <r>
      <rPr>
        <b/>
        <sz val="11"/>
        <rFont val="Arial"/>
        <family val="2"/>
        <charset val="238"/>
      </rPr>
      <t>niebieski,</t>
    </r>
    <r>
      <rPr>
        <sz val="11"/>
        <rFont val="Arial"/>
        <family val="2"/>
        <charset val="238"/>
      </rPr>
      <t xml:space="preserve">  
-pisze płynnie i lekko na praktycznie każdych gładkich powierzchniach: foliach, szkłach, porcelanach.  
-końcówka długopisu F, 
-skuwka z klipsem w kolorze tuszu w fabrycznym etui ; wodoodporny , bezzapachowy i szybkoschnący, atrament z formułą DRY SAFE;
-Tusz zmywalny za pomocą alkoholu</t>
    </r>
  </si>
  <si>
    <r>
      <t xml:space="preserve">Pisak do folii o grubości 0,6mm , Foliopis (np. Staedtler Lumocolor), 
-kolor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 
-pisze płynnie i lekko na praktycznie każdych gładkich powierzchniach: foliach, szkłach, porcelanach.  
-końcówka długopisu F, 
-skuwka z klipsem w kolorze tuszu w fabrycznym etui ; wodoodporny , bezzapachowy i szybkoschnący, atrament z formułą DRY SAFE;
-Tusz zmywalny za pomocą alkoholu</t>
    </r>
  </si>
  <si>
    <r>
      <t xml:space="preserve">Pisak do folii o grubości 1mm , Foliopis (np. Staedtler Lumocolor), 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-pisze płynnie i lekko na praktycznie każdych gładkich powierzchniach: foliach, szkłach, porcelanach.  
-końcówka długopisu M, 
-skuwka z klipsem w kolorze tuszu w fabrycznym etui ; wodoodporny , bezzapachowy i szybkoschnący, atrament z formułą DRY SAFE;
-Tusz zmywalny za pomocą alkoholu</t>
    </r>
  </si>
  <si>
    <r>
      <t xml:space="preserve">Pisak do folii o grubości 1mm , Foliopis (np. Staedtler Lumocolor), 
-kolor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 
-pisze płynnie i lekko na praktycznie każdych gładkich powierzchniach: foliach, szkłach, porcelanach.  
-końcówka długopisu M, 
-skuwka z klipsem w kolorze tuszu w fabrycznym etui ; wodoodporny , bezzapachowy i szybkoschnący, atrament z formułą DRY SAFE;
-Tusz zmywalny za pomocą alkoholu</t>
    </r>
  </si>
  <si>
    <r>
      <t xml:space="preserve">Pisak do folii o grubości 1mm , Foliopis (np. Staedtler Lumocolor), 
-kolor </t>
    </r>
    <r>
      <rPr>
        <b/>
        <sz val="11"/>
        <rFont val="Arial"/>
        <family val="2"/>
        <charset val="238"/>
      </rPr>
      <t>brązowy</t>
    </r>
    <r>
      <rPr>
        <sz val="11"/>
        <rFont val="Arial"/>
        <family val="2"/>
        <charset val="238"/>
      </rPr>
      <t xml:space="preserve"> 
-pisze płynnie i lekko na praktycznie każdych gładkich powierzchniach: foliach, szkłach, porcelanach.  
-końcówka długopisu M, 
-skuwka z klipsem w kolorze tuszu w fabrycznym etui ; wodoodporny , bezzapachowy i szybkoschnący, atrament z formułą DRY SAFE;
-Tusz zmywalny za pomocą alkoholu</t>
    </r>
  </si>
  <si>
    <r>
      <t xml:space="preserve">Pisak do folii o grubości 1mm , Foliopis (np. Staedtler Lumocolor), 
-kolor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 
-pisze płynnie i lekko na praktycznie każdych gładkich powierzchniach: foliach, szkłach, porcelanach.  
-końcówka długopisu M, 
-skuwka z klipsem w kolorze tuszu w fabrycznym etui ; wodoodporny , bezzapachowy i szybkoschnący, atrament z formułą DRY SAFE;
-Tusz zmywalny za pomocą alkoholu</t>
    </r>
  </si>
  <si>
    <t xml:space="preserve">Pióro (np. Watermann, seria Graduate) cechy:
- Korpus i skuwka wykonane są z chromowanej, błyszczącej stali,
- stalówka w rozmiarze F,
materiał stalówki- stal. </t>
  </si>
  <si>
    <t xml:space="preserve">Pióro wieczne (np.Parker Frontier Stalowy GT) cechy:
-wykonane ze stali nierdzewnej z pozłacanym klipem
-stalówka grawerowana i zdobiona platerowanym złotem
-długość linii pisania min. 1200m 
-grubość linii pisania 0,5mm,
</t>
  </si>
  <si>
    <r>
      <t xml:space="preserve">Wkład do długopisu Ballograf
-kolor wkładu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-cały metalowy
-piszący płynnie i lekko po wszystkich powierzchniach (papier fakturowy, faksowy, kredowy, plastik, skóra i szkło)
-długość linii pisania min. 8000m.</t>
    </r>
  </si>
  <si>
    <r>
      <t xml:space="preserve">Wkład do długopisu Ballograf
-kolor wkładu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
-cały metalowy
-piszący płynnie i lekko po wszystkich powierzchniach (papier fakturowy, faksowy, kredowy, plastik, skóra i szkło)
-długość linii pisania min.8000m.</t>
    </r>
  </si>
  <si>
    <r>
      <t xml:space="preserve">Wkład do długopisu Pentel BK 77
-kolor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
-spełniający wymogi i standardy dotyczące linii pisania (długość linii min.1700m) , grubości linii (0,27mm) </t>
    </r>
  </si>
  <si>
    <r>
      <t xml:space="preserve">Wkład do długopisu Pentel BK 77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-spełniający wymogi i standardy dotyczące linii pisania (długość linii min.1700m) , grubości linii (0,27mm) </t>
    </r>
  </si>
  <si>
    <r>
      <t xml:space="preserve">Wkład do długopisu Pentel BK 77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
-spełniający wymogi i standardy dotyczące linii pisania (długość linii min.1700m) , grubości linii (0,27mm) </t>
    </r>
  </si>
  <si>
    <r>
      <t xml:space="preserve">Wkład do długopisu Pentel BK 77
-kolor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
-spełniający wymogi i standardy dotyczące linii pisania (długość linii min.1700m) , grubości linii (0,27mm) </t>
    </r>
  </si>
  <si>
    <r>
      <t xml:space="preserve">Wkład do długopisu Parker  </t>
    </r>
    <r>
      <rPr>
        <b/>
        <sz val="11"/>
        <rFont val="Arial"/>
        <family val="2"/>
        <charset val="238"/>
      </rPr>
      <t>niebieski,</t>
    </r>
    <r>
      <rPr>
        <sz val="11"/>
        <rFont val="Arial"/>
        <family val="2"/>
        <charset val="238"/>
      </rPr>
      <t xml:space="preserve"> cały metalowy. Wyposażony w teksturowaną kulkę z węglików spiekanych zapewniających ciągłość pisania oraz korek smarowy zapewniający wykorzystanie całego tuszu.  Długość linii pisania min.3000m</t>
    </r>
  </si>
  <si>
    <r>
      <t xml:space="preserve">Wkład do długopisu "Parker" 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 cały metalowy. Wyposażony w teksturowaną kulkę z węglików spiekanych zapewniających ciągłość pisania oraz korek smarowy zapewniający wykorzystanie całego tuszu.  Długość linii pisania min.3000m</t>
    </r>
  </si>
  <si>
    <r>
      <t xml:space="preserve">Wkład do EnerGel 0,5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 do długopisów PENTEL o symbolu LRN5-D.
-długość linii pisania wynosi min.900m 
-szerokośclinii pisania wynosi 0,25mm.
-płynny tusz natychmiast wysycha , dzięki czemu się nie rozmazuje.</t>
    </r>
  </si>
  <si>
    <r>
      <t xml:space="preserve">Wkład do EnerGel 0,5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 do długopisów PENTEL o symbolu LRN5-C.
-długość linii pisania wynosi 900m 
-szerokośclinii pisania wynosi 0,25mm.
-płynny tusz natychmiast wysycha , dzięki czemu się nie rozmazuje.</t>
    </r>
  </si>
  <si>
    <r>
      <t xml:space="preserve">Wkład do EnerGel 0,5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 do długopisów PENTEL o symbolu LRN5-B.
-długość linii pisania wynosi min.900m 
-szerokość linii pisania wynosi 0,25mm.
-płynny tusz natychmiast wysycha , dzięki czemu się nie rozmazuje.</t>
    </r>
  </si>
  <si>
    <r>
      <t xml:space="preserve">Wkład do EnerGel 0,5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 do długopisów PENTEL o symbolu LRN5-A.
-długość linii pisania wynosi min.900m 
-szerokość linii pisania wynosi 0,25mm.
-płynny tusz natychmiast wysycha , dzięki czemu się nie rozmazuje.</t>
    </r>
  </si>
  <si>
    <r>
      <t xml:space="preserve">Wkład do długopisu Zenith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-wielko pojemny, 
-szerokość linii pisania 0,5 - 0,7 mm , 
-średnica kulki 0,8mm
-piszący płynnie i lekko 
-długość linii min.2500m 
-wkład pasujący do długopisu typu Zenith</t>
    </r>
  </si>
  <si>
    <r>
      <t xml:space="preserve">Wkład do długopisu Zenith
-kolor </t>
    </r>
    <r>
      <rPr>
        <b/>
        <sz val="11"/>
        <rFont val="Arial"/>
        <family val="2"/>
        <charset val="238"/>
      </rPr>
      <t>niebieskie</t>
    </r>
    <r>
      <rPr>
        <sz val="11"/>
        <rFont val="Arial"/>
        <family val="2"/>
        <charset val="238"/>
      </rPr>
      <t xml:space="preserve">
-wielko pojemny, 
-szerokość linii pisania 0,5 - 0,7 mm , 
-średnica kulki 0,8mm
-piszący płynnie i lekko 
-długość linii min. 2500m . 
-wkład pasujący do długopisu typu Zenith</t>
    </r>
  </si>
  <si>
    <t>Długopis automatyczny z wymiennym wkładem (np.Zenith) cechy:
-z wkładem wielko-pojemnym
-szerokość linii pisania 0,5 - 0,7 mm 
-średnica kulki 0,8mm
-długość linii pisania wynosi minimum 2500m.
-długopis wykonany z tworzywa sztucznego, ozdobiony metalowym klipsem, obrączką i końcówką nasady
-różne kolory wkładów, ustalane przy zamówieniu</t>
  </si>
  <si>
    <r>
      <t xml:space="preserve">Długopis żelowy automatyczny (np. UNI UMN-207)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-średnica kulki 0,7mm
-grubość linii pisania ok. 0,4 mm
-doskonały do pisania na śliskim papierze, nie rozmazuje się nie blaknie. 
-tusz wysycha w sekundę </t>
    </r>
  </si>
  <si>
    <r>
      <t xml:space="preserve">Długopis żelowy automatyczny (np.UNI UMN-207)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
-średnica kulki 0,7mm
-grubość linii pisania ok. 0,4 mm
-doskonały do pisania na śliskim papierze, nie rozmazuje się nie blaknie. 
-tusz wysycha w sekundę </t>
    </r>
  </si>
  <si>
    <r>
      <t xml:space="preserve">Długopis (np. Uni JETSTREAM SX-217)
- nie rozmazuję się, nie blaknie, nie przesiaka przaz papier
- można pisac po śliskim papierze
- grubośc lini pisania ok.0,35 mm
- wymienny wkład.
kolor </t>
    </r>
    <r>
      <rPr>
        <b/>
        <sz val="11"/>
        <rFont val="Arial"/>
        <family val="2"/>
        <charset val="238"/>
      </rPr>
      <t>czarny</t>
    </r>
  </si>
  <si>
    <r>
      <t xml:space="preserve">Długopis (np. Uni JETSTREAM SX-217)
nie rozmazuję się, nie blaknie, nie przesiaka przaz papier
- można pisac po śliskim papierze
- grubośc lini pisania ok.0,35 mm
- wymienny wkład.
kolor </t>
    </r>
    <r>
      <rPr>
        <b/>
        <sz val="11"/>
        <rFont val="Arial"/>
        <family val="2"/>
        <charset val="238"/>
      </rPr>
      <t>zielony</t>
    </r>
  </si>
  <si>
    <r>
      <t xml:space="preserve">Długopis (np. Uni JETSTREAM SX-217)
nie rozmazuję się, nie blaknie, nie przesiaka przaz papier
- można pisac po śliskim papierze
- grubośc lini pisania ok.0,35 mm
- wymienny wkład.
kolor </t>
    </r>
    <r>
      <rPr>
        <b/>
        <sz val="11"/>
        <rFont val="Arial"/>
        <family val="2"/>
        <charset val="238"/>
      </rPr>
      <t>czerwony</t>
    </r>
  </si>
  <si>
    <r>
      <t xml:space="preserve">Długopis (np. Uni JETSTREAM SX-217)
nie rozmazuję się, nie blaknie, nie przesiaka przaz papier
- można pisac po śliskim papierze
- grubośc lini pisania ok.0,35 mm
- wymienny wkład.
kolor </t>
    </r>
    <r>
      <rPr>
        <b/>
        <sz val="11"/>
        <rFont val="Arial"/>
        <family val="2"/>
        <charset val="238"/>
      </rPr>
      <t>niebieski</t>
    </r>
  </si>
  <si>
    <r>
      <t xml:space="preserve">Marker permanentny (np.Pilot SCA-F)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 
-aluminiowa obudowa; 
-linia pisania o grubości 1mm i długości min. 900m
-końcówka wykonana z fibry
-możliwość napełniania
-nie zawiera ksylenu
-okrągła końcówka
-tusz szybkoschnący
-nie blaknie pod wpływem promieni słonecznych</t>
    </r>
  </si>
  <si>
    <r>
      <t xml:space="preserve">Marker permanentny  (np.Pilot SCA-F)
-kolor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
-aluminiowa obudowa; 
-linia pisania o grubości 1mm i długości min. 900m
-końcówka wykonana z fibry
-możliwość napełniania
-nie zawiera ksylenu
-okrągła końcówka
-tusz szybkoschnący
-nie blaknie pod wpływem promieni słonecznych</t>
    </r>
  </si>
  <si>
    <r>
      <t xml:space="preserve">Marker permanentny  (np.Pilot SCA-F)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 
-aluminiowa obudowa; 
-linia pisania o grubości 1mm i długości min. 900m
-końcówka wykonana z fibry
-możliwość napełniania
-nie zawiera ksylenu
-okrągła końcówka
-tusz szybkoschnący
-nie blaknie pod wpływem promieni słonecznych</t>
    </r>
  </si>
  <si>
    <r>
      <t xml:space="preserve">Marker permanentny  (np.Pilot SCA-F)
-kolor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 
-aluminiowa obudowa; 
-linia pisania o grubości 1mm i długości min.900m
-końcówka wykonana z fibry
-możliwość napełniania
-nie zawiera ksylenu
-okrągła końcówka
-tusz szybkoschnący
-nie blaknie pod wpływem promieni słonecznych</t>
    </r>
  </si>
  <si>
    <r>
      <t xml:space="preserve">Marker permanentny  (np.Pilot SCA-F)
-kolor </t>
    </r>
    <r>
      <rPr>
        <b/>
        <sz val="11"/>
        <rFont val="Arial"/>
        <family val="2"/>
        <charset val="238"/>
      </rPr>
      <t>brązowy</t>
    </r>
    <r>
      <rPr>
        <sz val="11"/>
        <rFont val="Arial"/>
        <family val="2"/>
        <charset val="238"/>
      </rPr>
      <t xml:space="preserve">
-aluminiowa obudowa; 
-linia pisania o grubości 1mm i długości min.900m
-końcówka wykonana z fibry
-możliwość napełniania
-nie zawiera ksylenu
-okrągła końcówka
-tusz szybkoschnący
-nie blaknie pod wpływem promieni słonecznych</t>
    </r>
  </si>
  <si>
    <r>
      <t xml:space="preserve">Marker permanentny  (np.Pilot SCA-F)
-kolor </t>
    </r>
    <r>
      <rPr>
        <b/>
        <sz val="11"/>
        <rFont val="Arial"/>
        <family val="2"/>
        <charset val="238"/>
      </rPr>
      <t>biały</t>
    </r>
    <r>
      <rPr>
        <sz val="11"/>
        <rFont val="Arial"/>
        <family val="2"/>
        <charset val="238"/>
      </rPr>
      <t xml:space="preserve">
-aluminiowa obudowa; 
-linia pisania o grubości 1mm i długości min.900m
-końcówka wykonana z fibry
-możliwość napełniania
-nie zawiera ksylenu
-okrągła końcówka
-tusz szybkoschnący
-nie blaknie pod wpływem promieni słonecznych</t>
    </r>
  </si>
  <si>
    <t>SWZ Zadanie 3</t>
  </si>
  <si>
    <t>Długopis automatyczny (np. Schneider Slider Rave Gel), o ergonomicznym kształcie, z gumowym uchwytem. Średnica kulki pisania 0,7 mm. Tusz niebieski, oraz tusz czarny.</t>
  </si>
  <si>
    <r>
      <t>Długopis (np. Pentel</t>
    </r>
    <r>
      <rPr>
        <b/>
        <sz val="11"/>
        <rFont val="Arial"/>
        <family val="2"/>
        <charset val="238"/>
      </rPr>
      <t xml:space="preserve"> EnerGel BLN75) </t>
    </r>
    <r>
      <rPr>
        <sz val="11"/>
        <rFont val="Arial"/>
        <family val="2"/>
        <charset val="238"/>
      </rPr>
      <t xml:space="preserve">kolor wkładu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 
-grubość końcówki długopisu równa jest 0,5mm.
-długość linii pisania min. 900m a jej szerokość to 0,25mm. 
-płynny tusz natychmiast wysycha , dzięki czemu się nie rozmazuje.</t>
    </r>
  </si>
  <si>
    <r>
      <t xml:space="preserve">Długopis (np. Pentel </t>
    </r>
    <r>
      <rPr>
        <b/>
        <sz val="11"/>
        <rFont val="Arial"/>
        <family val="2"/>
        <charset val="238"/>
      </rPr>
      <t>EnerGel BLN75)</t>
    </r>
    <r>
      <rPr>
        <sz val="11"/>
        <rFont val="Arial"/>
        <family val="2"/>
        <charset val="238"/>
      </rPr>
      <t xml:space="preserve"> kolor wkładu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
-grubość końcówki długopisu równa jest 0,5mm.
-długość linii pisania min. 900m a jej szerokość to 0,25mm. 
-płynny tusz natychmiast wysycha , dzięki czemu się nie rozmazuje.</t>
    </r>
  </si>
  <si>
    <r>
      <t xml:space="preserve">Długopis (np. Pentel </t>
    </r>
    <r>
      <rPr>
        <b/>
        <sz val="11"/>
        <rFont val="Arial"/>
        <family val="2"/>
        <charset val="238"/>
      </rPr>
      <t xml:space="preserve">EnerGel BLN75) </t>
    </r>
    <r>
      <rPr>
        <sz val="11"/>
        <rFont val="Arial"/>
        <family val="2"/>
        <charset val="238"/>
      </rPr>
      <t xml:space="preserve">kolor wkładu </t>
    </r>
    <r>
      <rPr>
        <b/>
        <sz val="11"/>
        <rFont val="Arial"/>
        <family val="2"/>
        <charset val="238"/>
      </rPr>
      <t>niebieski.</t>
    </r>
    <r>
      <rPr>
        <sz val="11"/>
        <rFont val="Arial"/>
        <family val="2"/>
        <charset val="238"/>
      </rPr>
      <t xml:space="preserve">
 -grubość końcówki długopisu równa jest 0,5mm.
-długość linii pisania min. 900m a jej szerokość to 0,25mm. 
-płynny tusz natychmiast wysycha , dzięki czemu się nie rozmazuje.</t>
    </r>
  </si>
  <si>
    <r>
      <t xml:space="preserve">Długopis (np. Pentel </t>
    </r>
    <r>
      <rPr>
        <b/>
        <sz val="11"/>
        <rFont val="Arial"/>
        <family val="2"/>
        <charset val="238"/>
      </rPr>
      <t xml:space="preserve">EnerGel BLN77) </t>
    </r>
    <r>
      <rPr>
        <sz val="11"/>
        <rFont val="Arial"/>
        <family val="2"/>
        <charset val="238"/>
      </rPr>
      <t xml:space="preserve">kolor wkładu </t>
    </r>
    <r>
      <rPr>
        <b/>
        <sz val="11"/>
        <rFont val="Arial"/>
        <family val="2"/>
        <charset val="238"/>
      </rPr>
      <t>niebieski.</t>
    </r>
    <r>
      <rPr>
        <sz val="11"/>
        <rFont val="Arial"/>
        <family val="2"/>
        <charset val="238"/>
      </rPr>
      <t xml:space="preserve">
 -grubość końcówki długopisu równa jest 0,7 mm.
-długość linii pisania min. 550 m a jej szerokość to 0,35mm. 
-płynny tusz natychmiast wysycha , dzięki czemu się nie rozmazuje.</t>
    </r>
  </si>
  <si>
    <t>Długopis z przylepcem na sprężynce z wymiennym wkładem. Mający zastosowanie przy okienkach kasowych itp. Sprężynka rozciąga się na długość 1 metra. Średnica kulki równa 1,6mm. Grubość linii pisania 0,8 mm a jej długość min. 2500 m</t>
  </si>
  <si>
    <r>
      <t xml:space="preserve">Długopis z wymiennym wkładem (np. Pentel BK 77)
-kolor </t>
    </r>
    <r>
      <rPr>
        <b/>
        <sz val="11"/>
        <rFont val="Arial"/>
        <family val="2"/>
        <charset val="238"/>
      </rPr>
      <t>niebieski.</t>
    </r>
    <r>
      <rPr>
        <sz val="11"/>
        <rFont val="Arial"/>
        <family val="2"/>
        <charset val="238"/>
      </rPr>
      <t xml:space="preserve">
-długość linii pisania min. 1700 m, 
-grubość linii pisania 0,27 mm, 
kulka wykonana ze stali hartowanej, 
-końcówka z niklowanego srebra</t>
    </r>
  </si>
  <si>
    <r>
      <t xml:space="preserve">Długopis z wymiennym wkładem (np. Pentel BK 77)
-kolor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
-Długość linii pisania min.1700 m, grubość linii pisania 0,27 mm, 
kulka wykonana ze stali hartowanej, 
-końcówka z niklowanego srebra. </t>
    </r>
  </si>
  <si>
    <r>
      <t xml:space="preserve">Długopis z wymiennym wkładem (np. Pentel BK 77)
-kolor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
-Długość linii pisania min.1700 m, grubość linii pisania 0,27 mm, 
kulka wykonana ze stali hartowanej, 
-końcówka z niklowanego srebra. </t>
    </r>
  </si>
  <si>
    <r>
      <t xml:space="preserve">Długopis z wymiennym wkładem (np. Pentel BK 77)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 
-długość linii pisania min.1700 m, 
-grubość linii pisania 0,27 mm, 
-kulka wykonana ze stali hartowanej,
-końcówka z niklowanego srebra.</t>
    </r>
  </si>
  <si>
    <r>
      <t xml:space="preserve">Długopis żelowy (np. PILOT G2) 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>. Posiada gumowy uchwyt oraz wymienny wkład  z wodoodpornym i nieblaknącym tuszem. Linia pisania o grubości 0,32mm, długość linii pisania min.1200m. Przezroczysta obudowa umożliwiająca kontrolę zużycia wkładów. Plastikowy klips</t>
    </r>
  </si>
  <si>
    <r>
      <t xml:space="preserve">Długopis żelowy (np. PILOT G2) 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>. Posiada gumowy uchwyt oraz wymienny wkład  z wodoodpornym i nieblaknącym tuszem. Linia pisania o grubości 0,32mm, długość linii pisania 1200m. Przezroczysta obudowa umożliwiająca kontrolę zużycia wkładów. Plastikowy klips</t>
    </r>
  </si>
  <si>
    <r>
      <t xml:space="preserve">Długopis żelowy (np. PILOT G2)  </t>
    </r>
    <r>
      <rPr>
        <b/>
        <sz val="11"/>
        <rFont val="Arial"/>
        <family val="2"/>
        <charset val="238"/>
      </rPr>
      <t>czerwony.</t>
    </r>
    <r>
      <rPr>
        <sz val="11"/>
        <rFont val="Arial"/>
        <family val="2"/>
        <charset val="238"/>
      </rPr>
      <t xml:space="preserve"> Posiada gumowy uchwyt oraz wymienny wkład  z wodoodpornym i nieblaknącym tuszem. Linia pisania o grubości 0,32mm, długość linii pisania min.1200m. Przezroczysta obudowa umożliwiająca kontrolę zużycia wkładów. Plastikowy klips.</t>
    </r>
  </si>
  <si>
    <r>
      <t xml:space="preserve">Długopis żelowy (np.PILOT G2)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>. Posiada gumowy uchwyt oraz wymienny wkład  z wodoodpornym i nieblaknącym tuszem. Linia pisania o grubości 0,32mm, długość linii pisania min.1200m. Przezroczysta obudowa umożliwiająca kontrolę zużycia wkładów. Plastikowy klips.</t>
    </r>
  </si>
  <si>
    <r>
      <t xml:space="preserve">Wkład do długopisów żelowych  PILOT G2 
-kolor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
-linia pisania o grubości 0,32mm, 
-długość linii pisania min. 1200m
-wkład odpowiadający długopisowi Pilot G2</t>
    </r>
  </si>
  <si>
    <r>
      <t xml:space="preserve">Wkład do długopisów żelowych  PILOT G2 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
-linia pisania o grubości 0,32mm, 
-długość linii pisania 1200m
-wkład odpowiadający długopisowi Pilot G2</t>
    </r>
  </si>
  <si>
    <r>
      <t xml:space="preserve">Wkład do długopisów żelowych  PILOT G2 
-kolor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
-linia pisania o grubości 0,32mm, 
-długość linii pisania 1200m
-wkład odpowiadający długopisowi Pilot G2</t>
    </r>
  </si>
  <si>
    <r>
      <t xml:space="preserve">Wkład do długopisów żelowych  PILOT G2
-kolor </t>
    </r>
    <r>
      <rPr>
        <b/>
        <sz val="11"/>
        <rFont val="Arial"/>
        <family val="2"/>
        <charset val="238"/>
      </rPr>
      <t>czarny</t>
    </r>
    <r>
      <rPr>
        <sz val="11"/>
        <rFont val="Arial"/>
        <family val="2"/>
        <charset val="238"/>
      </rPr>
      <t xml:space="preserve">
-linia pisania o grubości 0,32mm, 
-długość linii pisania min. 1200m
-wkład odpowiadający długopisowi Pilot G2</t>
    </r>
  </si>
  <si>
    <t xml:space="preserve"> Zestaw (komplet) długopis automatyczny + ołówek automatyczny (np.Ballograf Rondo)
-obudowa metalowa odporna na uszkodzenia i zarysowania,
- antypoślizgowy uchwyt gwarantujący komfort użytkowania,
- amortyzowany system włączania, 
- kolor tuszu długopisu: niebieski, 
- ołówek na grafity 0,5mm. </t>
  </si>
  <si>
    <t>Marker olejowy (np. SNOWMAN) w aluminiowej obudowie, trwały tusz o słabym zapachu, odporny na ścieranie, działanie światła i temperatury. Posiada wzmocnioną końcówkę z włókien akrylowych. Okrągła końcówka o szerokości 1,5-3 mm. Kolor: niebieski</t>
  </si>
  <si>
    <t>Marker olejowy (np. SNOWMAN) w aluminiowej obudowie, trwały tusz o słabym zapachu, odporny na ścieranie, działanie światła i temperatury. Posiada wzmocnioną końcówkę z włókien akrylowych. Okrągła końcówka o szerokości 1,5-3 mm. Kolor:  zielony</t>
  </si>
  <si>
    <t>Marker olejowy (np. SNOWMAN) w aluminiowej obudowie, trwały tusz o słabym zapachu, odporny na ścieranie, działanie światła i temperatury. Posiada wzmocnioną końcówkę z włókien akrylowych. Okrągła końcówka o szerokości 1,5-3 mm. Kolor: szary</t>
  </si>
  <si>
    <t>Marker olejowy (np. SNOWMAN) w aluminiowej obudowie, trwały tusz o słabym zapachu, odporny na ścieranie, działanie światła i temperatury. Posiada wzmocnioną końcówkę z włókien akrylowych. Okrągła końcówka o szerokości 1,5-3 mm. Kolor: czarny</t>
  </si>
  <si>
    <t>Marker olejowy (np. SNOWMAN) w aluminiowej obudowie, trwały tusz o słabym zapachu, odporny na ścieranie, działanie światła i temperatury. Posiada wzmocnioną końcówkę z włókien akrylowych. Okrągła końcówka o szerokości 1,5-3 mm. Kolor:  żółty</t>
  </si>
  <si>
    <r>
      <t xml:space="preserve">Długopis automatyczny (np. Ballograf Rondo)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 ,
-wykonany z powlekanego tworzywa, wszystkie elementy metalowe posrebrzane
-piszący płynnie i lekko po wszystkich powierzchniach (papier fakturowy, faksowy, kredowy, plastyk , skóra i szkło)
- długość linii pisania min. 8000 m
- pakowane po 12 szt. w opakowaniu
</t>
    </r>
  </si>
  <si>
    <t>Klej sylikonowy 
-w okrągłych laskach
-o średnicy ø 11 i długości 20 cm 
-klej bezbarwny
-min. 12 miesięczna przydatność do użycia licząc od momentu dostawy do Zamawiajacego.</t>
  </si>
  <si>
    <t>Klej sylikonowy 
- w kulce 
- w buteleczce,
- bezbarwny 
klei papier, karton, zdjęcia
-metalowa kulka umożliwia precyzyjne i czyste dozowanie kleju
-min. 12 miesięczna przydatność do użycia licząc od momentu dostawy do Zamawiajacego.</t>
  </si>
  <si>
    <t>Klej  (np.Butapren) cechy:
-produkowany na bazie kauczuku chloroprenowego, z żywic fenolowych oraz wypełniaczy i rozpuszczalników organicznych,
-służy do klejenia skóry naturalnej i syntetycznej, gumy, tkanin z surowców naturalnych, filcu oraz kombinacji wymienionych materiałów ze sobą, 
-spoiny odporne na procesy starzenia, wodę, 
-o wysokiej wytrzymałości i bardzo dobrej elastycznej, 
-pakowany w tuby o pojemności 50 ml.- 70ml.
- min. 12 miesięczna przydatność do użycia licząc od momentu dostawy do Zamawiajacego.</t>
  </si>
  <si>
    <t>Klej stolarski (np.Wikol)
-wykonany na bazie wodnej dyspersji żywicy poliwinylowej z dodatkiem środków uszlachetniających, dający mocne, elastyczne, bezbarwne spoiny elementów klejonych, 
-po wysuszeniu nie wydzielający substancji szkodliwych dla zdrowia, 
-do zastosowania i klejenia na zimno: drewna z drewnem i materiałami drewnopochodnymi, drewna z tworzywami typu unilan, drewna z tkaninami i papierem. 
-pakowany w tuby lub pojemniki wielokrotnego otwierania umożliwiające przechowywanie kleju po otwarciu, o pojemności 50ml do 70 ml.
- min. 12 miesięczna przydatność do użycia licząc od momentu dostawy do Zamawiajacego.</t>
  </si>
  <si>
    <t>……………………………………………………………………..</t>
  </si>
  <si>
    <t>(data i podpis Wykonawcy)</t>
  </si>
  <si>
    <t>(kwalifikowany podpis elektroniczny/  podpis zaufany/ podpis osobisty)</t>
  </si>
  <si>
    <t>Zał. Nr 2.3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</si>
</sst>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21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color rgb="FFFF0000"/>
      <name val="Czcionka tekstu podstawowego"/>
      <charset val="238"/>
    </font>
    <font>
      <sz val="14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sz val="11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11"/>
      <name val="Czcionka tekstu podstawowego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Czcionka tekstu podstawowego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1" xfId="0" applyFont="1" applyFill="1" applyBorder="1"/>
    <xf numFmtId="0" fontId="12" fillId="2" borderId="6" xfId="0" applyFont="1" applyFill="1" applyBorder="1"/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2" fillId="2" borderId="19" xfId="0" applyFont="1" applyFill="1" applyBorder="1"/>
    <xf numFmtId="0" fontId="12" fillId="2" borderId="20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6" fillId="0" borderId="1" xfId="8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8" applyNumberFormat="1" applyFont="1" applyFill="1" applyBorder="1" applyAlignment="1">
      <alignment horizontal="left" vertical="center" wrapText="1"/>
    </xf>
    <xf numFmtId="1" fontId="16" fillId="0" borderId="1" xfId="5" applyNumberFormat="1" applyFont="1" applyFill="1" applyBorder="1" applyAlignment="1">
      <alignment horizontal="left" vertical="center" wrapText="1"/>
    </xf>
    <xf numFmtId="0" fontId="16" fillId="0" borderId="15" xfId="8" applyFont="1" applyFill="1" applyBorder="1" applyAlignment="1">
      <alignment horizontal="left" vertical="center" wrapText="1"/>
    </xf>
    <xf numFmtId="1" fontId="16" fillId="0" borderId="15" xfId="5" applyNumberFormat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164" fontId="16" fillId="0" borderId="15" xfId="5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/>
    </xf>
    <xf numFmtId="164" fontId="16" fillId="0" borderId="1" xfId="5" applyNumberFormat="1" applyFont="1" applyFill="1" applyBorder="1" applyAlignment="1">
      <alignment horizontal="center" vertical="center"/>
    </xf>
    <xf numFmtId="0" fontId="13" fillId="2" borderId="1" xfId="0" applyFont="1" applyFill="1" applyBorder="1"/>
    <xf numFmtId="4" fontId="16" fillId="0" borderId="15" xfId="8" applyNumberFormat="1" applyFont="1" applyFill="1" applyBorder="1" applyAlignment="1">
      <alignment horizontal="center" vertical="center"/>
    </xf>
    <xf numFmtId="4" fontId="16" fillId="2" borderId="6" xfId="5" applyNumberFormat="1" applyFont="1" applyFill="1" applyBorder="1" applyAlignment="1">
      <alignment horizontal="center" vertical="center" wrapText="1"/>
    </xf>
    <xf numFmtId="9" fontId="16" fillId="2" borderId="6" xfId="0" applyNumberFormat="1" applyFont="1" applyFill="1" applyBorder="1" applyAlignment="1">
      <alignment horizontal="center" vertical="center" wrapText="1"/>
    </xf>
    <xf numFmtId="4" fontId="16" fillId="2" borderId="14" xfId="5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center" vertical="center" wrapText="1"/>
    </xf>
    <xf numFmtId="4" fontId="17" fillId="2" borderId="11" xfId="0" applyNumberFormat="1" applyFont="1" applyFill="1" applyBorder="1" applyAlignment="1">
      <alignment horizontal="center" vertical="center" wrapText="1"/>
    </xf>
    <xf numFmtId="2" fontId="17" fillId="2" borderId="11" xfId="0" applyNumberFormat="1" applyFont="1" applyFill="1" applyBorder="1" applyAlignment="1">
      <alignment horizontal="center" vertical="center" wrapText="1"/>
    </xf>
    <xf numFmtId="2" fontId="17" fillId="2" borderId="17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1" xfId="7" applyFont="1" applyFill="1" applyBorder="1" applyAlignment="1">
      <alignment horizontal="center" vertical="center" wrapText="1"/>
    </xf>
    <xf numFmtId="0" fontId="17" fillId="2" borderId="22" xfId="7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/>
    </xf>
    <xf numFmtId="0" fontId="16" fillId="0" borderId="23" xfId="8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8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</cellXfs>
  <cellStyles count="9">
    <cellStyle name="Excel Built-in Normal" xfId="6" xr:uid="{00000000-0005-0000-0000-000000000000}"/>
    <cellStyle name="Normalny" xfId="0" builtinId="0"/>
    <cellStyle name="Normalny 2" xfId="8" xr:uid="{00000000-0005-0000-0000-000002000000}"/>
    <cellStyle name="Normalny 3" xfId="1" xr:uid="{00000000-0005-0000-0000-000003000000}"/>
    <cellStyle name="Normalny 4" xfId="2" xr:uid="{00000000-0005-0000-0000-000004000000}"/>
    <cellStyle name="Normalny 5" xfId="3" xr:uid="{00000000-0005-0000-0000-000005000000}"/>
    <cellStyle name="Normalny 6" xfId="4" xr:uid="{00000000-0005-0000-0000-000006000000}"/>
    <cellStyle name="Normalny_Arkusz1" xfId="5" xr:uid="{00000000-0005-0000-0000-000007000000}"/>
    <cellStyle name="Normalny_ppztgdruk1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view="pageBreakPreview" topLeftCell="A7" zoomScale="90" zoomScaleNormal="70" zoomScaleSheetLayoutView="90" workbookViewId="0">
      <selection activeCell="K9" sqref="K9"/>
    </sheetView>
  </sheetViews>
  <sheetFormatPr defaultRowHeight="13.8"/>
  <cols>
    <col min="1" max="1" width="5.69921875" style="2" customWidth="1"/>
    <col min="2" max="2" width="63.59765625" style="3" customWidth="1"/>
    <col min="3" max="3" width="9" style="2"/>
    <col min="4" max="4" width="7.19921875" style="2" customWidth="1"/>
    <col min="5" max="5" width="9" style="5"/>
    <col min="6" max="6" width="18.19921875" customWidth="1"/>
    <col min="7" max="7" width="11.8984375" customWidth="1"/>
    <col min="8" max="8" width="12.5" customWidth="1"/>
  </cols>
  <sheetData>
    <row r="1" spans="1:8">
      <c r="F1" s="89"/>
      <c r="G1" s="89"/>
      <c r="H1" s="89"/>
    </row>
    <row r="2" spans="1:8" ht="16.2" thickBot="1">
      <c r="A2" s="90" t="s">
        <v>18</v>
      </c>
      <c r="B2" s="90"/>
      <c r="C2" s="90"/>
      <c r="D2" s="90"/>
      <c r="E2" s="90"/>
      <c r="F2" s="90"/>
      <c r="G2" s="90"/>
      <c r="H2" s="90"/>
    </row>
    <row r="3" spans="1:8" ht="14.25" customHeight="1">
      <c r="A3" s="91" t="s">
        <v>0</v>
      </c>
      <c r="B3" s="93" t="s">
        <v>1</v>
      </c>
      <c r="C3" s="93" t="s">
        <v>2</v>
      </c>
      <c r="D3" s="93" t="s">
        <v>3</v>
      </c>
      <c r="E3" s="95" t="s">
        <v>4</v>
      </c>
      <c r="F3" s="85" t="s">
        <v>6</v>
      </c>
      <c r="G3" s="85" t="s">
        <v>7</v>
      </c>
      <c r="H3" s="87" t="s">
        <v>8</v>
      </c>
    </row>
    <row r="4" spans="1:8" ht="24" customHeight="1" thickBot="1">
      <c r="A4" s="92"/>
      <c r="B4" s="94"/>
      <c r="C4" s="94"/>
      <c r="D4" s="94"/>
      <c r="E4" s="96"/>
      <c r="F4" s="86"/>
      <c r="G4" s="86"/>
      <c r="H4" s="88"/>
    </row>
    <row r="5" spans="1:8" ht="14.4" thickBot="1">
      <c r="A5" s="25">
        <v>1</v>
      </c>
      <c r="B5" s="18">
        <v>2</v>
      </c>
      <c r="C5" s="18">
        <v>6</v>
      </c>
      <c r="D5" s="18">
        <v>7</v>
      </c>
      <c r="E5" s="26">
        <v>8</v>
      </c>
      <c r="F5" s="18">
        <v>9</v>
      </c>
      <c r="G5" s="18">
        <v>10</v>
      </c>
      <c r="H5" s="19">
        <v>11</v>
      </c>
    </row>
    <row r="6" spans="1:8" ht="118.8">
      <c r="A6" s="21">
        <v>1</v>
      </c>
      <c r="B6" s="22" t="s">
        <v>19</v>
      </c>
      <c r="C6" s="23" t="s">
        <v>5</v>
      </c>
      <c r="D6" s="20">
        <v>14</v>
      </c>
      <c r="E6" s="27">
        <v>1000</v>
      </c>
      <c r="F6" s="27">
        <f t="shared" ref="F6:F36" si="0">D6*E6</f>
        <v>14000</v>
      </c>
      <c r="G6" s="28">
        <v>0.23</v>
      </c>
      <c r="H6" s="24">
        <f>(F6*23%)+F6</f>
        <v>17220</v>
      </c>
    </row>
    <row r="7" spans="1:8" ht="66">
      <c r="A7" s="12">
        <v>2</v>
      </c>
      <c r="B7" s="4" t="s">
        <v>9</v>
      </c>
      <c r="C7" s="13" t="s">
        <v>5</v>
      </c>
      <c r="D7" s="15">
        <v>14</v>
      </c>
      <c r="E7" s="14">
        <v>150</v>
      </c>
      <c r="F7" s="14">
        <f t="shared" si="0"/>
        <v>2100</v>
      </c>
      <c r="G7" s="16">
        <v>0.23</v>
      </c>
      <c r="H7" s="17">
        <f t="shared" ref="H7:H36" si="1">(F7*23%)+F7</f>
        <v>2583</v>
      </c>
    </row>
    <row r="8" spans="1:8" ht="79.2">
      <c r="A8" s="12">
        <v>3</v>
      </c>
      <c r="B8" s="4" t="s">
        <v>20</v>
      </c>
      <c r="C8" s="13" t="s">
        <v>5</v>
      </c>
      <c r="D8" s="15">
        <v>20</v>
      </c>
      <c r="E8" s="14">
        <v>30</v>
      </c>
      <c r="F8" s="14">
        <f t="shared" si="0"/>
        <v>600</v>
      </c>
      <c r="G8" s="16">
        <v>0.23</v>
      </c>
      <c r="H8" s="17">
        <f t="shared" si="1"/>
        <v>738</v>
      </c>
    </row>
    <row r="9" spans="1:8" ht="187.2">
      <c r="A9" s="12">
        <v>4</v>
      </c>
      <c r="B9" s="6" t="s">
        <v>21</v>
      </c>
      <c r="C9" s="13" t="s">
        <v>5</v>
      </c>
      <c r="D9" s="15">
        <v>20</v>
      </c>
      <c r="E9" s="14">
        <v>90</v>
      </c>
      <c r="F9" s="14">
        <f t="shared" si="0"/>
        <v>1800</v>
      </c>
      <c r="G9" s="16">
        <v>0.23</v>
      </c>
      <c r="H9" s="17">
        <f t="shared" si="1"/>
        <v>2214</v>
      </c>
    </row>
    <row r="10" spans="1:8" ht="132">
      <c r="A10" s="12">
        <v>5</v>
      </c>
      <c r="B10" s="7" t="s">
        <v>23</v>
      </c>
      <c r="C10" s="13" t="s">
        <v>5</v>
      </c>
      <c r="D10" s="15">
        <v>20</v>
      </c>
      <c r="E10" s="14">
        <v>150</v>
      </c>
      <c r="F10" s="14">
        <f t="shared" si="0"/>
        <v>3000</v>
      </c>
      <c r="G10" s="16">
        <v>0.23</v>
      </c>
      <c r="H10" s="17">
        <f t="shared" si="1"/>
        <v>3690</v>
      </c>
    </row>
    <row r="11" spans="1:8" ht="105.6">
      <c r="A11" s="12">
        <v>6</v>
      </c>
      <c r="B11" s="7" t="s">
        <v>22</v>
      </c>
      <c r="C11" s="13" t="s">
        <v>5</v>
      </c>
      <c r="D11" s="15">
        <v>10</v>
      </c>
      <c r="E11" s="14">
        <v>200</v>
      </c>
      <c r="F11" s="14">
        <f t="shared" si="0"/>
        <v>2000</v>
      </c>
      <c r="G11" s="16">
        <v>0.23</v>
      </c>
      <c r="H11" s="17">
        <f t="shared" si="1"/>
        <v>2460</v>
      </c>
    </row>
    <row r="12" spans="1:8" ht="145.19999999999999">
      <c r="A12" s="12">
        <v>7</v>
      </c>
      <c r="B12" s="8" t="s">
        <v>24</v>
      </c>
      <c r="C12" s="13" t="s">
        <v>5</v>
      </c>
      <c r="D12" s="15">
        <v>10</v>
      </c>
      <c r="E12" s="14">
        <v>250</v>
      </c>
      <c r="F12" s="14">
        <f t="shared" si="0"/>
        <v>2500</v>
      </c>
      <c r="G12" s="16">
        <v>0.23</v>
      </c>
      <c r="H12" s="17">
        <f t="shared" si="1"/>
        <v>3075</v>
      </c>
    </row>
    <row r="13" spans="1:8" ht="79.2">
      <c r="A13" s="12">
        <v>8</v>
      </c>
      <c r="B13" s="8" t="s">
        <v>25</v>
      </c>
      <c r="C13" s="13" t="s">
        <v>5</v>
      </c>
      <c r="D13" s="15">
        <v>1800</v>
      </c>
      <c r="E13" s="14">
        <v>1.5</v>
      </c>
      <c r="F13" s="14">
        <f t="shared" si="0"/>
        <v>2700</v>
      </c>
      <c r="G13" s="16">
        <v>0.23</v>
      </c>
      <c r="H13" s="17">
        <f t="shared" si="1"/>
        <v>3321</v>
      </c>
    </row>
    <row r="14" spans="1:8" ht="79.2">
      <c r="A14" s="12">
        <v>9</v>
      </c>
      <c r="B14" s="4" t="s">
        <v>15</v>
      </c>
      <c r="C14" s="13" t="s">
        <v>5</v>
      </c>
      <c r="D14" s="15">
        <v>2400</v>
      </c>
      <c r="E14" s="14">
        <v>1.5</v>
      </c>
      <c r="F14" s="14">
        <f t="shared" si="0"/>
        <v>3600</v>
      </c>
      <c r="G14" s="16">
        <v>0.23</v>
      </c>
      <c r="H14" s="17">
        <f t="shared" si="1"/>
        <v>4428</v>
      </c>
    </row>
    <row r="15" spans="1:8" ht="79.2">
      <c r="A15" s="12">
        <v>10</v>
      </c>
      <c r="B15" s="4" t="s">
        <v>16</v>
      </c>
      <c r="C15" s="13" t="s">
        <v>5</v>
      </c>
      <c r="D15" s="15">
        <v>2400</v>
      </c>
      <c r="E15" s="14">
        <v>1.5</v>
      </c>
      <c r="F15" s="14">
        <f t="shared" si="0"/>
        <v>3600</v>
      </c>
      <c r="G15" s="16">
        <v>0.23</v>
      </c>
      <c r="H15" s="17">
        <f t="shared" si="1"/>
        <v>4428</v>
      </c>
    </row>
    <row r="16" spans="1:8" ht="52.8">
      <c r="A16" s="12">
        <v>11</v>
      </c>
      <c r="B16" s="4" t="s">
        <v>26</v>
      </c>
      <c r="C16" s="13" t="s">
        <v>5</v>
      </c>
      <c r="D16" s="15">
        <v>16</v>
      </c>
      <c r="E16" s="14">
        <v>130</v>
      </c>
      <c r="F16" s="14">
        <f t="shared" si="0"/>
        <v>2080</v>
      </c>
      <c r="G16" s="16">
        <v>0.23</v>
      </c>
      <c r="H16" s="17">
        <f t="shared" si="1"/>
        <v>2558.4</v>
      </c>
    </row>
    <row r="17" spans="1:8" ht="198">
      <c r="A17" s="12">
        <v>12</v>
      </c>
      <c r="B17" s="4" t="s">
        <v>27</v>
      </c>
      <c r="C17" s="13" t="s">
        <v>5</v>
      </c>
      <c r="D17" s="15">
        <v>2</v>
      </c>
      <c r="E17" s="14">
        <v>1000</v>
      </c>
      <c r="F17" s="14">
        <f t="shared" si="0"/>
        <v>2000</v>
      </c>
      <c r="G17" s="16">
        <v>0.23</v>
      </c>
      <c r="H17" s="17">
        <f t="shared" si="1"/>
        <v>2460</v>
      </c>
    </row>
    <row r="18" spans="1:8" ht="132">
      <c r="A18" s="12">
        <v>13</v>
      </c>
      <c r="B18" s="4" t="s">
        <v>28</v>
      </c>
      <c r="C18" s="13" t="s">
        <v>5</v>
      </c>
      <c r="D18" s="15">
        <v>2</v>
      </c>
      <c r="E18" s="14">
        <v>200</v>
      </c>
      <c r="F18" s="14">
        <f t="shared" si="0"/>
        <v>400</v>
      </c>
      <c r="G18" s="16">
        <v>0.23</v>
      </c>
      <c r="H18" s="17">
        <f t="shared" si="1"/>
        <v>492</v>
      </c>
    </row>
    <row r="19" spans="1:8" ht="105.6">
      <c r="A19" s="12">
        <v>14</v>
      </c>
      <c r="B19" s="4" t="s">
        <v>29</v>
      </c>
      <c r="C19" s="13" t="s">
        <v>30</v>
      </c>
      <c r="D19" s="15">
        <v>16</v>
      </c>
      <c r="E19" s="14">
        <v>3</v>
      </c>
      <c r="F19" s="14">
        <f t="shared" si="0"/>
        <v>48</v>
      </c>
      <c r="G19" s="16">
        <v>0.23</v>
      </c>
      <c r="H19" s="17">
        <f t="shared" si="1"/>
        <v>59.04</v>
      </c>
    </row>
    <row r="20" spans="1:8" ht="118.8">
      <c r="A20" s="12">
        <v>15</v>
      </c>
      <c r="B20" s="4" t="s">
        <v>17</v>
      </c>
      <c r="C20" s="13" t="s">
        <v>30</v>
      </c>
      <c r="D20" s="15">
        <v>32</v>
      </c>
      <c r="E20" s="14">
        <v>14</v>
      </c>
      <c r="F20" s="14">
        <f t="shared" si="0"/>
        <v>448</v>
      </c>
      <c r="G20" s="16">
        <v>0.23</v>
      </c>
      <c r="H20" s="17">
        <f t="shared" si="1"/>
        <v>551.04</v>
      </c>
    </row>
    <row r="21" spans="1:8" ht="316.8">
      <c r="A21" s="12">
        <v>16</v>
      </c>
      <c r="B21" s="9" t="s">
        <v>31</v>
      </c>
      <c r="C21" s="13" t="s">
        <v>5</v>
      </c>
      <c r="D21" s="15">
        <v>2</v>
      </c>
      <c r="E21" s="14">
        <v>2500</v>
      </c>
      <c r="F21" s="14">
        <f t="shared" si="0"/>
        <v>5000</v>
      </c>
      <c r="G21" s="16">
        <v>0.23</v>
      </c>
      <c r="H21" s="17">
        <f t="shared" si="1"/>
        <v>6150</v>
      </c>
    </row>
    <row r="22" spans="1:8" ht="118.8">
      <c r="A22" s="12">
        <v>17</v>
      </c>
      <c r="B22" s="4" t="s">
        <v>32</v>
      </c>
      <c r="C22" s="13" t="s">
        <v>5</v>
      </c>
      <c r="D22" s="15">
        <v>5</v>
      </c>
      <c r="E22" s="14">
        <v>400</v>
      </c>
      <c r="F22" s="14">
        <f t="shared" si="0"/>
        <v>2000</v>
      </c>
      <c r="G22" s="16">
        <v>0.23</v>
      </c>
      <c r="H22" s="17">
        <f t="shared" si="1"/>
        <v>2460</v>
      </c>
    </row>
    <row r="23" spans="1:8" ht="132">
      <c r="A23" s="12">
        <v>18</v>
      </c>
      <c r="B23" s="4" t="s">
        <v>33</v>
      </c>
      <c r="C23" s="13" t="s">
        <v>5</v>
      </c>
      <c r="D23" s="15">
        <v>16</v>
      </c>
      <c r="E23" s="14">
        <v>110</v>
      </c>
      <c r="F23" s="14">
        <f t="shared" si="0"/>
        <v>1760</v>
      </c>
      <c r="G23" s="16">
        <v>0.23</v>
      </c>
      <c r="H23" s="17">
        <f t="shared" si="1"/>
        <v>2164.8000000000002</v>
      </c>
    </row>
    <row r="24" spans="1:8" ht="105.6">
      <c r="A24" s="12">
        <v>19</v>
      </c>
      <c r="B24" s="4" t="s">
        <v>34</v>
      </c>
      <c r="C24" s="13" t="s">
        <v>5</v>
      </c>
      <c r="D24" s="15">
        <v>16</v>
      </c>
      <c r="E24" s="14">
        <v>119.4186991</v>
      </c>
      <c r="F24" s="14">
        <f t="shared" si="0"/>
        <v>1910.6991856</v>
      </c>
      <c r="G24" s="16">
        <v>0.23</v>
      </c>
      <c r="H24" s="17">
        <f t="shared" si="1"/>
        <v>2350.1599982879998</v>
      </c>
    </row>
    <row r="25" spans="1:8" ht="92.4">
      <c r="A25" s="12">
        <v>20</v>
      </c>
      <c r="B25" s="4" t="s">
        <v>10</v>
      </c>
      <c r="C25" s="13" t="s">
        <v>5</v>
      </c>
      <c r="D25" s="15">
        <v>20</v>
      </c>
      <c r="E25" s="14">
        <v>20</v>
      </c>
      <c r="F25" s="14">
        <f t="shared" si="0"/>
        <v>400</v>
      </c>
      <c r="G25" s="16">
        <v>0.23</v>
      </c>
      <c r="H25" s="17">
        <f t="shared" si="1"/>
        <v>492</v>
      </c>
    </row>
    <row r="26" spans="1:8" ht="211.2">
      <c r="A26" s="12">
        <v>21</v>
      </c>
      <c r="B26" s="4" t="s">
        <v>35</v>
      </c>
      <c r="C26" s="13" t="s">
        <v>5</v>
      </c>
      <c r="D26" s="15">
        <v>10</v>
      </c>
      <c r="E26" s="14">
        <v>250</v>
      </c>
      <c r="F26" s="14">
        <f t="shared" si="0"/>
        <v>2500</v>
      </c>
      <c r="G26" s="16">
        <v>0.23</v>
      </c>
      <c r="H26" s="17">
        <f t="shared" si="1"/>
        <v>3075</v>
      </c>
    </row>
    <row r="27" spans="1:8" ht="237.6">
      <c r="A27" s="12">
        <v>22</v>
      </c>
      <c r="B27" s="4" t="s">
        <v>36</v>
      </c>
      <c r="C27" s="13" t="s">
        <v>5</v>
      </c>
      <c r="D27" s="15">
        <v>14</v>
      </c>
      <c r="E27" s="14">
        <v>150</v>
      </c>
      <c r="F27" s="14">
        <f t="shared" si="0"/>
        <v>2100</v>
      </c>
      <c r="G27" s="16">
        <v>0.23</v>
      </c>
      <c r="H27" s="17">
        <f t="shared" si="1"/>
        <v>2583</v>
      </c>
    </row>
    <row r="28" spans="1:8" ht="158.4">
      <c r="A28" s="12">
        <v>23</v>
      </c>
      <c r="B28" s="10" t="s">
        <v>37</v>
      </c>
      <c r="C28" s="13" t="s">
        <v>5</v>
      </c>
      <c r="D28" s="15">
        <v>28</v>
      </c>
      <c r="E28" s="14">
        <v>40</v>
      </c>
      <c r="F28" s="14">
        <f t="shared" si="0"/>
        <v>1120</v>
      </c>
      <c r="G28" s="16">
        <v>0.23</v>
      </c>
      <c r="H28" s="17">
        <f t="shared" si="1"/>
        <v>1377.6</v>
      </c>
    </row>
    <row r="29" spans="1:8" ht="171.6">
      <c r="A29" s="12">
        <v>24</v>
      </c>
      <c r="B29" s="10" t="s">
        <v>38</v>
      </c>
      <c r="C29" s="13" t="s">
        <v>5</v>
      </c>
      <c r="D29" s="15">
        <v>28</v>
      </c>
      <c r="E29" s="14">
        <v>60</v>
      </c>
      <c r="F29" s="14">
        <f t="shared" si="0"/>
        <v>1680</v>
      </c>
      <c r="G29" s="16">
        <v>0.23</v>
      </c>
      <c r="H29" s="17">
        <f t="shared" si="1"/>
        <v>2066.4</v>
      </c>
    </row>
    <row r="30" spans="1:8" ht="277.2">
      <c r="A30" s="12">
        <v>25</v>
      </c>
      <c r="B30" s="4" t="s">
        <v>39</v>
      </c>
      <c r="C30" s="13" t="s">
        <v>5</v>
      </c>
      <c r="D30" s="15">
        <v>1</v>
      </c>
      <c r="E30" s="14">
        <v>2500</v>
      </c>
      <c r="F30" s="14">
        <f t="shared" si="0"/>
        <v>2500</v>
      </c>
      <c r="G30" s="16">
        <v>0.23</v>
      </c>
      <c r="H30" s="17">
        <f t="shared" si="1"/>
        <v>3075</v>
      </c>
    </row>
    <row r="31" spans="1:8" ht="198">
      <c r="A31" s="12">
        <v>26</v>
      </c>
      <c r="B31" s="4" t="s">
        <v>40</v>
      </c>
      <c r="C31" s="13" t="s">
        <v>5</v>
      </c>
      <c r="D31" s="15">
        <v>10</v>
      </c>
      <c r="E31" s="14">
        <v>400</v>
      </c>
      <c r="F31" s="14">
        <f t="shared" si="0"/>
        <v>4000</v>
      </c>
      <c r="G31" s="16">
        <v>0.23</v>
      </c>
      <c r="H31" s="17">
        <f t="shared" si="1"/>
        <v>4920</v>
      </c>
    </row>
    <row r="32" spans="1:8" ht="105.6">
      <c r="A32" s="12">
        <v>27</v>
      </c>
      <c r="B32" s="9" t="s">
        <v>41</v>
      </c>
      <c r="C32" s="13" t="s">
        <v>5</v>
      </c>
      <c r="D32" s="15">
        <v>22</v>
      </c>
      <c r="E32" s="14">
        <v>60</v>
      </c>
      <c r="F32" s="14">
        <f t="shared" si="0"/>
        <v>1320</v>
      </c>
      <c r="G32" s="16">
        <v>0.23</v>
      </c>
      <c r="H32" s="17">
        <f t="shared" si="1"/>
        <v>1623.6</v>
      </c>
    </row>
    <row r="33" spans="1:8" ht="105.6">
      <c r="A33" s="12">
        <v>28</v>
      </c>
      <c r="B33" s="9" t="s">
        <v>42</v>
      </c>
      <c r="C33" s="13" t="s">
        <v>5</v>
      </c>
      <c r="D33" s="15">
        <v>20</v>
      </c>
      <c r="E33" s="14">
        <v>32</v>
      </c>
      <c r="F33" s="14">
        <f t="shared" si="0"/>
        <v>640</v>
      </c>
      <c r="G33" s="16">
        <v>0.23</v>
      </c>
      <c r="H33" s="17">
        <f t="shared" si="1"/>
        <v>787.2</v>
      </c>
    </row>
    <row r="34" spans="1:8" ht="79.2">
      <c r="A34" s="12">
        <v>29</v>
      </c>
      <c r="B34" s="1" t="s">
        <v>43</v>
      </c>
      <c r="C34" s="13" t="s">
        <v>5</v>
      </c>
      <c r="D34" s="15">
        <v>2400</v>
      </c>
      <c r="E34" s="14">
        <v>1.5</v>
      </c>
      <c r="F34" s="14">
        <f t="shared" si="0"/>
        <v>3600</v>
      </c>
      <c r="G34" s="16">
        <v>0.23</v>
      </c>
      <c r="H34" s="17">
        <f t="shared" si="1"/>
        <v>4428</v>
      </c>
    </row>
    <row r="35" spans="1:8" ht="171.6">
      <c r="A35" s="12">
        <v>30</v>
      </c>
      <c r="B35" s="8" t="s">
        <v>44</v>
      </c>
      <c r="C35" s="13" t="s">
        <v>5</v>
      </c>
      <c r="D35" s="15">
        <v>10</v>
      </c>
      <c r="E35" s="14">
        <v>400</v>
      </c>
      <c r="F35" s="14">
        <f t="shared" si="0"/>
        <v>4000</v>
      </c>
      <c r="G35" s="16">
        <v>0.23</v>
      </c>
      <c r="H35" s="17">
        <f t="shared" si="1"/>
        <v>4920</v>
      </c>
    </row>
    <row r="36" spans="1:8" ht="79.2">
      <c r="A36" s="12">
        <v>31</v>
      </c>
      <c r="B36" s="4" t="s">
        <v>45</v>
      </c>
      <c r="C36" s="13" t="s">
        <v>5</v>
      </c>
      <c r="D36" s="15">
        <v>14</v>
      </c>
      <c r="E36" s="14">
        <v>150</v>
      </c>
      <c r="F36" s="14">
        <f t="shared" si="0"/>
        <v>2100</v>
      </c>
      <c r="G36" s="16">
        <v>0.23</v>
      </c>
      <c r="H36" s="17">
        <f t="shared" si="1"/>
        <v>2583</v>
      </c>
    </row>
    <row r="37" spans="1:8" s="11" customFormat="1" ht="17.399999999999999">
      <c r="A37" s="84" t="s">
        <v>14</v>
      </c>
      <c r="B37" s="84"/>
      <c r="C37" s="84"/>
      <c r="D37" s="84"/>
      <c r="E37" s="84"/>
      <c r="F37" s="29">
        <f>SUM(F6:F36)</f>
        <v>77506.69918560001</v>
      </c>
      <c r="G37" s="29"/>
      <c r="H37" s="29">
        <f>SUM(H6:H36)</f>
        <v>95333.239998288002</v>
      </c>
    </row>
  </sheetData>
  <mergeCells count="11">
    <mergeCell ref="A37:E37"/>
    <mergeCell ref="G3:G4"/>
    <mergeCell ref="H3:H4"/>
    <mergeCell ref="F1:H1"/>
    <mergeCell ref="A2:H2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6"/>
  <sheetViews>
    <sheetView showGridLines="0" tabSelected="1" zoomScale="90" zoomScaleNormal="90" workbookViewId="0">
      <selection activeCell="J2" sqref="J2"/>
    </sheetView>
  </sheetViews>
  <sheetFormatPr defaultColWidth="9" defaultRowHeight="15"/>
  <cols>
    <col min="1" max="1" width="5.59765625" style="35" customWidth="1"/>
    <col min="2" max="2" width="66" style="79" customWidth="1"/>
    <col min="3" max="3" width="9.8984375" style="36" customWidth="1"/>
    <col min="4" max="4" width="6.3984375" style="36" customWidth="1"/>
    <col min="5" max="5" width="9.8984375" style="36" customWidth="1"/>
    <col min="6" max="6" width="16.09765625" style="36" customWidth="1"/>
    <col min="7" max="7" width="12.59765625" style="36" bestFit="1" customWidth="1"/>
    <col min="8" max="8" width="13.5" style="36" bestFit="1" customWidth="1"/>
    <col min="9" max="9" width="13" style="30" customWidth="1"/>
    <col min="10" max="10" width="19.59765625" style="30" customWidth="1"/>
    <col min="11" max="16384" width="9" style="30"/>
  </cols>
  <sheetData>
    <row r="1" spans="1:10">
      <c r="A1" s="31"/>
      <c r="B1" s="64"/>
      <c r="C1" s="32"/>
      <c r="D1" s="32"/>
      <c r="E1" s="32"/>
      <c r="F1" s="32"/>
      <c r="G1" s="32"/>
      <c r="H1" s="32"/>
    </row>
    <row r="2" spans="1:10" ht="15.6">
      <c r="A2" s="97" t="s">
        <v>201</v>
      </c>
      <c r="B2" s="98"/>
      <c r="C2" s="98"/>
      <c r="D2" s="98"/>
      <c r="E2" s="98"/>
      <c r="F2" s="98"/>
      <c r="G2" s="98"/>
      <c r="H2" s="99"/>
      <c r="I2" s="42"/>
      <c r="J2" s="43" t="s">
        <v>234</v>
      </c>
    </row>
    <row r="3" spans="1:10" ht="44.25" customHeight="1" thickBot="1">
      <c r="A3" s="41" t="s">
        <v>0</v>
      </c>
      <c r="B3" s="65" t="s">
        <v>1</v>
      </c>
      <c r="C3" s="66" t="s">
        <v>2</v>
      </c>
      <c r="D3" s="66" t="s">
        <v>3</v>
      </c>
      <c r="E3" s="67" t="s">
        <v>4</v>
      </c>
      <c r="F3" s="68" t="s">
        <v>11</v>
      </c>
      <c r="G3" s="69" t="s">
        <v>12</v>
      </c>
      <c r="H3" s="70" t="s">
        <v>13</v>
      </c>
      <c r="I3" s="71" t="s">
        <v>46</v>
      </c>
      <c r="J3" s="72" t="s">
        <v>47</v>
      </c>
    </row>
    <row r="4" spans="1:10" ht="15.75" customHeight="1" thickBot="1">
      <c r="A4" s="33">
        <v>1</v>
      </c>
      <c r="B4" s="81">
        <v>2</v>
      </c>
      <c r="C4" s="73">
        <v>6</v>
      </c>
      <c r="D4" s="73">
        <v>7</v>
      </c>
      <c r="E4" s="73">
        <v>8</v>
      </c>
      <c r="F4" s="73">
        <v>9</v>
      </c>
      <c r="G4" s="74">
        <v>10</v>
      </c>
      <c r="H4" s="75">
        <v>11</v>
      </c>
      <c r="I4" s="39">
        <v>12</v>
      </c>
      <c r="J4" s="40">
        <v>13</v>
      </c>
    </row>
    <row r="5" spans="1:10" ht="27.6">
      <c r="A5" s="34">
        <v>1</v>
      </c>
      <c r="B5" s="45" t="s">
        <v>143</v>
      </c>
      <c r="C5" s="56" t="s">
        <v>5</v>
      </c>
      <c r="D5" s="76">
        <v>7</v>
      </c>
      <c r="E5" s="58"/>
      <c r="F5" s="59">
        <f>D5*E5</f>
        <v>0</v>
      </c>
      <c r="G5" s="60">
        <v>0.23</v>
      </c>
      <c r="H5" s="61">
        <f>F5*1.23</f>
        <v>0</v>
      </c>
      <c r="I5" s="38"/>
      <c r="J5" s="38"/>
    </row>
    <row r="6" spans="1:10" ht="35.25" customHeight="1">
      <c r="A6" s="34">
        <v>2</v>
      </c>
      <c r="B6" s="45" t="s">
        <v>144</v>
      </c>
      <c r="C6" s="56" t="s">
        <v>5</v>
      </c>
      <c r="D6" s="76">
        <v>8</v>
      </c>
      <c r="E6" s="58"/>
      <c r="F6" s="59">
        <f t="shared" ref="F6:F69" si="0">D6*E6</f>
        <v>0</v>
      </c>
      <c r="G6" s="60">
        <v>0.23</v>
      </c>
      <c r="H6" s="61">
        <f t="shared" ref="H6:H69" si="1">F6*1.23</f>
        <v>0</v>
      </c>
      <c r="I6" s="37"/>
      <c r="J6" s="37"/>
    </row>
    <row r="7" spans="1:10" ht="55.2">
      <c r="A7" s="34">
        <v>3</v>
      </c>
      <c r="B7" s="45" t="s">
        <v>145</v>
      </c>
      <c r="C7" s="56" t="s">
        <v>5</v>
      </c>
      <c r="D7" s="76">
        <v>460</v>
      </c>
      <c r="E7" s="58"/>
      <c r="F7" s="59">
        <f t="shared" si="0"/>
        <v>0</v>
      </c>
      <c r="G7" s="60">
        <v>0.23</v>
      </c>
      <c r="H7" s="61">
        <f t="shared" si="1"/>
        <v>0</v>
      </c>
      <c r="I7" s="37"/>
      <c r="J7" s="37"/>
    </row>
    <row r="8" spans="1:10" ht="55.2">
      <c r="A8" s="34">
        <v>4</v>
      </c>
      <c r="B8" s="45" t="s">
        <v>146</v>
      </c>
      <c r="C8" s="56" t="s">
        <v>5</v>
      </c>
      <c r="D8" s="76">
        <v>410</v>
      </c>
      <c r="E8" s="58"/>
      <c r="F8" s="59">
        <f t="shared" si="0"/>
        <v>0</v>
      </c>
      <c r="G8" s="60">
        <v>0.23</v>
      </c>
      <c r="H8" s="61">
        <f t="shared" si="1"/>
        <v>0</v>
      </c>
      <c r="I8" s="37"/>
      <c r="J8" s="37"/>
    </row>
    <row r="9" spans="1:10" ht="55.2">
      <c r="A9" s="34">
        <v>5</v>
      </c>
      <c r="B9" s="45" t="s">
        <v>147</v>
      </c>
      <c r="C9" s="56" t="s">
        <v>5</v>
      </c>
      <c r="D9" s="76">
        <v>436</v>
      </c>
      <c r="E9" s="58"/>
      <c r="F9" s="59">
        <f t="shared" si="0"/>
        <v>0</v>
      </c>
      <c r="G9" s="60">
        <v>0.23</v>
      </c>
      <c r="H9" s="61">
        <f t="shared" si="1"/>
        <v>0</v>
      </c>
      <c r="I9" s="37"/>
      <c r="J9" s="37"/>
    </row>
    <row r="10" spans="1:10" ht="55.2">
      <c r="A10" s="34">
        <v>6</v>
      </c>
      <c r="B10" s="45" t="s">
        <v>148</v>
      </c>
      <c r="C10" s="56" t="s">
        <v>5</v>
      </c>
      <c r="D10" s="76">
        <v>376</v>
      </c>
      <c r="E10" s="58"/>
      <c r="F10" s="59">
        <f t="shared" si="0"/>
        <v>0</v>
      </c>
      <c r="G10" s="60">
        <v>0.23</v>
      </c>
      <c r="H10" s="61">
        <f t="shared" si="1"/>
        <v>0</v>
      </c>
      <c r="I10" s="37"/>
      <c r="J10" s="37"/>
    </row>
    <row r="11" spans="1:10" ht="15.6">
      <c r="A11" s="34">
        <v>7</v>
      </c>
      <c r="B11" s="45" t="s">
        <v>48</v>
      </c>
      <c r="C11" s="56" t="s">
        <v>5</v>
      </c>
      <c r="D11" s="76">
        <v>15</v>
      </c>
      <c r="E11" s="58"/>
      <c r="F11" s="59">
        <f t="shared" si="0"/>
        <v>0</v>
      </c>
      <c r="G11" s="60">
        <v>0.23</v>
      </c>
      <c r="H11" s="61">
        <f t="shared" si="1"/>
        <v>0</v>
      </c>
      <c r="I11" s="37"/>
      <c r="J11" s="37"/>
    </row>
    <row r="12" spans="1:10" ht="55.2">
      <c r="A12" s="34">
        <v>8</v>
      </c>
      <c r="B12" s="45" t="s">
        <v>149</v>
      </c>
      <c r="C12" s="56" t="s">
        <v>5</v>
      </c>
      <c r="D12" s="76">
        <v>66</v>
      </c>
      <c r="E12" s="58"/>
      <c r="F12" s="59">
        <f t="shared" si="0"/>
        <v>0</v>
      </c>
      <c r="G12" s="60">
        <v>0.23</v>
      </c>
      <c r="H12" s="61">
        <f t="shared" si="1"/>
        <v>0</v>
      </c>
      <c r="I12" s="37"/>
      <c r="J12" s="37"/>
    </row>
    <row r="13" spans="1:10" ht="69">
      <c r="A13" s="34">
        <v>9</v>
      </c>
      <c r="B13" s="45" t="s">
        <v>150</v>
      </c>
      <c r="C13" s="56" t="s">
        <v>5</v>
      </c>
      <c r="D13" s="76">
        <v>44</v>
      </c>
      <c r="E13" s="58"/>
      <c r="F13" s="59">
        <f t="shared" si="0"/>
        <v>0</v>
      </c>
      <c r="G13" s="60">
        <v>0.23</v>
      </c>
      <c r="H13" s="61">
        <f t="shared" si="1"/>
        <v>0</v>
      </c>
      <c r="I13" s="37"/>
      <c r="J13" s="37"/>
    </row>
    <row r="14" spans="1:10" ht="41.4">
      <c r="A14" s="34">
        <v>10</v>
      </c>
      <c r="B14" s="45" t="s">
        <v>154</v>
      </c>
      <c r="C14" s="56" t="s">
        <v>5</v>
      </c>
      <c r="D14" s="76">
        <v>375</v>
      </c>
      <c r="E14" s="58"/>
      <c r="F14" s="59">
        <f t="shared" si="0"/>
        <v>0</v>
      </c>
      <c r="G14" s="60">
        <v>0.23</v>
      </c>
      <c r="H14" s="61">
        <f t="shared" si="1"/>
        <v>0</v>
      </c>
      <c r="I14" s="37"/>
      <c r="J14" s="37"/>
    </row>
    <row r="15" spans="1:10" ht="41.4">
      <c r="A15" s="34">
        <v>11</v>
      </c>
      <c r="B15" s="45" t="s">
        <v>153</v>
      </c>
      <c r="C15" s="56" t="s">
        <v>5</v>
      </c>
      <c r="D15" s="76">
        <v>1550</v>
      </c>
      <c r="E15" s="58"/>
      <c r="F15" s="59">
        <f t="shared" si="0"/>
        <v>0</v>
      </c>
      <c r="G15" s="60">
        <v>0.23</v>
      </c>
      <c r="H15" s="61">
        <f t="shared" si="1"/>
        <v>0</v>
      </c>
      <c r="I15" s="37"/>
      <c r="J15" s="37"/>
    </row>
    <row r="16" spans="1:10" ht="41.4">
      <c r="A16" s="34">
        <v>12</v>
      </c>
      <c r="B16" s="45" t="s">
        <v>152</v>
      </c>
      <c r="C16" s="56" t="s">
        <v>5</v>
      </c>
      <c r="D16" s="76">
        <v>1321</v>
      </c>
      <c r="E16" s="58"/>
      <c r="F16" s="59">
        <f t="shared" si="0"/>
        <v>0</v>
      </c>
      <c r="G16" s="60">
        <v>0.23</v>
      </c>
      <c r="H16" s="61">
        <f t="shared" si="1"/>
        <v>0</v>
      </c>
      <c r="I16" s="37"/>
      <c r="J16" s="37"/>
    </row>
    <row r="17" spans="1:10" ht="41.4">
      <c r="A17" s="34">
        <v>13</v>
      </c>
      <c r="B17" s="45" t="s">
        <v>151</v>
      </c>
      <c r="C17" s="56" t="s">
        <v>5</v>
      </c>
      <c r="D17" s="76">
        <v>145</v>
      </c>
      <c r="E17" s="58"/>
      <c r="F17" s="59">
        <f t="shared" si="0"/>
        <v>0</v>
      </c>
      <c r="G17" s="60">
        <v>0.23</v>
      </c>
      <c r="H17" s="61">
        <f t="shared" si="1"/>
        <v>0</v>
      </c>
      <c r="I17" s="37"/>
      <c r="J17" s="37"/>
    </row>
    <row r="18" spans="1:10" ht="69">
      <c r="A18" s="34">
        <v>14</v>
      </c>
      <c r="B18" s="45" t="s">
        <v>155</v>
      </c>
      <c r="C18" s="56" t="s">
        <v>5</v>
      </c>
      <c r="D18" s="76">
        <v>17</v>
      </c>
      <c r="E18" s="58"/>
      <c r="F18" s="59">
        <f t="shared" si="0"/>
        <v>0</v>
      </c>
      <c r="G18" s="60">
        <v>0.23</v>
      </c>
      <c r="H18" s="61">
        <f t="shared" si="1"/>
        <v>0</v>
      </c>
      <c r="I18" s="37"/>
      <c r="J18" s="37"/>
    </row>
    <row r="19" spans="1:10" ht="69">
      <c r="A19" s="34">
        <v>15</v>
      </c>
      <c r="B19" s="45" t="s">
        <v>156</v>
      </c>
      <c r="C19" s="56" t="s">
        <v>5</v>
      </c>
      <c r="D19" s="76">
        <v>49</v>
      </c>
      <c r="E19" s="58"/>
      <c r="F19" s="59">
        <f t="shared" si="0"/>
        <v>0</v>
      </c>
      <c r="G19" s="60">
        <v>0.23</v>
      </c>
      <c r="H19" s="61">
        <f t="shared" si="1"/>
        <v>0</v>
      </c>
      <c r="I19" s="37"/>
      <c r="J19" s="37"/>
    </row>
    <row r="20" spans="1:10" ht="41.4">
      <c r="A20" s="34">
        <v>16</v>
      </c>
      <c r="B20" s="45" t="s">
        <v>157</v>
      </c>
      <c r="C20" s="56" t="s">
        <v>5</v>
      </c>
      <c r="D20" s="76">
        <v>27</v>
      </c>
      <c r="E20" s="58"/>
      <c r="F20" s="59">
        <f t="shared" si="0"/>
        <v>0</v>
      </c>
      <c r="G20" s="60">
        <v>0.23</v>
      </c>
      <c r="H20" s="61">
        <f t="shared" si="1"/>
        <v>0</v>
      </c>
      <c r="I20" s="37"/>
      <c r="J20" s="37"/>
    </row>
    <row r="21" spans="1:10" ht="41.4">
      <c r="A21" s="34">
        <v>17</v>
      </c>
      <c r="B21" s="45" t="s">
        <v>202</v>
      </c>
      <c r="C21" s="56" t="s">
        <v>5</v>
      </c>
      <c r="D21" s="76">
        <v>37</v>
      </c>
      <c r="E21" s="58"/>
      <c r="F21" s="59">
        <f t="shared" si="0"/>
        <v>0</v>
      </c>
      <c r="G21" s="60">
        <v>0.23</v>
      </c>
      <c r="H21" s="61">
        <f t="shared" si="1"/>
        <v>0</v>
      </c>
      <c r="I21" s="37"/>
      <c r="J21" s="37"/>
    </row>
    <row r="22" spans="1:10" ht="55.2">
      <c r="A22" s="34">
        <v>18</v>
      </c>
      <c r="B22" s="45" t="s">
        <v>203</v>
      </c>
      <c r="C22" s="56" t="s">
        <v>5</v>
      </c>
      <c r="D22" s="76">
        <v>262</v>
      </c>
      <c r="E22" s="58"/>
      <c r="F22" s="59">
        <f t="shared" si="0"/>
        <v>0</v>
      </c>
      <c r="G22" s="60">
        <v>0.23</v>
      </c>
      <c r="H22" s="61">
        <f t="shared" si="1"/>
        <v>0</v>
      </c>
      <c r="I22" s="37"/>
      <c r="J22" s="37"/>
    </row>
    <row r="23" spans="1:10" ht="55.2">
      <c r="A23" s="34">
        <v>19</v>
      </c>
      <c r="B23" s="45" t="s">
        <v>204</v>
      </c>
      <c r="C23" s="56" t="s">
        <v>5</v>
      </c>
      <c r="D23" s="76">
        <v>145</v>
      </c>
      <c r="E23" s="58"/>
      <c r="F23" s="59">
        <f t="shared" si="0"/>
        <v>0</v>
      </c>
      <c r="G23" s="60">
        <v>0.23</v>
      </c>
      <c r="H23" s="61">
        <f t="shared" si="1"/>
        <v>0</v>
      </c>
      <c r="I23" s="37"/>
      <c r="J23" s="37"/>
    </row>
    <row r="24" spans="1:10" ht="69" customHeight="1">
      <c r="A24" s="34">
        <v>20</v>
      </c>
      <c r="B24" s="45" t="s">
        <v>205</v>
      </c>
      <c r="C24" s="56" t="s">
        <v>5</v>
      </c>
      <c r="D24" s="76">
        <v>199</v>
      </c>
      <c r="E24" s="58"/>
      <c r="F24" s="59">
        <f t="shared" si="0"/>
        <v>0</v>
      </c>
      <c r="G24" s="60">
        <v>0.23</v>
      </c>
      <c r="H24" s="61">
        <f t="shared" si="1"/>
        <v>0</v>
      </c>
      <c r="I24" s="37"/>
      <c r="J24" s="37"/>
    </row>
    <row r="25" spans="1:10" ht="55.2">
      <c r="A25" s="34">
        <v>21</v>
      </c>
      <c r="B25" s="45" t="s">
        <v>206</v>
      </c>
      <c r="C25" s="56" t="s">
        <v>5</v>
      </c>
      <c r="D25" s="76">
        <v>145</v>
      </c>
      <c r="E25" s="58"/>
      <c r="F25" s="59">
        <f t="shared" si="0"/>
        <v>0</v>
      </c>
      <c r="G25" s="60">
        <v>0.23</v>
      </c>
      <c r="H25" s="61">
        <f t="shared" si="1"/>
        <v>0</v>
      </c>
      <c r="I25" s="37"/>
      <c r="J25" s="37"/>
    </row>
    <row r="26" spans="1:10" ht="55.2">
      <c r="A26" s="34">
        <v>22</v>
      </c>
      <c r="B26" s="45" t="s">
        <v>116</v>
      </c>
      <c r="C26" s="56" t="s">
        <v>5</v>
      </c>
      <c r="D26" s="76">
        <v>140</v>
      </c>
      <c r="E26" s="58"/>
      <c r="F26" s="59">
        <f t="shared" si="0"/>
        <v>0</v>
      </c>
      <c r="G26" s="60">
        <v>0.23</v>
      </c>
      <c r="H26" s="61">
        <f t="shared" si="1"/>
        <v>0</v>
      </c>
      <c r="I26" s="37"/>
      <c r="J26" s="37"/>
    </row>
    <row r="27" spans="1:10" ht="55.2">
      <c r="A27" s="34">
        <v>23</v>
      </c>
      <c r="B27" s="45" t="s">
        <v>207</v>
      </c>
      <c r="C27" s="56" t="s">
        <v>5</v>
      </c>
      <c r="D27" s="76">
        <v>96</v>
      </c>
      <c r="E27" s="58"/>
      <c r="F27" s="59">
        <f t="shared" si="0"/>
        <v>0</v>
      </c>
      <c r="G27" s="60">
        <v>0.23</v>
      </c>
      <c r="H27" s="61">
        <f t="shared" si="1"/>
        <v>0</v>
      </c>
      <c r="I27" s="37"/>
      <c r="J27" s="37"/>
    </row>
    <row r="28" spans="1:10" ht="82.8">
      <c r="A28" s="34">
        <v>24</v>
      </c>
      <c r="B28" s="45" t="s">
        <v>208</v>
      </c>
      <c r="C28" s="56" t="s">
        <v>5</v>
      </c>
      <c r="D28" s="76">
        <v>426</v>
      </c>
      <c r="E28" s="58"/>
      <c r="F28" s="59">
        <f t="shared" si="0"/>
        <v>0</v>
      </c>
      <c r="G28" s="60">
        <v>0.23</v>
      </c>
      <c r="H28" s="61">
        <f t="shared" si="1"/>
        <v>0</v>
      </c>
      <c r="I28" s="37"/>
      <c r="J28" s="37"/>
    </row>
    <row r="29" spans="1:10" ht="69">
      <c r="A29" s="34">
        <v>25</v>
      </c>
      <c r="B29" s="45" t="s">
        <v>209</v>
      </c>
      <c r="C29" s="56" t="s">
        <v>5</v>
      </c>
      <c r="D29" s="76">
        <v>90</v>
      </c>
      <c r="E29" s="58"/>
      <c r="F29" s="59">
        <f t="shared" si="0"/>
        <v>0</v>
      </c>
      <c r="G29" s="60">
        <v>0.23</v>
      </c>
      <c r="H29" s="61">
        <f t="shared" si="1"/>
        <v>0</v>
      </c>
      <c r="I29" s="37"/>
      <c r="J29" s="37"/>
    </row>
    <row r="30" spans="1:10" ht="69">
      <c r="A30" s="34">
        <v>26</v>
      </c>
      <c r="B30" s="45" t="s">
        <v>210</v>
      </c>
      <c r="C30" s="56" t="s">
        <v>5</v>
      </c>
      <c r="D30" s="76">
        <v>75</v>
      </c>
      <c r="E30" s="58"/>
      <c r="F30" s="59">
        <f t="shared" si="0"/>
        <v>0</v>
      </c>
      <c r="G30" s="60">
        <v>0.23</v>
      </c>
      <c r="H30" s="61">
        <f t="shared" si="1"/>
        <v>0</v>
      </c>
      <c r="I30" s="37"/>
      <c r="J30" s="37"/>
    </row>
    <row r="31" spans="1:10" ht="82.8">
      <c r="A31" s="34">
        <v>27</v>
      </c>
      <c r="B31" s="45" t="s">
        <v>211</v>
      </c>
      <c r="C31" s="56" t="s">
        <v>5</v>
      </c>
      <c r="D31" s="76">
        <v>305</v>
      </c>
      <c r="E31" s="58"/>
      <c r="F31" s="59">
        <f t="shared" si="0"/>
        <v>0</v>
      </c>
      <c r="G31" s="60">
        <v>0.23</v>
      </c>
      <c r="H31" s="61">
        <f t="shared" si="1"/>
        <v>0</v>
      </c>
      <c r="I31" s="37"/>
      <c r="J31" s="37"/>
    </row>
    <row r="32" spans="1:10" ht="55.2">
      <c r="A32" s="34">
        <v>28</v>
      </c>
      <c r="B32" s="45" t="s">
        <v>49</v>
      </c>
      <c r="C32" s="56" t="s">
        <v>5</v>
      </c>
      <c r="D32" s="76">
        <v>10</v>
      </c>
      <c r="E32" s="58"/>
      <c r="F32" s="59">
        <f t="shared" si="0"/>
        <v>0</v>
      </c>
      <c r="G32" s="60">
        <v>0.23</v>
      </c>
      <c r="H32" s="61">
        <f t="shared" si="1"/>
        <v>0</v>
      </c>
      <c r="I32" s="37"/>
      <c r="J32" s="37"/>
    </row>
    <row r="33" spans="1:10" ht="55.5" customHeight="1">
      <c r="A33" s="34">
        <v>29</v>
      </c>
      <c r="B33" s="46" t="s">
        <v>212</v>
      </c>
      <c r="C33" s="56" t="s">
        <v>5</v>
      </c>
      <c r="D33" s="76">
        <v>574</v>
      </c>
      <c r="E33" s="58"/>
      <c r="F33" s="59">
        <f t="shared" si="0"/>
        <v>0</v>
      </c>
      <c r="G33" s="60">
        <v>0.23</v>
      </c>
      <c r="H33" s="61">
        <f t="shared" si="1"/>
        <v>0</v>
      </c>
      <c r="I33" s="37"/>
      <c r="J33" s="37"/>
    </row>
    <row r="34" spans="1:10" ht="55.2">
      <c r="A34" s="34">
        <v>30</v>
      </c>
      <c r="B34" s="46" t="s">
        <v>213</v>
      </c>
      <c r="C34" s="56" t="s">
        <v>5</v>
      </c>
      <c r="D34" s="76">
        <v>634</v>
      </c>
      <c r="E34" s="58"/>
      <c r="F34" s="59">
        <f t="shared" si="0"/>
        <v>0</v>
      </c>
      <c r="G34" s="60">
        <v>0.23</v>
      </c>
      <c r="H34" s="61">
        <f t="shared" si="1"/>
        <v>0</v>
      </c>
      <c r="I34" s="37"/>
      <c r="J34" s="37"/>
    </row>
    <row r="35" spans="1:10" ht="55.2">
      <c r="A35" s="34">
        <v>31</v>
      </c>
      <c r="B35" s="47" t="s">
        <v>214</v>
      </c>
      <c r="C35" s="56" t="s">
        <v>5</v>
      </c>
      <c r="D35" s="76">
        <v>111</v>
      </c>
      <c r="E35" s="58"/>
      <c r="F35" s="59">
        <f t="shared" si="0"/>
        <v>0</v>
      </c>
      <c r="G35" s="60">
        <v>0.23</v>
      </c>
      <c r="H35" s="61">
        <f t="shared" si="1"/>
        <v>0</v>
      </c>
      <c r="I35" s="37"/>
      <c r="J35" s="37"/>
    </row>
    <row r="36" spans="1:10" ht="55.2">
      <c r="A36" s="34">
        <v>32</v>
      </c>
      <c r="B36" s="47" t="s">
        <v>215</v>
      </c>
      <c r="C36" s="56" t="s">
        <v>5</v>
      </c>
      <c r="D36" s="76">
        <v>92</v>
      </c>
      <c r="E36" s="58"/>
      <c r="F36" s="59">
        <f t="shared" si="0"/>
        <v>0</v>
      </c>
      <c r="G36" s="60">
        <v>0.23</v>
      </c>
      <c r="H36" s="61">
        <f t="shared" si="1"/>
        <v>0</v>
      </c>
      <c r="I36" s="37"/>
      <c r="J36" s="37"/>
    </row>
    <row r="37" spans="1:10" ht="82.8">
      <c r="A37" s="34">
        <v>33</v>
      </c>
      <c r="B37" s="46" t="s">
        <v>189</v>
      </c>
      <c r="C37" s="56" t="s">
        <v>5</v>
      </c>
      <c r="D37" s="76">
        <v>135</v>
      </c>
      <c r="E37" s="58"/>
      <c r="F37" s="59">
        <f t="shared" si="0"/>
        <v>0</v>
      </c>
      <c r="G37" s="60">
        <v>0.23</v>
      </c>
      <c r="H37" s="61">
        <f t="shared" si="1"/>
        <v>0</v>
      </c>
      <c r="I37" s="37"/>
      <c r="J37" s="37"/>
    </row>
    <row r="38" spans="1:10" ht="82.8">
      <c r="A38" s="34">
        <v>34</v>
      </c>
      <c r="B38" s="47" t="s">
        <v>190</v>
      </c>
      <c r="C38" s="56" t="s">
        <v>5</v>
      </c>
      <c r="D38" s="76">
        <v>145</v>
      </c>
      <c r="E38" s="58"/>
      <c r="F38" s="59">
        <f t="shared" si="0"/>
        <v>0</v>
      </c>
      <c r="G38" s="60">
        <v>0.23</v>
      </c>
      <c r="H38" s="61">
        <f t="shared" si="1"/>
        <v>0</v>
      </c>
      <c r="I38" s="37"/>
      <c r="J38" s="37"/>
    </row>
    <row r="39" spans="1:10" ht="124.2">
      <c r="A39" s="34">
        <v>35</v>
      </c>
      <c r="B39" s="47" t="s">
        <v>226</v>
      </c>
      <c r="C39" s="56" t="s">
        <v>5</v>
      </c>
      <c r="D39" s="76">
        <v>241</v>
      </c>
      <c r="E39" s="58"/>
      <c r="F39" s="59">
        <f t="shared" si="0"/>
        <v>0</v>
      </c>
      <c r="G39" s="60">
        <v>0.23</v>
      </c>
      <c r="H39" s="61">
        <f t="shared" si="1"/>
        <v>0</v>
      </c>
      <c r="I39" s="37"/>
      <c r="J39" s="37"/>
    </row>
    <row r="40" spans="1:10" ht="110.4">
      <c r="A40" s="34">
        <v>36</v>
      </c>
      <c r="B40" s="47" t="s">
        <v>188</v>
      </c>
      <c r="C40" s="56" t="s">
        <v>5</v>
      </c>
      <c r="D40" s="76">
        <v>290</v>
      </c>
      <c r="E40" s="58"/>
      <c r="F40" s="59">
        <f t="shared" si="0"/>
        <v>0</v>
      </c>
      <c r="G40" s="60">
        <v>0.23</v>
      </c>
      <c r="H40" s="61">
        <f t="shared" si="1"/>
        <v>0</v>
      </c>
      <c r="I40" s="37"/>
      <c r="J40" s="37"/>
    </row>
    <row r="41" spans="1:10" ht="82.8">
      <c r="A41" s="34">
        <v>37</v>
      </c>
      <c r="B41" s="47" t="s">
        <v>191</v>
      </c>
      <c r="C41" s="56" t="s">
        <v>5</v>
      </c>
      <c r="D41" s="76">
        <v>47</v>
      </c>
      <c r="E41" s="58"/>
      <c r="F41" s="59">
        <f t="shared" si="0"/>
        <v>0</v>
      </c>
      <c r="G41" s="60">
        <v>0.23</v>
      </c>
      <c r="H41" s="61">
        <f t="shared" si="1"/>
        <v>0</v>
      </c>
      <c r="I41" s="37"/>
      <c r="J41" s="37"/>
    </row>
    <row r="42" spans="1:10" ht="82.8">
      <c r="A42" s="34">
        <v>38</v>
      </c>
      <c r="B42" s="47" t="s">
        <v>193</v>
      </c>
      <c r="C42" s="56" t="s">
        <v>5</v>
      </c>
      <c r="D42" s="76">
        <v>23</v>
      </c>
      <c r="E42" s="58"/>
      <c r="F42" s="59">
        <f t="shared" si="0"/>
        <v>0</v>
      </c>
      <c r="G42" s="60">
        <v>0.23</v>
      </c>
      <c r="H42" s="61">
        <f t="shared" si="1"/>
        <v>0</v>
      </c>
      <c r="I42" s="37"/>
      <c r="J42" s="37"/>
    </row>
    <row r="43" spans="1:10" ht="82.8">
      <c r="A43" s="34">
        <v>39</v>
      </c>
      <c r="B43" s="47" t="s">
        <v>192</v>
      </c>
      <c r="C43" s="56" t="s">
        <v>5</v>
      </c>
      <c r="D43" s="76">
        <v>23</v>
      </c>
      <c r="E43" s="58"/>
      <c r="F43" s="59">
        <f t="shared" si="0"/>
        <v>0</v>
      </c>
      <c r="G43" s="60">
        <v>0.23</v>
      </c>
      <c r="H43" s="61">
        <f t="shared" si="1"/>
        <v>0</v>
      </c>
      <c r="I43" s="37"/>
      <c r="J43" s="37"/>
    </row>
    <row r="44" spans="1:10" ht="82.8">
      <c r="A44" s="34">
        <v>40</v>
      </c>
      <c r="B44" s="47" t="s">
        <v>194</v>
      </c>
      <c r="C44" s="56" t="s">
        <v>5</v>
      </c>
      <c r="D44" s="76">
        <v>73</v>
      </c>
      <c r="E44" s="58"/>
      <c r="F44" s="59">
        <f t="shared" si="0"/>
        <v>0</v>
      </c>
      <c r="G44" s="60">
        <v>0.23</v>
      </c>
      <c r="H44" s="61">
        <f t="shared" si="1"/>
        <v>0</v>
      </c>
      <c r="I44" s="37"/>
      <c r="J44" s="37"/>
    </row>
    <row r="45" spans="1:10" ht="82.8">
      <c r="A45" s="34">
        <v>41</v>
      </c>
      <c r="B45" s="47" t="s">
        <v>117</v>
      </c>
      <c r="C45" s="56" t="s">
        <v>5</v>
      </c>
      <c r="D45" s="76">
        <v>77</v>
      </c>
      <c r="E45" s="58"/>
      <c r="F45" s="59">
        <f t="shared" si="0"/>
        <v>0</v>
      </c>
      <c r="G45" s="60">
        <v>0.23</v>
      </c>
      <c r="H45" s="61">
        <f t="shared" si="1"/>
        <v>0</v>
      </c>
      <c r="I45" s="37"/>
      <c r="J45" s="37"/>
    </row>
    <row r="46" spans="1:10" ht="82.8">
      <c r="A46" s="34">
        <v>42</v>
      </c>
      <c r="B46" s="47" t="s">
        <v>118</v>
      </c>
      <c r="C46" s="56" t="s">
        <v>5</v>
      </c>
      <c r="D46" s="76">
        <v>70</v>
      </c>
      <c r="E46" s="58"/>
      <c r="F46" s="59">
        <f t="shared" si="0"/>
        <v>0</v>
      </c>
      <c r="G46" s="60">
        <v>0.23</v>
      </c>
      <c r="H46" s="61">
        <f t="shared" si="1"/>
        <v>0</v>
      </c>
      <c r="I46" s="44"/>
      <c r="J46" s="44"/>
    </row>
    <row r="47" spans="1:10" ht="110.4">
      <c r="A47" s="34">
        <v>43</v>
      </c>
      <c r="B47" s="45" t="s">
        <v>119</v>
      </c>
      <c r="C47" s="56" t="s">
        <v>5</v>
      </c>
      <c r="D47" s="76">
        <v>676</v>
      </c>
      <c r="E47" s="58"/>
      <c r="F47" s="59">
        <f t="shared" si="0"/>
        <v>0</v>
      </c>
      <c r="G47" s="60">
        <v>0.23</v>
      </c>
      <c r="H47" s="61">
        <f t="shared" si="1"/>
        <v>0</v>
      </c>
      <c r="I47" s="37"/>
      <c r="J47" s="37"/>
    </row>
    <row r="48" spans="1:10" ht="110.4">
      <c r="A48" s="34">
        <v>44</v>
      </c>
      <c r="B48" s="45" t="s">
        <v>120</v>
      </c>
      <c r="C48" s="56" t="s">
        <v>5</v>
      </c>
      <c r="D48" s="76">
        <v>135</v>
      </c>
      <c r="E48" s="58"/>
      <c r="F48" s="59">
        <f t="shared" si="0"/>
        <v>0</v>
      </c>
      <c r="G48" s="60">
        <v>0.23</v>
      </c>
      <c r="H48" s="61">
        <f t="shared" si="1"/>
        <v>0</v>
      </c>
      <c r="I48" s="37"/>
      <c r="J48" s="37"/>
    </row>
    <row r="49" spans="1:10" ht="138">
      <c r="A49" s="34">
        <v>45</v>
      </c>
      <c r="B49" s="45" t="s">
        <v>229</v>
      </c>
      <c r="C49" s="56" t="s">
        <v>5</v>
      </c>
      <c r="D49" s="76">
        <v>44</v>
      </c>
      <c r="E49" s="58"/>
      <c r="F49" s="59">
        <f t="shared" si="0"/>
        <v>0</v>
      </c>
      <c r="G49" s="60">
        <v>0.23</v>
      </c>
      <c r="H49" s="61">
        <f t="shared" si="1"/>
        <v>0</v>
      </c>
      <c r="I49" s="37"/>
      <c r="J49" s="37"/>
    </row>
    <row r="50" spans="1:10" ht="82.8">
      <c r="A50" s="34">
        <v>46</v>
      </c>
      <c r="B50" s="45" t="s">
        <v>227</v>
      </c>
      <c r="C50" s="56" t="s">
        <v>5</v>
      </c>
      <c r="D50" s="76">
        <v>25</v>
      </c>
      <c r="E50" s="58"/>
      <c r="F50" s="59">
        <f t="shared" si="0"/>
        <v>0</v>
      </c>
      <c r="G50" s="60">
        <v>0.23</v>
      </c>
      <c r="H50" s="61">
        <f t="shared" si="1"/>
        <v>0</v>
      </c>
      <c r="I50" s="37"/>
      <c r="J50" s="37"/>
    </row>
    <row r="51" spans="1:10" ht="110.4">
      <c r="A51" s="34">
        <v>47</v>
      </c>
      <c r="B51" s="46" t="s">
        <v>228</v>
      </c>
      <c r="C51" s="56" t="s">
        <v>5</v>
      </c>
      <c r="D51" s="76">
        <v>44</v>
      </c>
      <c r="E51" s="58"/>
      <c r="F51" s="59">
        <f t="shared" si="0"/>
        <v>0</v>
      </c>
      <c r="G51" s="60">
        <v>0.23</v>
      </c>
      <c r="H51" s="61">
        <f t="shared" si="1"/>
        <v>0</v>
      </c>
      <c r="I51" s="37"/>
      <c r="J51" s="37"/>
    </row>
    <row r="52" spans="1:10" ht="179.4">
      <c r="A52" s="34">
        <v>48</v>
      </c>
      <c r="B52" s="46" t="s">
        <v>230</v>
      </c>
      <c r="C52" s="56" t="s">
        <v>5</v>
      </c>
      <c r="D52" s="76">
        <v>65</v>
      </c>
      <c r="E52" s="58"/>
      <c r="F52" s="59">
        <f t="shared" si="0"/>
        <v>0</v>
      </c>
      <c r="G52" s="60">
        <v>0.23</v>
      </c>
      <c r="H52" s="61">
        <f t="shared" si="1"/>
        <v>0</v>
      </c>
      <c r="I52" s="37"/>
      <c r="J52" s="37"/>
    </row>
    <row r="53" spans="1:10" ht="69">
      <c r="A53" s="34">
        <v>49</v>
      </c>
      <c r="B53" s="45" t="s">
        <v>50</v>
      </c>
      <c r="C53" s="56" t="s">
        <v>109</v>
      </c>
      <c r="D53" s="76">
        <v>43</v>
      </c>
      <c r="E53" s="58"/>
      <c r="F53" s="59">
        <f t="shared" si="0"/>
        <v>0</v>
      </c>
      <c r="G53" s="60">
        <v>0.23</v>
      </c>
      <c r="H53" s="61">
        <f t="shared" si="1"/>
        <v>0</v>
      </c>
      <c r="I53" s="37"/>
      <c r="J53" s="37"/>
    </row>
    <row r="54" spans="1:10" ht="69">
      <c r="A54" s="34">
        <v>50</v>
      </c>
      <c r="B54" s="45" t="s">
        <v>51</v>
      </c>
      <c r="C54" s="56" t="s">
        <v>109</v>
      </c>
      <c r="D54" s="76">
        <v>16</v>
      </c>
      <c r="E54" s="58"/>
      <c r="F54" s="59">
        <f t="shared" si="0"/>
        <v>0</v>
      </c>
      <c r="G54" s="60">
        <v>0.23</v>
      </c>
      <c r="H54" s="61">
        <f t="shared" si="1"/>
        <v>0</v>
      </c>
      <c r="I54" s="37"/>
      <c r="J54" s="37"/>
    </row>
    <row r="55" spans="1:10" ht="41.4">
      <c r="A55" s="34">
        <v>51</v>
      </c>
      <c r="B55" s="48" t="s">
        <v>52</v>
      </c>
      <c r="C55" s="56" t="s">
        <v>109</v>
      </c>
      <c r="D55" s="76">
        <v>99</v>
      </c>
      <c r="E55" s="58"/>
      <c r="F55" s="59">
        <f t="shared" si="0"/>
        <v>0</v>
      </c>
      <c r="G55" s="60">
        <v>0.23</v>
      </c>
      <c r="H55" s="61">
        <f t="shared" si="1"/>
        <v>0</v>
      </c>
      <c r="I55" s="37"/>
      <c r="J55" s="37"/>
    </row>
    <row r="56" spans="1:10" ht="41.4">
      <c r="A56" s="34">
        <v>52</v>
      </c>
      <c r="B56" s="48" t="s">
        <v>53</v>
      </c>
      <c r="C56" s="56" t="s">
        <v>109</v>
      </c>
      <c r="D56" s="76">
        <v>123</v>
      </c>
      <c r="E56" s="58"/>
      <c r="F56" s="59">
        <f t="shared" si="0"/>
        <v>0</v>
      </c>
      <c r="G56" s="60">
        <v>0.23</v>
      </c>
      <c r="H56" s="61">
        <f t="shared" si="1"/>
        <v>0</v>
      </c>
      <c r="I56" s="37"/>
      <c r="J56" s="37"/>
    </row>
    <row r="57" spans="1:10" ht="41.4">
      <c r="A57" s="34">
        <v>53</v>
      </c>
      <c r="B57" s="48" t="s">
        <v>54</v>
      </c>
      <c r="C57" s="56" t="s">
        <v>109</v>
      </c>
      <c r="D57" s="76">
        <v>113</v>
      </c>
      <c r="E57" s="58"/>
      <c r="F57" s="59">
        <f t="shared" si="0"/>
        <v>0</v>
      </c>
      <c r="G57" s="60">
        <v>0.23</v>
      </c>
      <c r="H57" s="61">
        <f t="shared" si="1"/>
        <v>0</v>
      </c>
      <c r="I57" s="37"/>
      <c r="J57" s="37"/>
    </row>
    <row r="58" spans="1:10" ht="41.4">
      <c r="A58" s="34">
        <v>54</v>
      </c>
      <c r="B58" s="49" t="s">
        <v>55</v>
      </c>
      <c r="C58" s="56" t="s">
        <v>109</v>
      </c>
      <c r="D58" s="76">
        <v>78</v>
      </c>
      <c r="E58" s="58"/>
      <c r="F58" s="59">
        <f t="shared" si="0"/>
        <v>0</v>
      </c>
      <c r="G58" s="60">
        <v>0.23</v>
      </c>
      <c r="H58" s="61">
        <f t="shared" si="1"/>
        <v>0</v>
      </c>
      <c r="I58" s="37"/>
      <c r="J58" s="37"/>
    </row>
    <row r="59" spans="1:10" ht="41.4">
      <c r="A59" s="34">
        <v>55</v>
      </c>
      <c r="B59" s="45" t="s">
        <v>56</v>
      </c>
      <c r="C59" s="56" t="s">
        <v>109</v>
      </c>
      <c r="D59" s="76">
        <v>34</v>
      </c>
      <c r="E59" s="58"/>
      <c r="F59" s="59">
        <f t="shared" si="0"/>
        <v>0</v>
      </c>
      <c r="G59" s="60">
        <v>0.23</v>
      </c>
      <c r="H59" s="61">
        <f t="shared" si="1"/>
        <v>0</v>
      </c>
      <c r="I59" s="37"/>
      <c r="J59" s="37"/>
    </row>
    <row r="60" spans="1:10" ht="41.4">
      <c r="A60" s="34">
        <v>56</v>
      </c>
      <c r="B60" s="45" t="s">
        <v>57</v>
      </c>
      <c r="C60" s="56" t="s">
        <v>109</v>
      </c>
      <c r="D60" s="76">
        <v>32</v>
      </c>
      <c r="E60" s="58"/>
      <c r="F60" s="59">
        <f t="shared" si="0"/>
        <v>0</v>
      </c>
      <c r="G60" s="60">
        <v>0.23</v>
      </c>
      <c r="H60" s="61">
        <f t="shared" si="1"/>
        <v>0</v>
      </c>
      <c r="I60" s="37"/>
      <c r="J60" s="37"/>
    </row>
    <row r="61" spans="1:10" ht="82.8">
      <c r="A61" s="34">
        <v>57</v>
      </c>
      <c r="B61" s="45" t="s">
        <v>121</v>
      </c>
      <c r="C61" s="56" t="s">
        <v>110</v>
      </c>
      <c r="D61" s="76">
        <v>70</v>
      </c>
      <c r="E61" s="58"/>
      <c r="F61" s="59">
        <f t="shared" si="0"/>
        <v>0</v>
      </c>
      <c r="G61" s="60">
        <v>0.23</v>
      </c>
      <c r="H61" s="61">
        <f t="shared" si="1"/>
        <v>0</v>
      </c>
      <c r="I61" s="37"/>
      <c r="J61" s="37"/>
    </row>
    <row r="62" spans="1:10" ht="82.8">
      <c r="A62" s="34">
        <v>58</v>
      </c>
      <c r="B62" s="45" t="s">
        <v>58</v>
      </c>
      <c r="C62" s="56" t="s">
        <v>5</v>
      </c>
      <c r="D62" s="76">
        <v>25</v>
      </c>
      <c r="E62" s="58"/>
      <c r="F62" s="59">
        <f t="shared" si="0"/>
        <v>0</v>
      </c>
      <c r="G62" s="60">
        <v>0.23</v>
      </c>
      <c r="H62" s="61">
        <f t="shared" si="1"/>
        <v>0</v>
      </c>
      <c r="I62" s="37"/>
      <c r="J62" s="37"/>
    </row>
    <row r="63" spans="1:10" ht="55.2">
      <c r="A63" s="34">
        <v>59</v>
      </c>
      <c r="B63" s="46" t="s">
        <v>122</v>
      </c>
      <c r="C63" s="56" t="s">
        <v>5</v>
      </c>
      <c r="D63" s="76">
        <v>82</v>
      </c>
      <c r="E63" s="58"/>
      <c r="F63" s="59">
        <f t="shared" si="0"/>
        <v>0</v>
      </c>
      <c r="G63" s="60">
        <v>0.23</v>
      </c>
      <c r="H63" s="61">
        <f t="shared" si="1"/>
        <v>0</v>
      </c>
      <c r="I63" s="37"/>
      <c r="J63" s="37"/>
    </row>
    <row r="64" spans="1:10" ht="41.4">
      <c r="A64" s="34">
        <v>60</v>
      </c>
      <c r="B64" s="45" t="s">
        <v>59</v>
      </c>
      <c r="C64" s="56" t="s">
        <v>5</v>
      </c>
      <c r="D64" s="76">
        <v>235</v>
      </c>
      <c r="E64" s="58"/>
      <c r="F64" s="59">
        <f t="shared" si="0"/>
        <v>0</v>
      </c>
      <c r="G64" s="60">
        <v>0.23</v>
      </c>
      <c r="H64" s="61">
        <f t="shared" si="1"/>
        <v>0</v>
      </c>
      <c r="I64" s="37"/>
      <c r="J64" s="37"/>
    </row>
    <row r="65" spans="1:10" ht="15.6" hidden="1">
      <c r="A65" s="34"/>
      <c r="B65" s="45"/>
      <c r="C65" s="56"/>
      <c r="D65" s="76"/>
      <c r="E65" s="58"/>
      <c r="F65" s="59"/>
      <c r="G65" s="60"/>
      <c r="H65" s="61"/>
      <c r="I65" s="37"/>
      <c r="J65" s="37"/>
    </row>
    <row r="66" spans="1:10" ht="15.6" hidden="1">
      <c r="A66" s="34"/>
      <c r="B66" s="45"/>
      <c r="C66" s="56"/>
      <c r="D66" s="76"/>
      <c r="E66" s="58"/>
      <c r="F66" s="59"/>
      <c r="G66" s="60"/>
      <c r="H66" s="61"/>
      <c r="I66" s="37"/>
      <c r="J66" s="37"/>
    </row>
    <row r="67" spans="1:10" ht="41.4">
      <c r="A67" s="34">
        <v>61</v>
      </c>
      <c r="B67" s="45" t="s">
        <v>60</v>
      </c>
      <c r="C67" s="56" t="s">
        <v>109</v>
      </c>
      <c r="D67" s="76">
        <v>34</v>
      </c>
      <c r="E67" s="58"/>
      <c r="F67" s="59">
        <f t="shared" si="0"/>
        <v>0</v>
      </c>
      <c r="G67" s="60">
        <v>0.23</v>
      </c>
      <c r="H67" s="61">
        <f t="shared" si="1"/>
        <v>0</v>
      </c>
      <c r="I67" s="37"/>
      <c r="J67" s="37"/>
    </row>
    <row r="68" spans="1:10" ht="15.6">
      <c r="A68" s="34">
        <v>62</v>
      </c>
      <c r="B68" s="45" t="s">
        <v>61</v>
      </c>
      <c r="C68" s="56" t="s">
        <v>5</v>
      </c>
      <c r="D68" s="76">
        <v>674</v>
      </c>
      <c r="E68" s="58"/>
      <c r="F68" s="59">
        <f t="shared" si="0"/>
        <v>0</v>
      </c>
      <c r="G68" s="60">
        <v>0.23</v>
      </c>
      <c r="H68" s="61">
        <f t="shared" si="1"/>
        <v>0</v>
      </c>
      <c r="I68" s="37"/>
      <c r="J68" s="37"/>
    </row>
    <row r="69" spans="1:10" ht="39.75" customHeight="1">
      <c r="A69" s="34">
        <v>63</v>
      </c>
      <c r="B69" s="45" t="s">
        <v>62</v>
      </c>
      <c r="C69" s="56" t="s">
        <v>5</v>
      </c>
      <c r="D69" s="76">
        <v>48</v>
      </c>
      <c r="E69" s="58"/>
      <c r="F69" s="59">
        <f t="shared" si="0"/>
        <v>0</v>
      </c>
      <c r="G69" s="60">
        <v>0.23</v>
      </c>
      <c r="H69" s="61">
        <f t="shared" si="1"/>
        <v>0</v>
      </c>
      <c r="I69" s="37"/>
      <c r="J69" s="37"/>
    </row>
    <row r="70" spans="1:10" ht="15.6">
      <c r="A70" s="34">
        <v>64</v>
      </c>
      <c r="B70" s="46" t="s">
        <v>63</v>
      </c>
      <c r="C70" s="56" t="s">
        <v>5</v>
      </c>
      <c r="D70" s="76">
        <v>111</v>
      </c>
      <c r="E70" s="58"/>
      <c r="F70" s="59">
        <f t="shared" ref="F70:F133" si="2">D70*E70</f>
        <v>0</v>
      </c>
      <c r="G70" s="60">
        <v>0.23</v>
      </c>
      <c r="H70" s="61">
        <f t="shared" ref="H70:H133" si="3">F70*1.23</f>
        <v>0</v>
      </c>
      <c r="I70" s="44"/>
      <c r="J70" s="44"/>
    </row>
    <row r="71" spans="1:10" ht="15.6">
      <c r="A71" s="34">
        <v>65</v>
      </c>
      <c r="B71" s="45" t="s">
        <v>64</v>
      </c>
      <c r="C71" s="56" t="s">
        <v>5</v>
      </c>
      <c r="D71" s="76">
        <v>12</v>
      </c>
      <c r="E71" s="58"/>
      <c r="F71" s="59">
        <f t="shared" si="2"/>
        <v>0</v>
      </c>
      <c r="G71" s="60">
        <v>0.23</v>
      </c>
      <c r="H71" s="61">
        <f t="shared" si="3"/>
        <v>0</v>
      </c>
      <c r="I71" s="37"/>
      <c r="J71" s="37"/>
    </row>
    <row r="72" spans="1:10" ht="27.6">
      <c r="A72" s="34">
        <v>66</v>
      </c>
      <c r="B72" s="45" t="s">
        <v>65</v>
      </c>
      <c r="C72" s="56" t="s">
        <v>5</v>
      </c>
      <c r="D72" s="76">
        <v>16</v>
      </c>
      <c r="E72" s="58"/>
      <c r="F72" s="59">
        <f t="shared" si="2"/>
        <v>0</v>
      </c>
      <c r="G72" s="60">
        <v>0.23</v>
      </c>
      <c r="H72" s="61">
        <f t="shared" si="3"/>
        <v>0</v>
      </c>
      <c r="I72" s="37"/>
      <c r="J72" s="37"/>
    </row>
    <row r="73" spans="1:10" ht="41.4">
      <c r="A73" s="34">
        <v>67</v>
      </c>
      <c r="B73" s="45" t="s">
        <v>66</v>
      </c>
      <c r="C73" s="56" t="s">
        <v>5</v>
      </c>
      <c r="D73" s="76">
        <v>25</v>
      </c>
      <c r="E73" s="58"/>
      <c r="F73" s="59">
        <f t="shared" si="2"/>
        <v>0</v>
      </c>
      <c r="G73" s="60">
        <v>0.23</v>
      </c>
      <c r="H73" s="61">
        <f t="shared" si="3"/>
        <v>0</v>
      </c>
      <c r="I73" s="37"/>
      <c r="J73" s="37"/>
    </row>
    <row r="74" spans="1:10" ht="41.4">
      <c r="A74" s="34">
        <v>68</v>
      </c>
      <c r="B74" s="45" t="s">
        <v>67</v>
      </c>
      <c r="C74" s="56" t="s">
        <v>5</v>
      </c>
      <c r="D74" s="76">
        <v>27</v>
      </c>
      <c r="E74" s="58"/>
      <c r="F74" s="59">
        <f t="shared" si="2"/>
        <v>0</v>
      </c>
      <c r="G74" s="60">
        <v>0.23</v>
      </c>
      <c r="H74" s="61">
        <f t="shared" si="3"/>
        <v>0</v>
      </c>
      <c r="I74" s="37"/>
      <c r="J74" s="37"/>
    </row>
    <row r="75" spans="1:10" ht="41.4">
      <c r="A75" s="34">
        <v>69</v>
      </c>
      <c r="B75" s="45" t="s">
        <v>68</v>
      </c>
      <c r="C75" s="56" t="s">
        <v>111</v>
      </c>
      <c r="D75" s="76">
        <v>25</v>
      </c>
      <c r="E75" s="58"/>
      <c r="F75" s="59">
        <f t="shared" si="2"/>
        <v>0</v>
      </c>
      <c r="G75" s="60">
        <v>0.23</v>
      </c>
      <c r="H75" s="61">
        <f t="shared" si="3"/>
        <v>0</v>
      </c>
      <c r="I75" s="37"/>
      <c r="J75" s="37"/>
    </row>
    <row r="76" spans="1:10" ht="27.6">
      <c r="A76" s="34">
        <v>70</v>
      </c>
      <c r="B76" s="45" t="s">
        <v>69</v>
      </c>
      <c r="C76" s="56" t="s">
        <v>109</v>
      </c>
      <c r="D76" s="76">
        <v>88</v>
      </c>
      <c r="E76" s="58"/>
      <c r="F76" s="59">
        <f t="shared" si="2"/>
        <v>0</v>
      </c>
      <c r="G76" s="60">
        <v>0.23</v>
      </c>
      <c r="H76" s="61">
        <f t="shared" si="3"/>
        <v>0</v>
      </c>
      <c r="I76" s="37"/>
      <c r="J76" s="37"/>
    </row>
    <row r="77" spans="1:10" ht="15.6">
      <c r="A77" s="34">
        <v>71</v>
      </c>
      <c r="B77" s="45" t="s">
        <v>70</v>
      </c>
      <c r="C77" s="56" t="s">
        <v>5</v>
      </c>
      <c r="D77" s="76">
        <v>18</v>
      </c>
      <c r="E77" s="58"/>
      <c r="F77" s="59">
        <f t="shared" si="2"/>
        <v>0</v>
      </c>
      <c r="G77" s="60">
        <v>0.23</v>
      </c>
      <c r="H77" s="61">
        <f t="shared" si="3"/>
        <v>0</v>
      </c>
      <c r="I77" s="37"/>
      <c r="J77" s="37"/>
    </row>
    <row r="78" spans="1:10" ht="55.2">
      <c r="A78" s="34">
        <v>72</v>
      </c>
      <c r="B78" s="50" t="s">
        <v>71</v>
      </c>
      <c r="C78" s="56" t="s">
        <v>5</v>
      </c>
      <c r="D78" s="76">
        <v>98</v>
      </c>
      <c r="E78" s="58"/>
      <c r="F78" s="59">
        <f t="shared" si="2"/>
        <v>0</v>
      </c>
      <c r="G78" s="60">
        <v>0.23</v>
      </c>
      <c r="H78" s="61">
        <f t="shared" si="3"/>
        <v>0</v>
      </c>
      <c r="I78" s="37"/>
      <c r="J78" s="37"/>
    </row>
    <row r="79" spans="1:10" ht="55.2">
      <c r="A79" s="80">
        <v>73</v>
      </c>
      <c r="B79" s="50" t="s">
        <v>72</v>
      </c>
      <c r="C79" s="56" t="s">
        <v>5</v>
      </c>
      <c r="D79" s="76">
        <v>118</v>
      </c>
      <c r="E79" s="58"/>
      <c r="F79" s="59">
        <f t="shared" si="2"/>
        <v>0</v>
      </c>
      <c r="G79" s="60">
        <v>0.23</v>
      </c>
      <c r="H79" s="61">
        <f t="shared" si="3"/>
        <v>0</v>
      </c>
      <c r="I79" s="37"/>
      <c r="J79" s="37"/>
    </row>
    <row r="80" spans="1:10" ht="55.2">
      <c r="A80" s="80">
        <v>74</v>
      </c>
      <c r="B80" s="50" t="s">
        <v>73</v>
      </c>
      <c r="C80" s="56" t="s">
        <v>5</v>
      </c>
      <c r="D80" s="76">
        <v>108</v>
      </c>
      <c r="E80" s="58"/>
      <c r="F80" s="59">
        <f t="shared" si="2"/>
        <v>0</v>
      </c>
      <c r="G80" s="60">
        <v>0.23</v>
      </c>
      <c r="H80" s="61">
        <f t="shared" si="3"/>
        <v>0</v>
      </c>
      <c r="I80" s="37"/>
      <c r="J80" s="37"/>
    </row>
    <row r="81" spans="1:10" ht="55.2">
      <c r="A81" s="80">
        <v>75</v>
      </c>
      <c r="B81" s="50" t="s">
        <v>74</v>
      </c>
      <c r="C81" s="56" t="s">
        <v>5</v>
      </c>
      <c r="D81" s="76">
        <v>88</v>
      </c>
      <c r="E81" s="58"/>
      <c r="F81" s="59">
        <f t="shared" si="2"/>
        <v>0</v>
      </c>
      <c r="G81" s="60">
        <v>0.23</v>
      </c>
      <c r="H81" s="61">
        <f t="shared" si="3"/>
        <v>0</v>
      </c>
      <c r="I81" s="37"/>
      <c r="J81" s="37"/>
    </row>
    <row r="82" spans="1:10" ht="41.4">
      <c r="A82" s="80">
        <v>76</v>
      </c>
      <c r="B82" s="50" t="s">
        <v>123</v>
      </c>
      <c r="C82" s="56" t="s">
        <v>5</v>
      </c>
      <c r="D82" s="76">
        <v>350</v>
      </c>
      <c r="E82" s="58"/>
      <c r="F82" s="59">
        <f t="shared" si="2"/>
        <v>0</v>
      </c>
      <c r="G82" s="60">
        <v>0.23</v>
      </c>
      <c r="H82" s="61">
        <f t="shared" si="3"/>
        <v>0</v>
      </c>
      <c r="I82" s="37"/>
      <c r="J82" s="37"/>
    </row>
    <row r="83" spans="1:10" ht="41.4">
      <c r="A83" s="80">
        <v>77</v>
      </c>
      <c r="B83" s="50" t="s">
        <v>124</v>
      </c>
      <c r="C83" s="56" t="s">
        <v>5</v>
      </c>
      <c r="D83" s="76">
        <v>300</v>
      </c>
      <c r="E83" s="58"/>
      <c r="F83" s="59">
        <f t="shared" si="2"/>
        <v>0</v>
      </c>
      <c r="G83" s="60">
        <v>0.23</v>
      </c>
      <c r="H83" s="61">
        <f t="shared" si="3"/>
        <v>0</v>
      </c>
      <c r="I83" s="37"/>
      <c r="J83" s="37"/>
    </row>
    <row r="84" spans="1:10" ht="41.4">
      <c r="A84" s="80">
        <v>78</v>
      </c>
      <c r="B84" s="50" t="s">
        <v>125</v>
      </c>
      <c r="C84" s="56" t="s">
        <v>5</v>
      </c>
      <c r="D84" s="76">
        <v>300</v>
      </c>
      <c r="E84" s="58"/>
      <c r="F84" s="59">
        <f t="shared" si="2"/>
        <v>0</v>
      </c>
      <c r="G84" s="60">
        <v>0.23</v>
      </c>
      <c r="H84" s="61">
        <f t="shared" si="3"/>
        <v>0</v>
      </c>
      <c r="I84" s="37"/>
      <c r="J84" s="37"/>
    </row>
    <row r="85" spans="1:10" ht="41.4">
      <c r="A85" s="80">
        <v>79</v>
      </c>
      <c r="B85" s="50" t="s">
        <v>126</v>
      </c>
      <c r="C85" s="56" t="s">
        <v>5</v>
      </c>
      <c r="D85" s="76">
        <v>300</v>
      </c>
      <c r="E85" s="58"/>
      <c r="F85" s="59">
        <f t="shared" si="2"/>
        <v>0</v>
      </c>
      <c r="G85" s="60">
        <v>0.23</v>
      </c>
      <c r="H85" s="61">
        <f t="shared" si="3"/>
        <v>0</v>
      </c>
      <c r="I85" s="37"/>
      <c r="J85" s="37"/>
    </row>
    <row r="86" spans="1:10" ht="55.2">
      <c r="A86" s="80">
        <v>80</v>
      </c>
      <c r="B86" s="50" t="s">
        <v>75</v>
      </c>
      <c r="C86" s="56" t="s">
        <v>5</v>
      </c>
      <c r="D86" s="76">
        <v>80</v>
      </c>
      <c r="E86" s="58"/>
      <c r="F86" s="59">
        <f t="shared" si="2"/>
        <v>0</v>
      </c>
      <c r="G86" s="60">
        <v>0.23</v>
      </c>
      <c r="H86" s="61">
        <f t="shared" si="3"/>
        <v>0</v>
      </c>
      <c r="I86" s="37"/>
      <c r="J86" s="37"/>
    </row>
    <row r="87" spans="1:10" ht="55.2">
      <c r="A87" s="80">
        <v>81</v>
      </c>
      <c r="B87" s="50" t="s">
        <v>76</v>
      </c>
      <c r="C87" s="56" t="s">
        <v>5</v>
      </c>
      <c r="D87" s="76">
        <v>75</v>
      </c>
      <c r="E87" s="58"/>
      <c r="F87" s="59">
        <f t="shared" si="2"/>
        <v>0</v>
      </c>
      <c r="G87" s="60">
        <v>0.23</v>
      </c>
      <c r="H87" s="61">
        <f t="shared" si="3"/>
        <v>0</v>
      </c>
      <c r="I87" s="37"/>
      <c r="J87" s="37"/>
    </row>
    <row r="88" spans="1:10" ht="55.2">
      <c r="A88" s="80">
        <v>82</v>
      </c>
      <c r="B88" s="50" t="s">
        <v>77</v>
      </c>
      <c r="C88" s="56" t="s">
        <v>5</v>
      </c>
      <c r="D88" s="76">
        <v>83</v>
      </c>
      <c r="E88" s="58"/>
      <c r="F88" s="59">
        <f t="shared" si="2"/>
        <v>0</v>
      </c>
      <c r="G88" s="60">
        <v>0.23</v>
      </c>
      <c r="H88" s="61">
        <f t="shared" si="3"/>
        <v>0</v>
      </c>
      <c r="I88" s="37"/>
      <c r="J88" s="37"/>
    </row>
    <row r="89" spans="1:10" ht="55.2">
      <c r="A89" s="80">
        <v>83</v>
      </c>
      <c r="B89" s="50" t="s">
        <v>78</v>
      </c>
      <c r="C89" s="56" t="s">
        <v>5</v>
      </c>
      <c r="D89" s="76">
        <v>75</v>
      </c>
      <c r="E89" s="58"/>
      <c r="F89" s="59">
        <f t="shared" si="2"/>
        <v>0</v>
      </c>
      <c r="G89" s="60">
        <v>0.23</v>
      </c>
      <c r="H89" s="61">
        <f t="shared" si="3"/>
        <v>0</v>
      </c>
      <c r="I89" s="37"/>
      <c r="J89" s="37"/>
    </row>
    <row r="90" spans="1:10" ht="138">
      <c r="A90" s="80">
        <v>84</v>
      </c>
      <c r="B90" s="50" t="s">
        <v>195</v>
      </c>
      <c r="C90" s="56" t="s">
        <v>5</v>
      </c>
      <c r="D90" s="76">
        <v>72</v>
      </c>
      <c r="E90" s="58"/>
      <c r="F90" s="59">
        <f t="shared" si="2"/>
        <v>0</v>
      </c>
      <c r="G90" s="60">
        <v>0.23</v>
      </c>
      <c r="H90" s="61">
        <f t="shared" si="3"/>
        <v>0</v>
      </c>
      <c r="I90" s="37"/>
      <c r="J90" s="37"/>
    </row>
    <row r="91" spans="1:10" ht="138">
      <c r="A91" s="80">
        <v>85</v>
      </c>
      <c r="B91" s="50" t="s">
        <v>196</v>
      </c>
      <c r="C91" s="56" t="s">
        <v>5</v>
      </c>
      <c r="D91" s="76">
        <v>72</v>
      </c>
      <c r="E91" s="58"/>
      <c r="F91" s="59">
        <f t="shared" si="2"/>
        <v>0</v>
      </c>
      <c r="G91" s="60">
        <v>0.23</v>
      </c>
      <c r="H91" s="61">
        <f t="shared" si="3"/>
        <v>0</v>
      </c>
      <c r="I91" s="37"/>
      <c r="J91" s="37"/>
    </row>
    <row r="92" spans="1:10" ht="138">
      <c r="A92" s="80">
        <v>86</v>
      </c>
      <c r="B92" s="50" t="s">
        <v>197</v>
      </c>
      <c r="C92" s="56" t="s">
        <v>5</v>
      </c>
      <c r="D92" s="76">
        <v>71</v>
      </c>
      <c r="E92" s="58"/>
      <c r="F92" s="59">
        <f t="shared" si="2"/>
        <v>0</v>
      </c>
      <c r="G92" s="60">
        <v>0.23</v>
      </c>
      <c r="H92" s="61">
        <f t="shared" si="3"/>
        <v>0</v>
      </c>
      <c r="I92" s="37"/>
      <c r="J92" s="37"/>
    </row>
    <row r="93" spans="1:10" ht="138">
      <c r="A93" s="80">
        <v>87</v>
      </c>
      <c r="B93" s="50" t="s">
        <v>198</v>
      </c>
      <c r="C93" s="56" t="s">
        <v>5</v>
      </c>
      <c r="D93" s="76">
        <v>73</v>
      </c>
      <c r="E93" s="58"/>
      <c r="F93" s="59">
        <f t="shared" si="2"/>
        <v>0</v>
      </c>
      <c r="G93" s="60">
        <v>0.23</v>
      </c>
      <c r="H93" s="61">
        <f t="shared" si="3"/>
        <v>0</v>
      </c>
      <c r="I93" s="37"/>
      <c r="J93" s="37"/>
    </row>
    <row r="94" spans="1:10" ht="138">
      <c r="A94" s="80">
        <v>88</v>
      </c>
      <c r="B94" s="50" t="s">
        <v>199</v>
      </c>
      <c r="C94" s="56" t="s">
        <v>5</v>
      </c>
      <c r="D94" s="76">
        <v>31</v>
      </c>
      <c r="E94" s="58"/>
      <c r="F94" s="59">
        <f t="shared" si="2"/>
        <v>0</v>
      </c>
      <c r="G94" s="60">
        <v>0.23</v>
      </c>
      <c r="H94" s="61">
        <f t="shared" si="3"/>
        <v>0</v>
      </c>
      <c r="I94" s="37"/>
      <c r="J94" s="37"/>
    </row>
    <row r="95" spans="1:10" ht="138">
      <c r="A95" s="80">
        <v>89</v>
      </c>
      <c r="B95" s="50" t="s">
        <v>200</v>
      </c>
      <c r="C95" s="56" t="s">
        <v>5</v>
      </c>
      <c r="D95" s="76">
        <v>15</v>
      </c>
      <c r="E95" s="58"/>
      <c r="F95" s="59">
        <f t="shared" si="2"/>
        <v>0</v>
      </c>
      <c r="G95" s="60">
        <v>0.23</v>
      </c>
      <c r="H95" s="61">
        <f t="shared" si="3"/>
        <v>0</v>
      </c>
      <c r="I95" s="37"/>
      <c r="J95" s="37"/>
    </row>
    <row r="96" spans="1:10" ht="55.2">
      <c r="A96" s="80">
        <v>90</v>
      </c>
      <c r="B96" s="50" t="s">
        <v>129</v>
      </c>
      <c r="C96" s="56" t="s">
        <v>109</v>
      </c>
      <c r="D96" s="76">
        <v>5</v>
      </c>
      <c r="E96" s="58"/>
      <c r="F96" s="59">
        <f t="shared" si="2"/>
        <v>0</v>
      </c>
      <c r="G96" s="60">
        <v>0.23</v>
      </c>
      <c r="H96" s="61">
        <f t="shared" si="3"/>
        <v>0</v>
      </c>
      <c r="I96" s="37"/>
      <c r="J96" s="37"/>
    </row>
    <row r="97" spans="1:10" ht="27.6">
      <c r="A97" s="80">
        <v>91</v>
      </c>
      <c r="B97" s="50" t="s">
        <v>127</v>
      </c>
      <c r="C97" s="56" t="s">
        <v>5</v>
      </c>
      <c r="D97" s="76">
        <v>5</v>
      </c>
      <c r="E97" s="58"/>
      <c r="F97" s="59">
        <f t="shared" si="2"/>
        <v>0</v>
      </c>
      <c r="G97" s="60">
        <v>0.23</v>
      </c>
      <c r="H97" s="61">
        <f t="shared" si="3"/>
        <v>0</v>
      </c>
      <c r="I97" s="37"/>
      <c r="J97" s="37"/>
    </row>
    <row r="98" spans="1:10" ht="27.6">
      <c r="A98" s="80">
        <v>92</v>
      </c>
      <c r="B98" s="50" t="s">
        <v>128</v>
      </c>
      <c r="C98" s="56" t="s">
        <v>5</v>
      </c>
      <c r="D98" s="76">
        <v>30</v>
      </c>
      <c r="E98" s="58"/>
      <c r="F98" s="59">
        <f t="shared" si="2"/>
        <v>0</v>
      </c>
      <c r="G98" s="60">
        <v>0.23</v>
      </c>
      <c r="H98" s="61">
        <f t="shared" si="3"/>
        <v>0</v>
      </c>
      <c r="I98" s="37"/>
      <c r="J98" s="37"/>
    </row>
    <row r="99" spans="1:10" ht="15.6">
      <c r="A99" s="80">
        <v>93</v>
      </c>
      <c r="B99" s="50" t="s">
        <v>130</v>
      </c>
      <c r="C99" s="56" t="s">
        <v>109</v>
      </c>
      <c r="D99" s="76">
        <v>5</v>
      </c>
      <c r="E99" s="58"/>
      <c r="F99" s="59">
        <f t="shared" si="2"/>
        <v>0</v>
      </c>
      <c r="G99" s="60">
        <v>0.23</v>
      </c>
      <c r="H99" s="61">
        <f t="shared" si="3"/>
        <v>0</v>
      </c>
      <c r="I99" s="37"/>
      <c r="J99" s="37"/>
    </row>
    <row r="100" spans="1:10" ht="15.6">
      <c r="A100" s="80">
        <v>94</v>
      </c>
      <c r="B100" s="50" t="s">
        <v>79</v>
      </c>
      <c r="C100" s="56" t="s">
        <v>109</v>
      </c>
      <c r="D100" s="76">
        <v>45</v>
      </c>
      <c r="E100" s="58"/>
      <c r="F100" s="59">
        <f t="shared" si="2"/>
        <v>0</v>
      </c>
      <c r="G100" s="60">
        <v>0.23</v>
      </c>
      <c r="H100" s="61">
        <f t="shared" si="3"/>
        <v>0</v>
      </c>
      <c r="I100" s="37"/>
      <c r="J100" s="37"/>
    </row>
    <row r="101" spans="1:10" ht="15.6">
      <c r="A101" s="80">
        <v>95</v>
      </c>
      <c r="B101" s="50" t="s">
        <v>80</v>
      </c>
      <c r="C101" s="56" t="s">
        <v>109</v>
      </c>
      <c r="D101" s="76">
        <v>68</v>
      </c>
      <c r="E101" s="58"/>
      <c r="F101" s="59">
        <f t="shared" si="2"/>
        <v>0</v>
      </c>
      <c r="G101" s="60">
        <v>0.23</v>
      </c>
      <c r="H101" s="61">
        <f t="shared" si="3"/>
        <v>0</v>
      </c>
      <c r="I101" s="37"/>
      <c r="J101" s="37"/>
    </row>
    <row r="102" spans="1:10" ht="15.6">
      <c r="A102" s="80">
        <v>96</v>
      </c>
      <c r="B102" s="50" t="s">
        <v>81</v>
      </c>
      <c r="C102" s="56" t="s">
        <v>109</v>
      </c>
      <c r="D102" s="76">
        <v>5</v>
      </c>
      <c r="E102" s="58"/>
      <c r="F102" s="59">
        <f t="shared" si="2"/>
        <v>0</v>
      </c>
      <c r="G102" s="60">
        <v>0.23</v>
      </c>
      <c r="H102" s="61">
        <f t="shared" si="3"/>
        <v>0</v>
      </c>
      <c r="I102" s="37"/>
      <c r="J102" s="37"/>
    </row>
    <row r="103" spans="1:10" ht="15.6">
      <c r="A103" s="80">
        <v>97</v>
      </c>
      <c r="B103" s="50" t="s">
        <v>82</v>
      </c>
      <c r="C103" s="56" t="s">
        <v>109</v>
      </c>
      <c r="D103" s="76">
        <v>5</v>
      </c>
      <c r="E103" s="58"/>
      <c r="F103" s="59">
        <f t="shared" si="2"/>
        <v>0</v>
      </c>
      <c r="G103" s="60">
        <v>0.23</v>
      </c>
      <c r="H103" s="61">
        <f t="shared" si="3"/>
        <v>0</v>
      </c>
      <c r="I103" s="37"/>
      <c r="J103" s="37"/>
    </row>
    <row r="104" spans="1:10" ht="41.4">
      <c r="A104" s="80">
        <v>98</v>
      </c>
      <c r="B104" s="50" t="s">
        <v>83</v>
      </c>
      <c r="C104" s="56" t="s">
        <v>109</v>
      </c>
      <c r="D104" s="76">
        <v>31</v>
      </c>
      <c r="E104" s="58"/>
      <c r="F104" s="59">
        <f t="shared" si="2"/>
        <v>0</v>
      </c>
      <c r="G104" s="60">
        <v>0.23</v>
      </c>
      <c r="H104" s="61">
        <f t="shared" si="3"/>
        <v>0</v>
      </c>
      <c r="I104" s="37"/>
      <c r="J104" s="37"/>
    </row>
    <row r="105" spans="1:10" ht="41.4">
      <c r="A105" s="80">
        <v>99</v>
      </c>
      <c r="B105" s="50" t="s">
        <v>84</v>
      </c>
      <c r="C105" s="56" t="s">
        <v>109</v>
      </c>
      <c r="D105" s="76">
        <v>77</v>
      </c>
      <c r="E105" s="58"/>
      <c r="F105" s="59">
        <f t="shared" si="2"/>
        <v>0</v>
      </c>
      <c r="G105" s="60">
        <v>0.23</v>
      </c>
      <c r="H105" s="61">
        <f t="shared" si="3"/>
        <v>0</v>
      </c>
      <c r="I105" s="37"/>
      <c r="J105" s="37"/>
    </row>
    <row r="106" spans="1:10" ht="41.4">
      <c r="A106" s="80">
        <v>100</v>
      </c>
      <c r="B106" s="50" t="s">
        <v>112</v>
      </c>
      <c r="C106" s="56" t="s">
        <v>109</v>
      </c>
      <c r="D106" s="76">
        <v>24</v>
      </c>
      <c r="E106" s="58"/>
      <c r="F106" s="59">
        <f t="shared" si="2"/>
        <v>0</v>
      </c>
      <c r="G106" s="60">
        <v>0.23</v>
      </c>
      <c r="H106" s="61">
        <f t="shared" si="3"/>
        <v>0</v>
      </c>
      <c r="I106" s="37"/>
      <c r="J106" s="37"/>
    </row>
    <row r="107" spans="1:10" ht="41.4">
      <c r="A107" s="80">
        <v>101</v>
      </c>
      <c r="B107" s="51" t="s">
        <v>113</v>
      </c>
      <c r="C107" s="56" t="s">
        <v>109</v>
      </c>
      <c r="D107" s="76">
        <v>39</v>
      </c>
      <c r="E107" s="58"/>
      <c r="F107" s="59">
        <f t="shared" si="2"/>
        <v>0</v>
      </c>
      <c r="G107" s="60">
        <v>0.23</v>
      </c>
      <c r="H107" s="61">
        <f t="shared" si="3"/>
        <v>0</v>
      </c>
      <c r="I107" s="37"/>
      <c r="J107" s="37"/>
    </row>
    <row r="108" spans="1:10" ht="55.2">
      <c r="A108" s="80">
        <v>102</v>
      </c>
      <c r="B108" s="50" t="s">
        <v>85</v>
      </c>
      <c r="C108" s="56" t="s">
        <v>5</v>
      </c>
      <c r="D108" s="76">
        <v>5</v>
      </c>
      <c r="E108" s="58"/>
      <c r="F108" s="59">
        <f t="shared" si="2"/>
        <v>0</v>
      </c>
      <c r="G108" s="60">
        <v>0.23</v>
      </c>
      <c r="H108" s="61">
        <f t="shared" si="3"/>
        <v>0</v>
      </c>
      <c r="I108" s="37"/>
      <c r="J108" s="37"/>
    </row>
    <row r="109" spans="1:10" ht="15.6">
      <c r="A109" s="80">
        <v>103</v>
      </c>
      <c r="B109" s="50" t="s">
        <v>86</v>
      </c>
      <c r="C109" s="56" t="s">
        <v>5</v>
      </c>
      <c r="D109" s="76">
        <v>94</v>
      </c>
      <c r="E109" s="58"/>
      <c r="F109" s="59">
        <f t="shared" si="2"/>
        <v>0</v>
      </c>
      <c r="G109" s="60">
        <v>0.23</v>
      </c>
      <c r="H109" s="61">
        <f t="shared" si="3"/>
        <v>0</v>
      </c>
      <c r="I109" s="37"/>
      <c r="J109" s="37"/>
    </row>
    <row r="110" spans="1:10" ht="27.6">
      <c r="A110" s="80">
        <v>104</v>
      </c>
      <c r="B110" s="50" t="s">
        <v>131</v>
      </c>
      <c r="C110" s="56" t="s">
        <v>5</v>
      </c>
      <c r="D110" s="76">
        <v>1107</v>
      </c>
      <c r="E110" s="58"/>
      <c r="F110" s="59">
        <f t="shared" si="2"/>
        <v>0</v>
      </c>
      <c r="G110" s="60">
        <v>0.23</v>
      </c>
      <c r="H110" s="61">
        <f t="shared" si="3"/>
        <v>0</v>
      </c>
      <c r="I110" s="37"/>
      <c r="J110" s="37"/>
    </row>
    <row r="111" spans="1:10" ht="69">
      <c r="A111" s="80">
        <v>105</v>
      </c>
      <c r="B111" s="50" t="s">
        <v>158</v>
      </c>
      <c r="C111" s="56" t="s">
        <v>5</v>
      </c>
      <c r="D111" s="76">
        <v>246</v>
      </c>
      <c r="E111" s="58"/>
      <c r="F111" s="59">
        <f t="shared" si="2"/>
        <v>0</v>
      </c>
      <c r="G111" s="60">
        <v>0.23</v>
      </c>
      <c r="H111" s="61">
        <f t="shared" si="3"/>
        <v>0</v>
      </c>
      <c r="I111" s="37"/>
      <c r="J111" s="37"/>
    </row>
    <row r="112" spans="1:10" ht="110.4">
      <c r="A112" s="80">
        <v>106</v>
      </c>
      <c r="B112" s="50" t="s">
        <v>159</v>
      </c>
      <c r="C112" s="56" t="s">
        <v>5</v>
      </c>
      <c r="D112" s="76">
        <v>110</v>
      </c>
      <c r="E112" s="58"/>
      <c r="F112" s="59">
        <f t="shared" si="2"/>
        <v>0</v>
      </c>
      <c r="G112" s="60">
        <v>0.23</v>
      </c>
      <c r="H112" s="61">
        <f t="shared" si="3"/>
        <v>0</v>
      </c>
      <c r="I112" s="37"/>
      <c r="J112" s="37"/>
    </row>
    <row r="113" spans="1:10" ht="110.4">
      <c r="A113" s="80">
        <v>107</v>
      </c>
      <c r="B113" s="50" t="s">
        <v>160</v>
      </c>
      <c r="C113" s="56" t="s">
        <v>5</v>
      </c>
      <c r="D113" s="76">
        <v>65</v>
      </c>
      <c r="E113" s="58"/>
      <c r="F113" s="59">
        <f t="shared" si="2"/>
        <v>0</v>
      </c>
      <c r="G113" s="60">
        <v>0.23</v>
      </c>
      <c r="H113" s="61">
        <f t="shared" si="3"/>
        <v>0</v>
      </c>
      <c r="I113" s="37"/>
      <c r="J113" s="37"/>
    </row>
    <row r="114" spans="1:10" ht="110.4">
      <c r="A114" s="80">
        <v>108</v>
      </c>
      <c r="B114" s="50" t="s">
        <v>161</v>
      </c>
      <c r="C114" s="56" t="s">
        <v>5</v>
      </c>
      <c r="D114" s="76">
        <v>52</v>
      </c>
      <c r="E114" s="58"/>
      <c r="F114" s="59">
        <f t="shared" si="2"/>
        <v>0</v>
      </c>
      <c r="G114" s="60">
        <v>0.23</v>
      </c>
      <c r="H114" s="61">
        <f t="shared" si="3"/>
        <v>0</v>
      </c>
      <c r="I114" s="37"/>
      <c r="J114" s="37"/>
    </row>
    <row r="115" spans="1:10" ht="110.4">
      <c r="A115" s="80">
        <v>109</v>
      </c>
      <c r="B115" s="50" t="s">
        <v>162</v>
      </c>
      <c r="C115" s="56" t="s">
        <v>5</v>
      </c>
      <c r="D115" s="76">
        <v>45</v>
      </c>
      <c r="E115" s="58"/>
      <c r="F115" s="59">
        <f t="shared" si="2"/>
        <v>0</v>
      </c>
      <c r="G115" s="60">
        <v>0.23</v>
      </c>
      <c r="H115" s="61">
        <f t="shared" si="3"/>
        <v>0</v>
      </c>
      <c r="I115" s="37"/>
      <c r="J115" s="37"/>
    </row>
    <row r="116" spans="1:10" ht="110.4">
      <c r="A116" s="80">
        <v>110</v>
      </c>
      <c r="B116" s="50" t="s">
        <v>163</v>
      </c>
      <c r="C116" s="56" t="s">
        <v>5</v>
      </c>
      <c r="D116" s="76">
        <v>50</v>
      </c>
      <c r="E116" s="58"/>
      <c r="F116" s="59">
        <f t="shared" si="2"/>
        <v>0</v>
      </c>
      <c r="G116" s="60">
        <v>0.23</v>
      </c>
      <c r="H116" s="61">
        <f t="shared" si="3"/>
        <v>0</v>
      </c>
      <c r="I116" s="37"/>
      <c r="J116" s="37"/>
    </row>
    <row r="117" spans="1:10" ht="110.4">
      <c r="A117" s="80">
        <v>111</v>
      </c>
      <c r="B117" s="50" t="s">
        <v>164</v>
      </c>
      <c r="C117" s="56" t="s">
        <v>5</v>
      </c>
      <c r="D117" s="76">
        <v>45</v>
      </c>
      <c r="E117" s="58"/>
      <c r="F117" s="59">
        <f t="shared" si="2"/>
        <v>0</v>
      </c>
      <c r="G117" s="60">
        <v>0.23</v>
      </c>
      <c r="H117" s="61">
        <f t="shared" si="3"/>
        <v>0</v>
      </c>
      <c r="I117" s="37"/>
      <c r="J117" s="37"/>
    </row>
    <row r="118" spans="1:10" ht="110.4">
      <c r="A118" s="80">
        <v>112</v>
      </c>
      <c r="B118" s="50" t="s">
        <v>165</v>
      </c>
      <c r="C118" s="56" t="s">
        <v>5</v>
      </c>
      <c r="D118" s="76">
        <v>35</v>
      </c>
      <c r="E118" s="58"/>
      <c r="F118" s="59">
        <f t="shared" si="2"/>
        <v>0</v>
      </c>
      <c r="G118" s="60">
        <v>0.23</v>
      </c>
      <c r="H118" s="61">
        <f t="shared" si="3"/>
        <v>0</v>
      </c>
      <c r="I118" s="37"/>
      <c r="J118" s="37"/>
    </row>
    <row r="119" spans="1:10" ht="110.4">
      <c r="A119" s="80">
        <v>113</v>
      </c>
      <c r="B119" s="50" t="s">
        <v>166</v>
      </c>
      <c r="C119" s="56" t="s">
        <v>5</v>
      </c>
      <c r="D119" s="76">
        <v>45</v>
      </c>
      <c r="E119" s="58"/>
      <c r="F119" s="59">
        <f t="shared" si="2"/>
        <v>0</v>
      </c>
      <c r="G119" s="60">
        <v>0.23</v>
      </c>
      <c r="H119" s="61">
        <f t="shared" si="3"/>
        <v>0</v>
      </c>
      <c r="I119" s="37"/>
      <c r="J119" s="37"/>
    </row>
    <row r="120" spans="1:10" ht="110.4">
      <c r="A120" s="80">
        <v>114</v>
      </c>
      <c r="B120" s="50" t="s">
        <v>167</v>
      </c>
      <c r="C120" s="56" t="s">
        <v>5</v>
      </c>
      <c r="D120" s="76">
        <v>45</v>
      </c>
      <c r="E120" s="58"/>
      <c r="F120" s="59">
        <f t="shared" si="2"/>
        <v>0</v>
      </c>
      <c r="G120" s="60">
        <v>0.23</v>
      </c>
      <c r="H120" s="61">
        <f t="shared" si="3"/>
        <v>0</v>
      </c>
      <c r="I120" s="37"/>
      <c r="J120" s="37"/>
    </row>
    <row r="121" spans="1:10" ht="110.4">
      <c r="A121" s="80">
        <v>115</v>
      </c>
      <c r="B121" s="50" t="s">
        <v>132</v>
      </c>
      <c r="C121" s="56" t="s">
        <v>5</v>
      </c>
      <c r="D121" s="76">
        <v>45</v>
      </c>
      <c r="E121" s="58"/>
      <c r="F121" s="59">
        <f t="shared" si="2"/>
        <v>0</v>
      </c>
      <c r="G121" s="60">
        <v>0.23</v>
      </c>
      <c r="H121" s="61">
        <f t="shared" si="3"/>
        <v>0</v>
      </c>
      <c r="I121" s="37"/>
      <c r="J121" s="37"/>
    </row>
    <row r="122" spans="1:10" ht="110.4">
      <c r="A122" s="80">
        <v>116</v>
      </c>
      <c r="B122" s="50" t="s">
        <v>168</v>
      </c>
      <c r="C122" s="56" t="s">
        <v>5</v>
      </c>
      <c r="D122" s="76">
        <v>49</v>
      </c>
      <c r="E122" s="58"/>
      <c r="F122" s="59">
        <f t="shared" si="2"/>
        <v>0</v>
      </c>
      <c r="G122" s="60">
        <v>0.23</v>
      </c>
      <c r="H122" s="61">
        <f t="shared" si="3"/>
        <v>0</v>
      </c>
      <c r="I122" s="37"/>
      <c r="J122" s="37"/>
    </row>
    <row r="123" spans="1:10" ht="110.4">
      <c r="A123" s="80">
        <v>117</v>
      </c>
      <c r="B123" s="50" t="s">
        <v>169</v>
      </c>
      <c r="C123" s="56" t="s">
        <v>5</v>
      </c>
      <c r="D123" s="76">
        <v>60</v>
      </c>
      <c r="E123" s="58"/>
      <c r="F123" s="59">
        <f t="shared" si="2"/>
        <v>0</v>
      </c>
      <c r="G123" s="60">
        <v>0.23</v>
      </c>
      <c r="H123" s="61">
        <f t="shared" si="3"/>
        <v>0</v>
      </c>
      <c r="I123" s="37"/>
      <c r="J123" s="37"/>
    </row>
    <row r="124" spans="1:10" ht="110.4">
      <c r="A124" s="80">
        <v>118</v>
      </c>
      <c r="B124" s="50" t="s">
        <v>133</v>
      </c>
      <c r="C124" s="56" t="s">
        <v>5</v>
      </c>
      <c r="D124" s="76">
        <v>64</v>
      </c>
      <c r="E124" s="58"/>
      <c r="F124" s="59">
        <f t="shared" si="2"/>
        <v>0</v>
      </c>
      <c r="G124" s="60">
        <v>0.23</v>
      </c>
      <c r="H124" s="61">
        <f t="shared" si="3"/>
        <v>0</v>
      </c>
      <c r="I124" s="37"/>
      <c r="J124" s="37"/>
    </row>
    <row r="125" spans="1:10" ht="110.4">
      <c r="A125" s="80">
        <v>119</v>
      </c>
      <c r="B125" s="50" t="s">
        <v>171</v>
      </c>
      <c r="C125" s="56" t="s">
        <v>5</v>
      </c>
      <c r="D125" s="76">
        <v>50</v>
      </c>
      <c r="E125" s="58"/>
      <c r="F125" s="59">
        <f t="shared" si="2"/>
        <v>0</v>
      </c>
      <c r="G125" s="60">
        <v>0.23</v>
      </c>
      <c r="H125" s="61">
        <f t="shared" si="3"/>
        <v>0</v>
      </c>
      <c r="I125" s="37"/>
      <c r="J125" s="37"/>
    </row>
    <row r="126" spans="1:10" ht="110.4">
      <c r="A126" s="80">
        <v>120</v>
      </c>
      <c r="B126" s="50" t="s">
        <v>170</v>
      </c>
      <c r="C126" s="56" t="s">
        <v>5</v>
      </c>
      <c r="D126" s="76">
        <v>45</v>
      </c>
      <c r="E126" s="58"/>
      <c r="F126" s="59">
        <f t="shared" si="2"/>
        <v>0</v>
      </c>
      <c r="G126" s="60">
        <v>0.23</v>
      </c>
      <c r="H126" s="61">
        <f t="shared" si="3"/>
        <v>0</v>
      </c>
      <c r="I126" s="37"/>
      <c r="J126" s="37"/>
    </row>
    <row r="127" spans="1:10" ht="55.2">
      <c r="A127" s="80">
        <v>121</v>
      </c>
      <c r="B127" s="50" t="s">
        <v>221</v>
      </c>
      <c r="C127" s="56" t="s">
        <v>5</v>
      </c>
      <c r="D127" s="76">
        <v>5</v>
      </c>
      <c r="E127" s="58"/>
      <c r="F127" s="59">
        <f t="shared" si="2"/>
        <v>0</v>
      </c>
      <c r="G127" s="60">
        <v>0.23</v>
      </c>
      <c r="H127" s="61">
        <f t="shared" si="3"/>
        <v>0</v>
      </c>
      <c r="I127" s="37"/>
      <c r="J127" s="37"/>
    </row>
    <row r="128" spans="1:10" ht="55.2">
      <c r="A128" s="80">
        <v>122</v>
      </c>
      <c r="B128" s="50" t="s">
        <v>222</v>
      </c>
      <c r="C128" s="56" t="s">
        <v>5</v>
      </c>
      <c r="D128" s="76">
        <v>5</v>
      </c>
      <c r="E128" s="58"/>
      <c r="F128" s="59">
        <f t="shared" si="2"/>
        <v>0</v>
      </c>
      <c r="G128" s="60">
        <v>0.23</v>
      </c>
      <c r="H128" s="61">
        <f t="shared" si="3"/>
        <v>0</v>
      </c>
      <c r="I128" s="37"/>
      <c r="J128" s="37"/>
    </row>
    <row r="129" spans="1:10" ht="55.2">
      <c r="A129" s="80">
        <v>123</v>
      </c>
      <c r="B129" s="50" t="s">
        <v>223</v>
      </c>
      <c r="C129" s="56" t="s">
        <v>5</v>
      </c>
      <c r="D129" s="76">
        <v>5</v>
      </c>
      <c r="E129" s="58"/>
      <c r="F129" s="59">
        <f t="shared" si="2"/>
        <v>0</v>
      </c>
      <c r="G129" s="60">
        <v>0.23</v>
      </c>
      <c r="H129" s="61">
        <f t="shared" si="3"/>
        <v>0</v>
      </c>
      <c r="I129" s="37"/>
      <c r="J129" s="37"/>
    </row>
    <row r="130" spans="1:10" ht="55.2">
      <c r="A130" s="80">
        <v>124</v>
      </c>
      <c r="B130" s="50" t="s">
        <v>224</v>
      </c>
      <c r="C130" s="56" t="s">
        <v>5</v>
      </c>
      <c r="D130" s="76">
        <v>15</v>
      </c>
      <c r="E130" s="58"/>
      <c r="F130" s="59">
        <f t="shared" si="2"/>
        <v>0</v>
      </c>
      <c r="G130" s="60">
        <v>0.23</v>
      </c>
      <c r="H130" s="61">
        <f t="shared" si="3"/>
        <v>0</v>
      </c>
      <c r="I130" s="37"/>
      <c r="J130" s="37"/>
    </row>
    <row r="131" spans="1:10" ht="55.2">
      <c r="A131" s="80">
        <v>125</v>
      </c>
      <c r="B131" s="50" t="s">
        <v>225</v>
      </c>
      <c r="C131" s="56" t="s">
        <v>5</v>
      </c>
      <c r="D131" s="76">
        <v>5</v>
      </c>
      <c r="E131" s="58"/>
      <c r="F131" s="59">
        <f t="shared" si="2"/>
        <v>0</v>
      </c>
      <c r="G131" s="60">
        <v>0.23</v>
      </c>
      <c r="H131" s="61">
        <f t="shared" si="3"/>
        <v>0</v>
      </c>
      <c r="I131" s="37"/>
      <c r="J131" s="37"/>
    </row>
    <row r="132" spans="1:10" ht="124.2">
      <c r="A132" s="80">
        <v>126</v>
      </c>
      <c r="B132" s="52" t="s">
        <v>87</v>
      </c>
      <c r="C132" s="56" t="s">
        <v>5</v>
      </c>
      <c r="D132" s="76">
        <v>100</v>
      </c>
      <c r="E132" s="58"/>
      <c r="F132" s="59">
        <f t="shared" si="2"/>
        <v>0</v>
      </c>
      <c r="G132" s="60">
        <v>0.23</v>
      </c>
      <c r="H132" s="61">
        <f t="shared" si="3"/>
        <v>0</v>
      </c>
      <c r="I132" s="37"/>
      <c r="J132" s="37"/>
    </row>
    <row r="133" spans="1:10" ht="124.2">
      <c r="A133" s="80">
        <v>127</v>
      </c>
      <c r="B133" s="50" t="s">
        <v>88</v>
      </c>
      <c r="C133" s="56" t="s">
        <v>5</v>
      </c>
      <c r="D133" s="76">
        <v>55</v>
      </c>
      <c r="E133" s="58"/>
      <c r="F133" s="59">
        <f t="shared" si="2"/>
        <v>0</v>
      </c>
      <c r="G133" s="60">
        <v>0.23</v>
      </c>
      <c r="H133" s="61">
        <f t="shared" si="3"/>
        <v>0</v>
      </c>
      <c r="I133" s="37"/>
      <c r="J133" s="37"/>
    </row>
    <row r="134" spans="1:10" ht="124.2">
      <c r="A134" s="80">
        <v>128</v>
      </c>
      <c r="B134" s="50" t="s">
        <v>89</v>
      </c>
      <c r="C134" s="56" t="s">
        <v>5</v>
      </c>
      <c r="D134" s="76">
        <v>35</v>
      </c>
      <c r="E134" s="58"/>
      <c r="F134" s="59">
        <f t="shared" ref="F134:F188" si="4">D134*E134</f>
        <v>0</v>
      </c>
      <c r="G134" s="60">
        <v>0.23</v>
      </c>
      <c r="H134" s="61">
        <f t="shared" ref="H134:H188" si="5">F134*1.23</f>
        <v>0</v>
      </c>
      <c r="I134" s="37"/>
      <c r="J134" s="37"/>
    </row>
    <row r="135" spans="1:10" ht="124.2">
      <c r="A135" s="80">
        <v>129</v>
      </c>
      <c r="B135" s="50" t="s">
        <v>90</v>
      </c>
      <c r="C135" s="56" t="s">
        <v>5</v>
      </c>
      <c r="D135" s="76">
        <v>55</v>
      </c>
      <c r="E135" s="58"/>
      <c r="F135" s="59">
        <f t="shared" si="4"/>
        <v>0</v>
      </c>
      <c r="G135" s="60">
        <v>0.23</v>
      </c>
      <c r="H135" s="61">
        <f t="shared" si="5"/>
        <v>0</v>
      </c>
      <c r="I135" s="37"/>
      <c r="J135" s="37"/>
    </row>
    <row r="136" spans="1:10" ht="96.6">
      <c r="A136" s="80">
        <v>130</v>
      </c>
      <c r="B136" s="50" t="s">
        <v>134</v>
      </c>
      <c r="C136" s="56" t="s">
        <v>5</v>
      </c>
      <c r="D136" s="76">
        <v>210</v>
      </c>
      <c r="E136" s="58"/>
      <c r="F136" s="59">
        <f t="shared" si="4"/>
        <v>0</v>
      </c>
      <c r="G136" s="60">
        <v>0.23</v>
      </c>
      <c r="H136" s="61">
        <f t="shared" si="5"/>
        <v>0</v>
      </c>
      <c r="I136" s="37"/>
      <c r="J136" s="37"/>
    </row>
    <row r="137" spans="1:10" ht="96.6">
      <c r="A137" s="80">
        <v>131</v>
      </c>
      <c r="B137" s="50" t="s">
        <v>135</v>
      </c>
      <c r="C137" s="56" t="s">
        <v>5</v>
      </c>
      <c r="D137" s="76">
        <v>50</v>
      </c>
      <c r="E137" s="58"/>
      <c r="F137" s="59">
        <f t="shared" si="4"/>
        <v>0</v>
      </c>
      <c r="G137" s="60">
        <v>0.23</v>
      </c>
      <c r="H137" s="61">
        <f t="shared" si="5"/>
        <v>0</v>
      </c>
      <c r="I137" s="37"/>
      <c r="J137" s="37"/>
    </row>
    <row r="138" spans="1:10" ht="96.6">
      <c r="A138" s="80">
        <v>132</v>
      </c>
      <c r="B138" s="50" t="s">
        <v>136</v>
      </c>
      <c r="C138" s="56" t="s">
        <v>5</v>
      </c>
      <c r="D138" s="76">
        <v>50</v>
      </c>
      <c r="E138" s="58"/>
      <c r="F138" s="59">
        <f t="shared" si="4"/>
        <v>0</v>
      </c>
      <c r="G138" s="60">
        <v>0.23</v>
      </c>
      <c r="H138" s="61">
        <f t="shared" si="5"/>
        <v>0</v>
      </c>
      <c r="I138" s="37"/>
      <c r="J138" s="37"/>
    </row>
    <row r="139" spans="1:10" ht="96.6">
      <c r="A139" s="80">
        <v>133</v>
      </c>
      <c r="B139" s="50" t="s">
        <v>137</v>
      </c>
      <c r="C139" s="56" t="s">
        <v>5</v>
      </c>
      <c r="D139" s="76">
        <v>222</v>
      </c>
      <c r="E139" s="58"/>
      <c r="F139" s="59">
        <f t="shared" si="4"/>
        <v>0</v>
      </c>
      <c r="G139" s="60">
        <v>0.23</v>
      </c>
      <c r="H139" s="61">
        <f t="shared" si="5"/>
        <v>0</v>
      </c>
      <c r="I139" s="37"/>
      <c r="J139" s="37"/>
    </row>
    <row r="140" spans="1:10" ht="82.8">
      <c r="A140" s="80">
        <v>134</v>
      </c>
      <c r="B140" s="50" t="s">
        <v>138</v>
      </c>
      <c r="C140" s="56" t="s">
        <v>5</v>
      </c>
      <c r="D140" s="76">
        <v>100</v>
      </c>
      <c r="E140" s="58"/>
      <c r="F140" s="59">
        <f t="shared" si="4"/>
        <v>0</v>
      </c>
      <c r="G140" s="60">
        <v>0.23</v>
      </c>
      <c r="H140" s="61">
        <f t="shared" si="5"/>
        <v>0</v>
      </c>
      <c r="I140" s="37"/>
      <c r="J140" s="37"/>
    </row>
    <row r="141" spans="1:10" ht="96.6">
      <c r="A141" s="80">
        <v>135</v>
      </c>
      <c r="B141" s="50" t="s">
        <v>139</v>
      </c>
      <c r="C141" s="56" t="s">
        <v>5</v>
      </c>
      <c r="D141" s="76">
        <v>34</v>
      </c>
      <c r="E141" s="58"/>
      <c r="F141" s="59">
        <f t="shared" si="4"/>
        <v>0</v>
      </c>
      <c r="G141" s="60">
        <v>0.23</v>
      </c>
      <c r="H141" s="61">
        <f t="shared" si="5"/>
        <v>0</v>
      </c>
      <c r="I141" s="37"/>
      <c r="J141" s="37"/>
    </row>
    <row r="142" spans="1:10" ht="96.6">
      <c r="A142" s="80">
        <v>136</v>
      </c>
      <c r="B142" s="50" t="s">
        <v>140</v>
      </c>
      <c r="C142" s="56" t="s">
        <v>5</v>
      </c>
      <c r="D142" s="76">
        <v>29</v>
      </c>
      <c r="E142" s="58"/>
      <c r="F142" s="59">
        <f t="shared" si="4"/>
        <v>0</v>
      </c>
      <c r="G142" s="60">
        <v>0.23</v>
      </c>
      <c r="H142" s="61">
        <f t="shared" si="5"/>
        <v>0</v>
      </c>
      <c r="I142" s="37"/>
      <c r="J142" s="37"/>
    </row>
    <row r="143" spans="1:10" ht="82.8">
      <c r="A143" s="80">
        <v>137</v>
      </c>
      <c r="B143" s="50" t="s">
        <v>141</v>
      </c>
      <c r="C143" s="56" t="s">
        <v>5</v>
      </c>
      <c r="D143" s="76">
        <v>50</v>
      </c>
      <c r="E143" s="58"/>
      <c r="F143" s="59">
        <f t="shared" si="4"/>
        <v>0</v>
      </c>
      <c r="G143" s="60">
        <v>0.23</v>
      </c>
      <c r="H143" s="61">
        <f t="shared" si="5"/>
        <v>0</v>
      </c>
      <c r="I143" s="37"/>
      <c r="J143" s="37"/>
    </row>
    <row r="144" spans="1:10" ht="55.2">
      <c r="A144" s="80">
        <v>138</v>
      </c>
      <c r="B144" s="77" t="s">
        <v>172</v>
      </c>
      <c r="C144" s="56" t="s">
        <v>5</v>
      </c>
      <c r="D144" s="76">
        <v>19</v>
      </c>
      <c r="E144" s="58"/>
      <c r="F144" s="59">
        <f t="shared" si="4"/>
        <v>0</v>
      </c>
      <c r="G144" s="60">
        <v>0.23</v>
      </c>
      <c r="H144" s="61">
        <f t="shared" si="5"/>
        <v>0</v>
      </c>
      <c r="I144" s="37"/>
      <c r="J144" s="37"/>
    </row>
    <row r="145" spans="1:10" ht="96.6">
      <c r="A145" s="80">
        <v>139</v>
      </c>
      <c r="B145" s="50" t="s">
        <v>173</v>
      </c>
      <c r="C145" s="56" t="s">
        <v>5</v>
      </c>
      <c r="D145" s="76">
        <v>19</v>
      </c>
      <c r="E145" s="58"/>
      <c r="F145" s="59">
        <f t="shared" si="4"/>
        <v>0</v>
      </c>
      <c r="G145" s="60">
        <v>0.23</v>
      </c>
      <c r="H145" s="61">
        <f t="shared" si="5"/>
        <v>0</v>
      </c>
      <c r="I145" s="37"/>
      <c r="J145" s="37"/>
    </row>
    <row r="146" spans="1:10" ht="15.6" hidden="1">
      <c r="A146" s="80"/>
      <c r="B146" s="50"/>
      <c r="C146" s="56"/>
      <c r="D146" s="76"/>
      <c r="E146" s="58"/>
      <c r="F146" s="59"/>
      <c r="G146" s="60"/>
      <c r="H146" s="61"/>
      <c r="I146" s="37"/>
      <c r="J146" s="37"/>
    </row>
    <row r="147" spans="1:10" ht="15.6" hidden="1">
      <c r="A147" s="80"/>
      <c r="B147" s="50"/>
      <c r="C147" s="56"/>
      <c r="D147" s="76"/>
      <c r="E147" s="58"/>
      <c r="F147" s="59"/>
      <c r="G147" s="60"/>
      <c r="H147" s="61"/>
      <c r="I147" s="37"/>
      <c r="J147" s="37"/>
    </row>
    <row r="148" spans="1:10" ht="27.6">
      <c r="A148" s="80">
        <v>140</v>
      </c>
      <c r="B148" s="50" t="s">
        <v>114</v>
      </c>
      <c r="C148" s="56" t="s">
        <v>5</v>
      </c>
      <c r="D148" s="76">
        <v>50</v>
      </c>
      <c r="E148" s="58"/>
      <c r="F148" s="59">
        <f t="shared" si="4"/>
        <v>0</v>
      </c>
      <c r="G148" s="60">
        <v>0.23</v>
      </c>
      <c r="H148" s="61">
        <f t="shared" si="5"/>
        <v>0</v>
      </c>
      <c r="I148" s="37"/>
      <c r="J148" s="37"/>
    </row>
    <row r="149" spans="1:10" ht="27.6">
      <c r="A149" s="80">
        <v>141</v>
      </c>
      <c r="B149" s="50" t="s">
        <v>115</v>
      </c>
      <c r="C149" s="56" t="s">
        <v>5</v>
      </c>
      <c r="D149" s="76">
        <v>15</v>
      </c>
      <c r="E149" s="58"/>
      <c r="F149" s="59">
        <f t="shared" si="4"/>
        <v>0</v>
      </c>
      <c r="G149" s="60">
        <v>0.23</v>
      </c>
      <c r="H149" s="61">
        <f t="shared" si="5"/>
        <v>0</v>
      </c>
      <c r="I149" s="37"/>
      <c r="J149" s="37"/>
    </row>
    <row r="150" spans="1:10" ht="82.8">
      <c r="A150" s="80">
        <v>142</v>
      </c>
      <c r="B150" s="50" t="s">
        <v>174</v>
      </c>
      <c r="C150" s="56" t="s">
        <v>5</v>
      </c>
      <c r="D150" s="76">
        <v>30</v>
      </c>
      <c r="E150" s="58"/>
      <c r="F150" s="59">
        <f t="shared" si="4"/>
        <v>0</v>
      </c>
      <c r="G150" s="60">
        <v>0.23</v>
      </c>
      <c r="H150" s="61">
        <f t="shared" si="5"/>
        <v>0</v>
      </c>
      <c r="I150" s="37"/>
      <c r="J150" s="37"/>
    </row>
    <row r="151" spans="1:10" ht="82.8">
      <c r="A151" s="80">
        <v>143</v>
      </c>
      <c r="B151" s="50" t="s">
        <v>175</v>
      </c>
      <c r="C151" s="56" t="s">
        <v>5</v>
      </c>
      <c r="D151" s="76">
        <v>40</v>
      </c>
      <c r="E151" s="58"/>
      <c r="F151" s="59">
        <f t="shared" si="4"/>
        <v>0</v>
      </c>
      <c r="G151" s="60">
        <v>0.23</v>
      </c>
      <c r="H151" s="61">
        <f t="shared" si="5"/>
        <v>0</v>
      </c>
      <c r="I151" s="37"/>
      <c r="J151" s="37"/>
    </row>
    <row r="152" spans="1:10" ht="55.2">
      <c r="A152" s="80">
        <v>144</v>
      </c>
      <c r="B152" s="52" t="s">
        <v>177</v>
      </c>
      <c r="C152" s="56" t="s">
        <v>5</v>
      </c>
      <c r="D152" s="76">
        <v>60</v>
      </c>
      <c r="E152" s="58"/>
      <c r="F152" s="59">
        <f t="shared" si="4"/>
        <v>0</v>
      </c>
      <c r="G152" s="60">
        <v>0.23</v>
      </c>
      <c r="H152" s="61">
        <f t="shared" si="5"/>
        <v>0</v>
      </c>
      <c r="I152" s="37"/>
      <c r="J152" s="37"/>
    </row>
    <row r="153" spans="1:10" ht="55.2">
      <c r="A153" s="80">
        <v>145</v>
      </c>
      <c r="B153" s="50" t="s">
        <v>178</v>
      </c>
      <c r="C153" s="56" t="s">
        <v>5</v>
      </c>
      <c r="D153" s="76">
        <v>70</v>
      </c>
      <c r="E153" s="58"/>
      <c r="F153" s="59">
        <f t="shared" si="4"/>
        <v>0</v>
      </c>
      <c r="G153" s="60">
        <v>0.23</v>
      </c>
      <c r="H153" s="61">
        <f t="shared" si="5"/>
        <v>0</v>
      </c>
      <c r="I153" s="37"/>
      <c r="J153" s="37"/>
    </row>
    <row r="154" spans="1:10" ht="55.2">
      <c r="A154" s="80">
        <v>146</v>
      </c>
      <c r="B154" s="50" t="s">
        <v>176</v>
      </c>
      <c r="C154" s="56" t="s">
        <v>5</v>
      </c>
      <c r="D154" s="76">
        <v>36</v>
      </c>
      <c r="E154" s="58"/>
      <c r="F154" s="59">
        <f t="shared" si="4"/>
        <v>0</v>
      </c>
      <c r="G154" s="60">
        <v>0.23</v>
      </c>
      <c r="H154" s="61">
        <f t="shared" si="5"/>
        <v>0</v>
      </c>
      <c r="I154" s="37"/>
      <c r="J154" s="37"/>
    </row>
    <row r="155" spans="1:10" ht="55.2">
      <c r="A155" s="80">
        <v>147</v>
      </c>
      <c r="B155" s="50" t="s">
        <v>179</v>
      </c>
      <c r="C155" s="56" t="s">
        <v>5</v>
      </c>
      <c r="D155" s="76">
        <v>36</v>
      </c>
      <c r="E155" s="58"/>
      <c r="F155" s="59">
        <f t="shared" si="4"/>
        <v>0</v>
      </c>
      <c r="G155" s="60">
        <v>0.23</v>
      </c>
      <c r="H155" s="61">
        <f t="shared" si="5"/>
        <v>0</v>
      </c>
      <c r="I155" s="37"/>
      <c r="J155" s="37"/>
    </row>
    <row r="156" spans="1:10" ht="69">
      <c r="A156" s="80">
        <v>148</v>
      </c>
      <c r="B156" s="53" t="s">
        <v>91</v>
      </c>
      <c r="C156" s="56" t="s">
        <v>5</v>
      </c>
      <c r="D156" s="76">
        <v>45</v>
      </c>
      <c r="E156" s="58"/>
      <c r="F156" s="59">
        <f t="shared" si="4"/>
        <v>0</v>
      </c>
      <c r="G156" s="60">
        <v>0.23</v>
      </c>
      <c r="H156" s="61">
        <f t="shared" si="5"/>
        <v>0</v>
      </c>
      <c r="I156" s="37"/>
      <c r="J156" s="37"/>
    </row>
    <row r="157" spans="1:10" ht="69">
      <c r="A157" s="80">
        <v>149</v>
      </c>
      <c r="B157" s="50" t="s">
        <v>92</v>
      </c>
      <c r="C157" s="56" t="s">
        <v>5</v>
      </c>
      <c r="D157" s="76">
        <v>35</v>
      </c>
      <c r="E157" s="58"/>
      <c r="F157" s="59">
        <f t="shared" si="4"/>
        <v>0</v>
      </c>
      <c r="G157" s="60">
        <v>0.23</v>
      </c>
      <c r="H157" s="61">
        <f t="shared" si="5"/>
        <v>0</v>
      </c>
      <c r="I157" s="37"/>
      <c r="J157" s="37"/>
    </row>
    <row r="158" spans="1:10" ht="55.2">
      <c r="A158" s="80">
        <v>150</v>
      </c>
      <c r="B158" s="50" t="s">
        <v>180</v>
      </c>
      <c r="C158" s="56" t="s">
        <v>5</v>
      </c>
      <c r="D158" s="76">
        <v>85</v>
      </c>
      <c r="E158" s="58"/>
      <c r="F158" s="59">
        <f t="shared" si="4"/>
        <v>0</v>
      </c>
      <c r="G158" s="60">
        <v>0.23</v>
      </c>
      <c r="H158" s="61">
        <f t="shared" si="5"/>
        <v>0</v>
      </c>
      <c r="I158" s="37"/>
      <c r="J158" s="37"/>
    </row>
    <row r="159" spans="1:10" ht="55.2">
      <c r="A159" s="80">
        <v>151</v>
      </c>
      <c r="B159" s="50" t="s">
        <v>181</v>
      </c>
      <c r="C159" s="56" t="s">
        <v>5</v>
      </c>
      <c r="D159" s="76">
        <v>50</v>
      </c>
      <c r="E159" s="58"/>
      <c r="F159" s="59">
        <f t="shared" si="4"/>
        <v>0</v>
      </c>
      <c r="G159" s="60">
        <v>0.23</v>
      </c>
      <c r="H159" s="61">
        <f t="shared" si="5"/>
        <v>0</v>
      </c>
      <c r="I159" s="37"/>
      <c r="J159" s="37"/>
    </row>
    <row r="160" spans="1:10" ht="55.2">
      <c r="A160" s="80">
        <v>152</v>
      </c>
      <c r="B160" s="50" t="s">
        <v>185</v>
      </c>
      <c r="C160" s="56" t="s">
        <v>5</v>
      </c>
      <c r="D160" s="76">
        <v>67</v>
      </c>
      <c r="E160" s="58"/>
      <c r="F160" s="59">
        <f t="shared" si="4"/>
        <v>0</v>
      </c>
      <c r="G160" s="60">
        <v>0.23</v>
      </c>
      <c r="H160" s="61">
        <f t="shared" si="5"/>
        <v>0</v>
      </c>
      <c r="I160" s="37"/>
      <c r="J160" s="37"/>
    </row>
    <row r="161" spans="1:10" ht="55.2">
      <c r="A161" s="80">
        <v>153</v>
      </c>
      <c r="B161" s="50" t="s">
        <v>184</v>
      </c>
      <c r="C161" s="56" t="s">
        <v>5</v>
      </c>
      <c r="D161" s="76">
        <v>61</v>
      </c>
      <c r="E161" s="58"/>
      <c r="F161" s="59">
        <f t="shared" si="4"/>
        <v>0</v>
      </c>
      <c r="G161" s="60">
        <v>0.23</v>
      </c>
      <c r="H161" s="61">
        <f t="shared" si="5"/>
        <v>0</v>
      </c>
      <c r="I161" s="37"/>
      <c r="J161" s="37"/>
    </row>
    <row r="162" spans="1:10" ht="55.2">
      <c r="A162" s="80">
        <v>154</v>
      </c>
      <c r="B162" s="50" t="s">
        <v>183</v>
      </c>
      <c r="C162" s="56" t="s">
        <v>5</v>
      </c>
      <c r="D162" s="76">
        <v>105</v>
      </c>
      <c r="E162" s="58"/>
      <c r="F162" s="59">
        <f t="shared" si="4"/>
        <v>0</v>
      </c>
      <c r="G162" s="60">
        <v>0.23</v>
      </c>
      <c r="H162" s="61">
        <f t="shared" si="5"/>
        <v>0</v>
      </c>
      <c r="I162" s="37"/>
      <c r="J162" s="37"/>
    </row>
    <row r="163" spans="1:10" ht="55.2">
      <c r="A163" s="80">
        <v>155</v>
      </c>
      <c r="B163" s="50" t="s">
        <v>182</v>
      </c>
      <c r="C163" s="56" t="s">
        <v>5</v>
      </c>
      <c r="D163" s="76">
        <v>61</v>
      </c>
      <c r="E163" s="58"/>
      <c r="F163" s="59">
        <f t="shared" si="4"/>
        <v>0</v>
      </c>
      <c r="G163" s="60">
        <v>0.23</v>
      </c>
      <c r="H163" s="61">
        <f t="shared" si="5"/>
        <v>0</v>
      </c>
      <c r="I163" s="37"/>
      <c r="J163" s="37"/>
    </row>
    <row r="164" spans="1:10" ht="55.2">
      <c r="A164" s="80">
        <v>156</v>
      </c>
      <c r="B164" s="52" t="s">
        <v>93</v>
      </c>
      <c r="C164" s="56" t="s">
        <v>5</v>
      </c>
      <c r="D164" s="76">
        <v>162</v>
      </c>
      <c r="E164" s="58"/>
      <c r="F164" s="59">
        <f t="shared" si="4"/>
        <v>0</v>
      </c>
      <c r="G164" s="60">
        <v>0.23</v>
      </c>
      <c r="H164" s="61">
        <f t="shared" si="5"/>
        <v>0</v>
      </c>
      <c r="I164" s="37"/>
      <c r="J164" s="37"/>
    </row>
    <row r="165" spans="1:10" ht="55.2">
      <c r="A165" s="80">
        <v>157</v>
      </c>
      <c r="B165" s="52" t="s">
        <v>94</v>
      </c>
      <c r="C165" s="56" t="s">
        <v>5</v>
      </c>
      <c r="D165" s="76">
        <v>162</v>
      </c>
      <c r="E165" s="58"/>
      <c r="F165" s="59">
        <f t="shared" si="4"/>
        <v>0</v>
      </c>
      <c r="G165" s="60">
        <v>0.23</v>
      </c>
      <c r="H165" s="61">
        <f t="shared" si="5"/>
        <v>0</v>
      </c>
      <c r="I165" s="37"/>
      <c r="J165" s="37"/>
    </row>
    <row r="166" spans="1:10" ht="55.2">
      <c r="A166" s="80">
        <v>158</v>
      </c>
      <c r="B166" s="50" t="s">
        <v>95</v>
      </c>
      <c r="C166" s="56" t="s">
        <v>5</v>
      </c>
      <c r="D166" s="76">
        <v>122</v>
      </c>
      <c r="E166" s="58"/>
      <c r="F166" s="59">
        <f t="shared" si="4"/>
        <v>0</v>
      </c>
      <c r="G166" s="60">
        <v>0.23</v>
      </c>
      <c r="H166" s="61">
        <f t="shared" si="5"/>
        <v>0</v>
      </c>
      <c r="I166" s="37"/>
      <c r="J166" s="37"/>
    </row>
    <row r="167" spans="1:10" ht="55.2">
      <c r="A167" s="80">
        <v>159</v>
      </c>
      <c r="B167" s="50" t="s">
        <v>96</v>
      </c>
      <c r="C167" s="56" t="s">
        <v>5</v>
      </c>
      <c r="D167" s="76">
        <v>56</v>
      </c>
      <c r="E167" s="58"/>
      <c r="F167" s="59">
        <f t="shared" si="4"/>
        <v>0</v>
      </c>
      <c r="G167" s="60">
        <v>0.23</v>
      </c>
      <c r="H167" s="61">
        <f t="shared" si="5"/>
        <v>0</v>
      </c>
      <c r="I167" s="37"/>
      <c r="J167" s="37"/>
    </row>
    <row r="168" spans="1:10" ht="55.2">
      <c r="A168" s="80">
        <v>160</v>
      </c>
      <c r="B168" s="52" t="s">
        <v>97</v>
      </c>
      <c r="C168" s="56" t="s">
        <v>5</v>
      </c>
      <c r="D168" s="76">
        <v>56</v>
      </c>
      <c r="E168" s="58"/>
      <c r="F168" s="59">
        <f t="shared" si="4"/>
        <v>0</v>
      </c>
      <c r="G168" s="60">
        <v>0.23</v>
      </c>
      <c r="H168" s="61">
        <f t="shared" si="5"/>
        <v>0</v>
      </c>
      <c r="I168" s="37"/>
      <c r="J168" s="37"/>
    </row>
    <row r="169" spans="1:10" ht="55.2">
      <c r="A169" s="80">
        <v>161</v>
      </c>
      <c r="B169" s="50" t="s">
        <v>98</v>
      </c>
      <c r="C169" s="56" t="s">
        <v>5</v>
      </c>
      <c r="D169" s="76">
        <v>86</v>
      </c>
      <c r="E169" s="58"/>
      <c r="F169" s="59">
        <f t="shared" si="4"/>
        <v>0</v>
      </c>
      <c r="G169" s="60">
        <v>0.23</v>
      </c>
      <c r="H169" s="61">
        <f t="shared" si="5"/>
        <v>0</v>
      </c>
      <c r="I169" s="37"/>
      <c r="J169" s="37"/>
    </row>
    <row r="170" spans="1:10" ht="55.2">
      <c r="A170" s="80">
        <v>162</v>
      </c>
      <c r="B170" s="50" t="s">
        <v>99</v>
      </c>
      <c r="C170" s="56" t="s">
        <v>5</v>
      </c>
      <c r="D170" s="76">
        <v>50</v>
      </c>
      <c r="E170" s="58"/>
      <c r="F170" s="59">
        <f t="shared" si="4"/>
        <v>0</v>
      </c>
      <c r="G170" s="60">
        <v>0.23</v>
      </c>
      <c r="H170" s="61">
        <f t="shared" si="5"/>
        <v>0</v>
      </c>
      <c r="I170" s="37"/>
      <c r="J170" s="37"/>
    </row>
    <row r="171" spans="1:10" ht="15.6" hidden="1">
      <c r="A171" s="80"/>
      <c r="B171" s="50"/>
      <c r="C171" s="56"/>
      <c r="D171" s="76"/>
      <c r="E171" s="58"/>
      <c r="F171" s="59"/>
      <c r="G171" s="60"/>
      <c r="H171" s="61"/>
      <c r="I171" s="37"/>
      <c r="J171" s="37"/>
    </row>
    <row r="172" spans="1:10" ht="55.2">
      <c r="A172" s="80">
        <v>163</v>
      </c>
      <c r="B172" s="54" t="s">
        <v>100</v>
      </c>
      <c r="C172" s="56" t="s">
        <v>5</v>
      </c>
      <c r="D172" s="76">
        <v>126</v>
      </c>
      <c r="E172" s="58"/>
      <c r="F172" s="59">
        <f t="shared" si="4"/>
        <v>0</v>
      </c>
      <c r="G172" s="60">
        <v>0.23</v>
      </c>
      <c r="H172" s="61">
        <f t="shared" si="5"/>
        <v>0</v>
      </c>
      <c r="I172" s="37"/>
      <c r="J172" s="37"/>
    </row>
    <row r="173" spans="1:10" ht="55.2">
      <c r="A173" s="80">
        <v>164</v>
      </c>
      <c r="B173" s="52" t="s">
        <v>101</v>
      </c>
      <c r="C173" s="56" t="s">
        <v>5</v>
      </c>
      <c r="D173" s="76">
        <v>10</v>
      </c>
      <c r="E173" s="58"/>
      <c r="F173" s="59">
        <f t="shared" si="4"/>
        <v>0</v>
      </c>
      <c r="G173" s="60">
        <v>0.23</v>
      </c>
      <c r="H173" s="61">
        <f t="shared" si="5"/>
        <v>0</v>
      </c>
      <c r="I173" s="37"/>
      <c r="J173" s="37"/>
    </row>
    <row r="174" spans="1:10" ht="55.2">
      <c r="A174" s="80">
        <v>165</v>
      </c>
      <c r="B174" s="52" t="s">
        <v>102</v>
      </c>
      <c r="C174" s="56" t="s">
        <v>5</v>
      </c>
      <c r="D174" s="76">
        <v>45</v>
      </c>
      <c r="E174" s="58"/>
      <c r="F174" s="59">
        <f t="shared" si="4"/>
        <v>0</v>
      </c>
      <c r="G174" s="60">
        <v>0.23</v>
      </c>
      <c r="H174" s="61">
        <f t="shared" si="5"/>
        <v>0</v>
      </c>
      <c r="I174" s="37"/>
      <c r="J174" s="37"/>
    </row>
    <row r="175" spans="1:10" ht="55.2" hidden="1">
      <c r="A175" s="80"/>
      <c r="B175" s="52" t="s">
        <v>103</v>
      </c>
      <c r="C175" s="56" t="s">
        <v>5</v>
      </c>
      <c r="D175" s="76">
        <v>0</v>
      </c>
      <c r="E175" s="58"/>
      <c r="F175" s="59">
        <f t="shared" si="4"/>
        <v>0</v>
      </c>
      <c r="G175" s="60">
        <v>0.23</v>
      </c>
      <c r="H175" s="61">
        <f t="shared" si="5"/>
        <v>0</v>
      </c>
      <c r="I175" s="37"/>
      <c r="J175" s="37"/>
    </row>
    <row r="176" spans="1:10" ht="27.6" hidden="1">
      <c r="A176" s="80"/>
      <c r="B176" s="52" t="s">
        <v>104</v>
      </c>
      <c r="C176" s="56" t="s">
        <v>5</v>
      </c>
      <c r="D176" s="76">
        <v>0</v>
      </c>
      <c r="E176" s="58"/>
      <c r="F176" s="59">
        <f t="shared" si="4"/>
        <v>0</v>
      </c>
      <c r="G176" s="60">
        <v>0.23</v>
      </c>
      <c r="H176" s="61">
        <f t="shared" si="5"/>
        <v>0</v>
      </c>
      <c r="I176" s="37"/>
      <c r="J176" s="37"/>
    </row>
    <row r="177" spans="1:10" ht="27.6" hidden="1">
      <c r="A177" s="80"/>
      <c r="B177" s="52" t="s">
        <v>105</v>
      </c>
      <c r="C177" s="56" t="s">
        <v>5</v>
      </c>
      <c r="D177" s="76">
        <v>0</v>
      </c>
      <c r="E177" s="58"/>
      <c r="F177" s="59">
        <f t="shared" si="4"/>
        <v>0</v>
      </c>
      <c r="G177" s="60">
        <v>0.23</v>
      </c>
      <c r="H177" s="61">
        <f t="shared" si="5"/>
        <v>0</v>
      </c>
      <c r="I177" s="37"/>
      <c r="J177" s="37"/>
    </row>
    <row r="178" spans="1:10" ht="27.6" hidden="1">
      <c r="A178" s="80"/>
      <c r="B178" s="54" t="s">
        <v>106</v>
      </c>
      <c r="C178" s="56" t="s">
        <v>5</v>
      </c>
      <c r="D178" s="76">
        <v>0</v>
      </c>
      <c r="E178" s="58"/>
      <c r="F178" s="59">
        <f t="shared" si="4"/>
        <v>0</v>
      </c>
      <c r="G178" s="60">
        <v>0.23</v>
      </c>
      <c r="H178" s="61">
        <f t="shared" si="5"/>
        <v>0</v>
      </c>
      <c r="I178" s="37"/>
      <c r="J178" s="37"/>
    </row>
    <row r="179" spans="1:10" ht="27.6" hidden="1">
      <c r="A179" s="80"/>
      <c r="B179" s="54" t="s">
        <v>107</v>
      </c>
      <c r="C179" s="56" t="s">
        <v>5</v>
      </c>
      <c r="D179" s="76">
        <v>0</v>
      </c>
      <c r="E179" s="58"/>
      <c r="F179" s="59">
        <f t="shared" si="4"/>
        <v>0</v>
      </c>
      <c r="G179" s="60">
        <v>0.23</v>
      </c>
      <c r="H179" s="61">
        <f t="shared" si="5"/>
        <v>0</v>
      </c>
      <c r="I179" s="37"/>
      <c r="J179" s="37"/>
    </row>
    <row r="180" spans="1:10" ht="110.4">
      <c r="A180" s="80">
        <v>166</v>
      </c>
      <c r="B180" s="54" t="s">
        <v>186</v>
      </c>
      <c r="C180" s="56" t="s">
        <v>5</v>
      </c>
      <c r="D180" s="76">
        <v>40</v>
      </c>
      <c r="E180" s="58"/>
      <c r="F180" s="59">
        <f t="shared" si="4"/>
        <v>0</v>
      </c>
      <c r="G180" s="60">
        <v>0.23</v>
      </c>
      <c r="H180" s="61">
        <f t="shared" si="5"/>
        <v>0</v>
      </c>
      <c r="I180" s="37"/>
      <c r="J180" s="37"/>
    </row>
    <row r="181" spans="1:10" ht="110.4">
      <c r="A181" s="80">
        <v>167</v>
      </c>
      <c r="B181" s="54" t="s">
        <v>187</v>
      </c>
      <c r="C181" s="56" t="s">
        <v>5</v>
      </c>
      <c r="D181" s="76">
        <v>180</v>
      </c>
      <c r="E181" s="58"/>
      <c r="F181" s="59">
        <f t="shared" si="4"/>
        <v>0</v>
      </c>
      <c r="G181" s="60">
        <v>0.23</v>
      </c>
      <c r="H181" s="61">
        <f t="shared" si="5"/>
        <v>0</v>
      </c>
      <c r="I181" s="37"/>
      <c r="J181" s="37"/>
    </row>
    <row r="182" spans="1:10" ht="69">
      <c r="A182" s="80">
        <v>168</v>
      </c>
      <c r="B182" s="54" t="s">
        <v>216</v>
      </c>
      <c r="C182" s="56" t="s">
        <v>5</v>
      </c>
      <c r="D182" s="76">
        <v>50</v>
      </c>
      <c r="E182" s="58"/>
      <c r="F182" s="59">
        <f t="shared" si="4"/>
        <v>0</v>
      </c>
      <c r="G182" s="60">
        <v>0.23</v>
      </c>
      <c r="H182" s="61">
        <f t="shared" si="5"/>
        <v>0</v>
      </c>
      <c r="I182" s="37"/>
      <c r="J182" s="37"/>
    </row>
    <row r="183" spans="1:10" ht="69">
      <c r="A183" s="80">
        <v>169</v>
      </c>
      <c r="B183" s="54" t="s">
        <v>217</v>
      </c>
      <c r="C183" s="56" t="s">
        <v>5</v>
      </c>
      <c r="D183" s="76">
        <v>77</v>
      </c>
      <c r="E183" s="58"/>
      <c r="F183" s="59">
        <f t="shared" si="4"/>
        <v>0</v>
      </c>
      <c r="G183" s="60">
        <v>0.23</v>
      </c>
      <c r="H183" s="61">
        <f t="shared" si="5"/>
        <v>0</v>
      </c>
      <c r="I183" s="37"/>
      <c r="J183" s="37"/>
    </row>
    <row r="184" spans="1:10" ht="69">
      <c r="A184" s="80">
        <v>170</v>
      </c>
      <c r="B184" s="54" t="s">
        <v>218</v>
      </c>
      <c r="C184" s="56" t="s">
        <v>5</v>
      </c>
      <c r="D184" s="76">
        <v>25</v>
      </c>
      <c r="E184" s="58"/>
      <c r="F184" s="59">
        <f t="shared" si="4"/>
        <v>0</v>
      </c>
      <c r="G184" s="60">
        <v>0.23</v>
      </c>
      <c r="H184" s="61">
        <f t="shared" si="5"/>
        <v>0</v>
      </c>
      <c r="I184" s="37"/>
      <c r="J184" s="37"/>
    </row>
    <row r="185" spans="1:10" ht="69">
      <c r="A185" s="80">
        <v>171</v>
      </c>
      <c r="B185" s="54" t="s">
        <v>219</v>
      </c>
      <c r="C185" s="56" t="s">
        <v>5</v>
      </c>
      <c r="D185" s="76">
        <v>57</v>
      </c>
      <c r="E185" s="58"/>
      <c r="F185" s="59">
        <f t="shared" si="4"/>
        <v>0</v>
      </c>
      <c r="G185" s="60">
        <v>0.23</v>
      </c>
      <c r="H185" s="61">
        <f t="shared" si="5"/>
        <v>0</v>
      </c>
      <c r="I185" s="37"/>
      <c r="J185" s="37"/>
    </row>
    <row r="186" spans="1:10" ht="82.8">
      <c r="A186" s="80">
        <v>172</v>
      </c>
      <c r="B186" s="54" t="s">
        <v>108</v>
      </c>
      <c r="C186" s="56" t="s">
        <v>5</v>
      </c>
      <c r="D186" s="76">
        <v>18</v>
      </c>
      <c r="E186" s="58"/>
      <c r="F186" s="59">
        <f t="shared" si="4"/>
        <v>0</v>
      </c>
      <c r="G186" s="60">
        <v>0.23</v>
      </c>
      <c r="H186" s="61">
        <f t="shared" si="5"/>
        <v>0</v>
      </c>
      <c r="I186" s="37"/>
      <c r="J186" s="37"/>
    </row>
    <row r="187" spans="1:10" ht="82.8">
      <c r="A187" s="80">
        <v>173</v>
      </c>
      <c r="B187" s="50" t="s">
        <v>142</v>
      </c>
      <c r="C187" s="56" t="s">
        <v>5</v>
      </c>
      <c r="D187" s="76">
        <v>229</v>
      </c>
      <c r="E187" s="58"/>
      <c r="F187" s="59">
        <f t="shared" si="4"/>
        <v>0</v>
      </c>
      <c r="G187" s="60">
        <v>0.23</v>
      </c>
      <c r="H187" s="61">
        <f t="shared" si="5"/>
        <v>0</v>
      </c>
      <c r="I187" s="37"/>
      <c r="J187" s="37"/>
    </row>
    <row r="188" spans="1:10" ht="96.6">
      <c r="A188" s="80">
        <v>174</v>
      </c>
      <c r="B188" s="50" t="s">
        <v>220</v>
      </c>
      <c r="C188" s="56" t="s">
        <v>110</v>
      </c>
      <c r="D188" s="76">
        <v>24</v>
      </c>
      <c r="E188" s="58"/>
      <c r="F188" s="59">
        <f t="shared" si="4"/>
        <v>0</v>
      </c>
      <c r="G188" s="60">
        <v>0.23</v>
      </c>
      <c r="H188" s="61">
        <f t="shared" si="5"/>
        <v>0</v>
      </c>
      <c r="I188" s="37"/>
      <c r="J188" s="37"/>
    </row>
    <row r="189" spans="1:10">
      <c r="A189" s="57"/>
      <c r="B189" s="78"/>
      <c r="C189" s="55"/>
      <c r="D189" s="55"/>
      <c r="E189" s="55"/>
      <c r="F189" s="62">
        <f>SUM(F5:F188)</f>
        <v>0</v>
      </c>
      <c r="G189" s="55"/>
      <c r="H189" s="62">
        <f>SUM(H5:H188)</f>
        <v>0</v>
      </c>
      <c r="I189" s="37"/>
      <c r="J189" s="37"/>
    </row>
    <row r="190" spans="1:10">
      <c r="C190" s="32"/>
      <c r="D190" s="32"/>
      <c r="E190" s="32"/>
      <c r="F190" s="32"/>
      <c r="G190" s="32"/>
      <c r="H190" s="32"/>
      <c r="I190" s="63"/>
      <c r="J190" s="63"/>
    </row>
    <row r="194" spans="6:6">
      <c r="F194" s="82" t="s">
        <v>231</v>
      </c>
    </row>
    <row r="195" spans="6:6">
      <c r="F195" s="82" t="s">
        <v>232</v>
      </c>
    </row>
    <row r="196" spans="6:6">
      <c r="F196" s="83" t="s">
        <v>233</v>
      </c>
    </row>
  </sheetData>
  <sortState ref="B4:L92">
    <sortCondition ref="B4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85D03E7E-FF77-4813-85FD-89B996C67C1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zadanie 1 - SERE</vt:lpstr>
      <vt:lpstr>ZADANIE 3</vt:lpstr>
      <vt:lpstr>Arkusz1</vt:lpstr>
      <vt:lpstr>'zadanie 1 - SERE'!Obszar_wydruku</vt:lpstr>
      <vt:lpstr>'zadanie 1 - SERE'!Tytuły_wydruku</vt:lpstr>
      <vt:lpstr>'ZADANIE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E.Talar</dc:creator>
  <cp:lastModifiedBy>Siwczak Izabela</cp:lastModifiedBy>
  <cp:lastPrinted>2021-06-14T11:18:03Z</cp:lastPrinted>
  <dcterms:created xsi:type="dcterms:W3CDTF">2016-01-19T11:05:33Z</dcterms:created>
  <dcterms:modified xsi:type="dcterms:W3CDTF">2021-06-14T11:20:05Z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dd059773-a786-449a-a455-3c4b924df02c</vt:lpwstr>
  </property>
  <property fmtid="{D5CDD505-2E9C-101B-9397-08002B2CF9AE}" pid="3" name="bjSaver">
    <vt:lpwstr>oxE6LGf29jkhTv+Yv4FoD3OkzOdbKk6k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