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RAF_KASIA\2024\ZP_187_2024_odczynniki i glukometry\"/>
    </mc:Choice>
  </mc:AlternateContent>
  <bookViews>
    <workbookView xWindow="0" yWindow="0" windowWidth="28800" windowHeight="10800" tabRatio="895"/>
  </bookViews>
  <sheets>
    <sheet name="Pakiet nr 1" sheetId="8" r:id="rId1"/>
  </sheets>
  <calcPr calcId="162913"/>
</workbook>
</file>

<file path=xl/calcChain.xml><?xml version="1.0" encoding="utf-8"?>
<calcChain xmlns="http://schemas.openxmlformats.org/spreadsheetml/2006/main">
  <c r="I23" i="8" l="1"/>
  <c r="G24" i="8" l="1"/>
  <c r="I22" i="8"/>
  <c r="I24" i="8" s="1"/>
</calcChain>
</file>

<file path=xl/sharedStrings.xml><?xml version="1.0" encoding="utf-8"?>
<sst xmlns="http://schemas.openxmlformats.org/spreadsheetml/2006/main" count="81" uniqueCount="64">
  <si>
    <t>VAT</t>
  </si>
  <si>
    <t>Lp.</t>
  </si>
  <si>
    <t>a</t>
  </si>
  <si>
    <t>b</t>
  </si>
  <si>
    <t>c</t>
  </si>
  <si>
    <t>d</t>
  </si>
  <si>
    <t>e</t>
  </si>
  <si>
    <t>f</t>
  </si>
  <si>
    <t>g</t>
  </si>
  <si>
    <t>h</t>
  </si>
  <si>
    <t>►</t>
  </si>
  <si>
    <t>i</t>
  </si>
  <si>
    <t>Przedmiot zamówienia / „j.m.”</t>
  </si>
  <si>
    <t xml:space="preserve">Szacun-kowa ilość
opako-
wań
/c:d/     </t>
  </si>
  <si>
    <t xml:space="preserve">Cena netto 
za 1 opako-
wanie 
</t>
  </si>
  <si>
    <t>Wartość netto 
/e x f /</t>
  </si>
  <si>
    <t xml:space="preserve">Wartość brutto
</t>
  </si>
  <si>
    <t>Nazwa handlowa
 / nr katalogowy / Producent</t>
  </si>
  <si>
    <t>Rodzaj i numer dokumentu dopuszczającego do stosowania/ Klasa wyrobu med. /jeżeli dotyczy/</t>
  </si>
  <si>
    <t>j</t>
  </si>
  <si>
    <t>k</t>
  </si>
  <si>
    <t>A</t>
  </si>
  <si>
    <t>B</t>
  </si>
  <si>
    <t>C</t>
  </si>
  <si>
    <t>Kalibratory zabezpieczające pracę aparatu w zakresie szacunkowej ilości ozn./Wypełnia Wykonawca/*</t>
  </si>
  <si>
    <t>Materiały eksploatacyjne zabezpieczające pracę aparatu w zakresie szacunkowej ilości ozn./Wypełnia Wykonawca/*</t>
  </si>
  <si>
    <t>D</t>
  </si>
  <si>
    <t>E</t>
  </si>
  <si>
    <t>F</t>
  </si>
  <si>
    <t>G</t>
  </si>
  <si>
    <t>H</t>
  </si>
  <si>
    <t>I</t>
  </si>
  <si>
    <t>Szacunkowa
ilość
"j.m."
/36 m-cy</t>
  </si>
  <si>
    <t>Ilość
"j.m."
w
opako-
waniu</t>
  </si>
  <si>
    <t xml:space="preserve">                                                                                                                          </t>
  </si>
  <si>
    <t xml:space="preserve"> Ogółem wartość :</t>
  </si>
  <si>
    <t xml:space="preserve">Zamawiający wymaga aby dostarczone produkty były zgodne z Rozporządzeniem Parlamentu Europejskiego i Rady (UE) 2017/746 z dnia 5 kwietnia 2017 r. (IVDR) w sprawie wyrobów medycznych do diagnostyki in vitro oraz Ustawą o wyrobach medycznych z dnia 7 kwietnia 2022r. (Dz. U. 2022 poz. 974). </t>
  </si>
  <si>
    <t>Niniejszym oświadczamy, iż oferowane urządzenia, oprócz spełnienia paramatrów funkcjonalnych, gwarantują bezpieczeństwo pacjentów i personelu medycznego oraz zapewnia wymagany wysoki poziom usług medycznych</t>
  </si>
  <si>
    <t>Oświadczamy, że oferowane powyżej, wyspecyfikowane urządzenia są kompletne i będą gotowy do użytkowania bez żadnych dodatkowych zakupów i inwestycji (poza materiałami eksploatacyjnymi)</t>
  </si>
  <si>
    <t>*W przypadku większej liczby oferowanych materiałów należy rozbudować tabelę</t>
  </si>
  <si>
    <r>
      <t xml:space="preserve">Wartości i liczby w kolumnie e, f, g, i należy wpisać </t>
    </r>
    <r>
      <rPr>
        <u/>
        <sz val="9"/>
        <color theme="1"/>
        <rFont val="Calibri"/>
        <family val="2"/>
        <charset val="238"/>
        <scheme val="minor"/>
      </rPr>
      <t>z dokładnością do dwóch miejsc po przecinku</t>
    </r>
  </si>
  <si>
    <t>Zamawiający zastrzega, iż ocenie zostanie poddana tylko ta oferta, która będzie zawierała 100% oferowanych propozycji cenowych.</t>
  </si>
  <si>
    <t>uwaga: formuły są podane pomocniczo, wykonawca winien je zweryfikować. Wykoanwca odpowiada za własne przeliczenia.</t>
  </si>
  <si>
    <t>1. termin ważności przedmiotu zamówienia od daty dostarcenia Zamawiającemu:</t>
  </si>
  <si>
    <t>12 miesięcy</t>
  </si>
  <si>
    <t>2. Termin dostawy/realizacji zamówień od złożenia zapotrzebowania:</t>
  </si>
  <si>
    <t>3. Termin dostawy/realizacji zamówień pilnych/nagłych:</t>
  </si>
  <si>
    <t>max. 48h</t>
  </si>
  <si>
    <t>Materiały kontrolne zabezpieczające pracę aparatu w zakresie szacunkowej liczby ozn./Wypełnia Wykonawca/*</t>
  </si>
  <si>
    <t>Dzierżawa glukometrów wraz z oprogramowaniem i urządzeniami wspomagającymi./36 m-cy = 36 rat/</t>
  </si>
  <si>
    <t>Dzierżawa GLUKOMETRÓW - analizatorów do pomiaru glukozy</t>
  </si>
  <si>
    <t>36 m-cy</t>
  </si>
  <si>
    <t xml:space="preserve">Uwaga: </t>
  </si>
  <si>
    <t>Wykonawca zabezpieczy materiał kontrolny tej samej serii przez okres co najmniej 5 miesięcy</t>
  </si>
  <si>
    <t>Wykonawca zabezpieczy paski testowe tej samej serii przez okres co najmniej 6 miesięcy</t>
  </si>
  <si>
    <t>Wszystkie informacje zawarte w tabeli muszą znajdować potwierdzenie w załączonych metodykach badań w języku polskim, dołączonych do oferty</t>
  </si>
  <si>
    <t>3 dni robocze</t>
  </si>
  <si>
    <t>Dzierżawa glukometrów - dostawa w terminach uzgodnionych z Zamawiającym</t>
  </si>
  <si>
    <t>Wykonawca zabezpieczy materiał kontrolny w ilości wystarczającej do wykonania kontroli jakości codziennie na dwóch poziomach na każdym urządzeniu.</t>
  </si>
  <si>
    <t>Pakiet Nr 1 - Odczynniki, kalibratory, materiały kontrolne wraz z dzierżawą 65 sztuk glukometrów medycznych do oznaczania glukozy w trybie POCT dla Klinik/Oddziałów CSK UM w Łodzi</t>
  </si>
  <si>
    <r>
      <t>Odczynniki niezbędne do prawidłowego wykonania</t>
    </r>
    <r>
      <rPr>
        <b/>
        <sz val="10"/>
        <color indexed="10"/>
        <rFont val="Calibri"/>
        <family val="2"/>
        <charset val="238"/>
        <scheme val="minor"/>
      </rPr>
      <t xml:space="preserve"> 600 000 </t>
    </r>
    <r>
      <rPr>
        <b/>
        <sz val="10"/>
        <rFont val="Calibri"/>
        <family val="2"/>
        <charset val="238"/>
        <scheme val="minor"/>
      </rPr>
      <t>badań parametrów krytycznych / "j.m." dla</t>
    </r>
    <r>
      <rPr>
        <b/>
        <sz val="10"/>
        <color indexed="10"/>
        <rFont val="Calibri"/>
        <family val="2"/>
        <charset val="238"/>
        <scheme val="minor"/>
      </rPr>
      <t xml:space="preserve">  DLA CSK UM w Łodzi </t>
    </r>
    <r>
      <rPr>
        <b/>
        <sz val="10"/>
        <rFont val="Calibri"/>
        <family val="2"/>
        <charset val="238"/>
        <scheme val="minor"/>
      </rPr>
      <t xml:space="preserve"> Wypełnia Wykonawca/*  </t>
    </r>
  </si>
  <si>
    <t>Wymagania i parametry graniczne opisane w Załączniku nr 1A do SWZ</t>
  </si>
  <si>
    <t>4. Termin wdrożenia reklamacji/dostawy towaru wolnego od wad lub uzupełnienia braku (po rozpatrzeniu reklamacji): 48h</t>
  </si>
  <si>
    <t>5. Termin instalacji analizatorów: do 4 tygodni od daty udostępnienia miejsca w lokalizacji docelowej na wezwanie Zamawiającego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</si>
</sst>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[$zł-415]_-;\-* #,##0.00\ [$zł-415]_-;_-* &quot;-&quot;??\ [$zł-415]_-;_-@_-"/>
    <numFmt numFmtId="166" formatCode="#\ ###\ ###\ ##0.00\ &quot;zł&quot;_-;\-#\ ###\ ###\ ##0.00\ &quot;zł&quot;_-;_-* &quot;-&quot;??\ &quot;zł&quot;_-;_-@_-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Tahoma"/>
      <family val="2"/>
      <charset val="238"/>
    </font>
    <font>
      <u/>
      <sz val="10"/>
      <color theme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Tahoma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 CE"/>
      <charset val="238"/>
    </font>
    <font>
      <sz val="10"/>
      <color indexed="8"/>
      <name val="Arial"/>
      <family val="2"/>
    </font>
    <font>
      <sz val="8"/>
      <name val="Calibri"/>
      <family val="2"/>
      <charset val="238"/>
      <scheme val="minor"/>
    </font>
    <font>
      <sz val="12"/>
      <name val="Arial CE"/>
      <charset val="238"/>
    </font>
    <font>
      <b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  <font>
      <b/>
      <sz val="9"/>
      <color theme="1"/>
      <name val="Tahoma"/>
      <family val="2"/>
      <charset val="238"/>
    </font>
    <font>
      <sz val="11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3">
    <xf numFmtId="0" fontId="0" fillId="0" borderId="0"/>
    <xf numFmtId="0" fontId="3" fillId="0" borderId="0" applyNumberFormat="0" applyFill="0" applyBorder="0" applyAlignment="0" applyProtection="0"/>
    <xf numFmtId="0" fontId="1" fillId="0" borderId="0"/>
    <xf numFmtId="0" fontId="6" fillId="0" borderId="0"/>
    <xf numFmtId="0" fontId="7" fillId="0" borderId="0"/>
    <xf numFmtId="164" fontId="6" fillId="0" borderId="0" applyFont="0" applyFill="0" applyBorder="0" applyAlignment="0" applyProtection="0"/>
    <xf numFmtId="0" fontId="6" fillId="0" borderId="0"/>
    <xf numFmtId="0" fontId="4" fillId="0" borderId="0"/>
    <xf numFmtId="0" fontId="2" fillId="0" borderId="5" applyFont="0" applyFill="0" applyBorder="0" applyAlignment="0">
      <alignment horizontal="center" vertical="center"/>
    </xf>
    <xf numFmtId="0" fontId="2" fillId="0" borderId="5" applyFont="0" applyFill="0" applyBorder="0" applyAlignment="0">
      <alignment horizontal="center" vertical="center"/>
    </xf>
    <xf numFmtId="0" fontId="8" fillId="0" borderId="0"/>
    <xf numFmtId="0" fontId="8" fillId="0" borderId="0"/>
    <xf numFmtId="44" fontId="10" fillId="0" borderId="0" applyFont="0" applyFill="0" applyBorder="0" applyAlignment="0" applyProtection="0"/>
  </cellStyleXfs>
  <cellXfs count="71">
    <xf numFmtId="0" fontId="0" fillId="0" borderId="0" xfId="0"/>
    <xf numFmtId="0" fontId="5" fillId="0" borderId="0" xfId="0" applyFont="1" applyAlignment="1">
      <alignment horizontal="righ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2" fillId="3" borderId="2" xfId="0" applyNumberFormat="1" applyFont="1" applyFill="1" applyBorder="1" applyAlignment="1">
      <alignment horizontal="center" vertical="center"/>
    </xf>
    <xf numFmtId="2" fontId="16" fillId="0" borderId="3" xfId="0" applyNumberFormat="1" applyFont="1" applyBorder="1" applyAlignment="1">
      <alignment horizontal="center" vertical="center"/>
    </xf>
    <xf numFmtId="166" fontId="13" fillId="3" borderId="1" xfId="0" applyNumberFormat="1" applyFont="1" applyFill="1" applyBorder="1" applyAlignment="1">
      <alignment horizontal="center" vertical="center"/>
    </xf>
    <xf numFmtId="44" fontId="12" fillId="0" borderId="1" xfId="12" applyFont="1" applyBorder="1" applyAlignment="1">
      <alignment horizontal="center" vertical="center"/>
    </xf>
    <xf numFmtId="9" fontId="12" fillId="3" borderId="3" xfId="0" applyNumberFormat="1" applyFont="1" applyFill="1" applyBorder="1" applyAlignment="1">
      <alignment horizontal="center" vertical="center"/>
    </xf>
    <xf numFmtId="44" fontId="12" fillId="0" borderId="3" xfId="12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1" fillId="0" borderId="8" xfId="0" applyFont="1" applyBorder="1" applyAlignment="1" applyProtection="1">
      <alignment horizontal="left" vertical="center"/>
      <protection hidden="1"/>
    </xf>
    <xf numFmtId="0" fontId="11" fillId="0" borderId="0" xfId="0" applyFont="1" applyAlignment="1" applyProtection="1">
      <alignment horizontal="left" vertical="center" wrapText="1"/>
      <protection hidden="1"/>
    </xf>
    <xf numFmtId="0" fontId="11" fillId="0" borderId="11" xfId="0" applyFont="1" applyBorder="1" applyAlignment="1" applyProtection="1">
      <alignment horizontal="left" vertical="center" wrapText="1"/>
      <protection hidden="1"/>
    </xf>
    <xf numFmtId="2" fontId="12" fillId="3" borderId="1" xfId="10" applyNumberFormat="1" applyFont="1" applyFill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1" fillId="0" borderId="9" xfId="0" applyFont="1" applyBorder="1" applyAlignment="1">
      <alignment horizontal="right" vertical="center"/>
    </xf>
    <xf numFmtId="0" fontId="11" fillId="0" borderId="5" xfId="0" applyFont="1" applyBorder="1" applyAlignment="1">
      <alignment horizontal="left" vertical="center"/>
    </xf>
    <xf numFmtId="2" fontId="12" fillId="3" borderId="13" xfId="10" applyNumberFormat="1" applyFont="1" applyFill="1" applyBorder="1" applyAlignment="1">
      <alignment horizontal="center" vertical="center"/>
    </xf>
    <xf numFmtId="2" fontId="12" fillId="3" borderId="14" xfId="0" applyNumberFormat="1" applyFont="1" applyFill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/>
    </xf>
    <xf numFmtId="2" fontId="16" fillId="0" borderId="3" xfId="0" applyNumberFormat="1" applyFont="1" applyBorder="1" applyAlignment="1">
      <alignment horizontal="right" vertical="center" wrapText="1"/>
    </xf>
    <xf numFmtId="165" fontId="12" fillId="3" borderId="3" xfId="11" applyNumberFormat="1" applyFont="1" applyFill="1" applyBorder="1" applyAlignment="1">
      <alignment vertical="center" wrapText="1"/>
    </xf>
    <xf numFmtId="44" fontId="12" fillId="0" borderId="3" xfId="12" applyFont="1" applyBorder="1" applyAlignment="1">
      <alignment horizontal="right" vertical="center" wrapText="1"/>
    </xf>
    <xf numFmtId="9" fontId="12" fillId="3" borderId="3" xfId="0" applyNumberFormat="1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44" fontId="15" fillId="0" borderId="16" xfId="12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44" fontId="15" fillId="0" borderId="16" xfId="12" applyFont="1" applyFill="1" applyBorder="1" applyAlignment="1">
      <alignment vertical="center"/>
    </xf>
    <xf numFmtId="0" fontId="15" fillId="0" borderId="10" xfId="0" applyFont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15" fillId="0" borderId="1" xfId="0" applyFont="1" applyBorder="1" applyAlignment="1">
      <alignment horizontal="left" vertical="center"/>
    </xf>
    <xf numFmtId="2" fontId="12" fillId="0" borderId="1" xfId="10" applyNumberFormat="1" applyFont="1" applyFill="1" applyBorder="1" applyAlignment="1">
      <alignment horizontal="center" vertical="center" wrapText="1"/>
    </xf>
    <xf numFmtId="2" fontId="12" fillId="0" borderId="1" xfId="10" applyNumberFormat="1" applyFont="1" applyFill="1" applyBorder="1" applyAlignment="1">
      <alignment horizontal="center" vertical="center"/>
    </xf>
    <xf numFmtId="2" fontId="12" fillId="4" borderId="1" xfId="10" applyNumberFormat="1" applyFont="1" applyFill="1" applyBorder="1" applyAlignment="1">
      <alignment horizontal="center" vertical="center"/>
    </xf>
    <xf numFmtId="2" fontId="12" fillId="4" borderId="1" xfId="10" applyNumberFormat="1" applyFont="1" applyFill="1" applyBorder="1" applyAlignment="1">
      <alignment horizontal="center" vertical="center" wrapText="1"/>
    </xf>
    <xf numFmtId="2" fontId="12" fillId="0" borderId="1" xfId="10" applyNumberFormat="1" applyFont="1" applyFill="1" applyBorder="1" applyAlignment="1">
      <alignment horizontal="left" vertical="center" wrapText="1"/>
    </xf>
    <xf numFmtId="0" fontId="24" fillId="5" borderId="0" xfId="0" applyFont="1" applyFill="1"/>
    <xf numFmtId="1" fontId="19" fillId="5" borderId="3" xfId="0" applyNumberFormat="1" applyFont="1" applyFill="1" applyBorder="1" applyAlignment="1">
      <alignment horizontal="right" vertical="center" wrapText="1"/>
    </xf>
    <xf numFmtId="1" fontId="19" fillId="0" borderId="3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/>
    </xf>
    <xf numFmtId="0" fontId="20" fillId="0" borderId="0" xfId="0" applyFont="1" applyFill="1" applyAlignment="1">
      <alignment horizontal="left" vertical="center"/>
    </xf>
    <xf numFmtId="0" fontId="9" fillId="0" borderId="7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3" fillId="0" borderId="0" xfId="0" applyFont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11" xfId="0" applyBorder="1" applyAlignment="1">
      <alignment vertical="center"/>
    </xf>
    <xf numFmtId="0" fontId="11" fillId="0" borderId="9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</cellXfs>
  <cellStyles count="13">
    <cellStyle name="Currency 2" xfId="12"/>
    <cellStyle name="Dziesiętny 2" xfId="5"/>
    <cellStyle name="Excel Built-in Normal" xfId="4"/>
    <cellStyle name="Hiperłącze 2" xfId="1"/>
    <cellStyle name="Normal 2" xfId="11"/>
    <cellStyle name="Normal 3" xfId="10"/>
    <cellStyle name="Normalny" xfId="0" builtinId="0"/>
    <cellStyle name="Normalny 2" xfId="2"/>
    <cellStyle name="Normalny 3" xfId="6"/>
    <cellStyle name="Normalny 4" xfId="3"/>
    <cellStyle name="Normalny 5" xfId="7"/>
    <cellStyle name="Styl 1" xfId="8"/>
    <cellStyle name="Styl 2" xfId="9"/>
  </cellStyles>
  <dxfs count="0"/>
  <tableStyles count="0" defaultTableStyle="TableStyleMedium2" defaultPivotStyle="PivotStyleLight16"/>
  <colors>
    <mruColors>
      <color rgb="FFFFFF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tabSelected="1" zoomScale="90" zoomScaleNormal="90" workbookViewId="0">
      <selection activeCell="H53" sqref="H53"/>
    </sheetView>
  </sheetViews>
  <sheetFormatPr defaultRowHeight="15" x14ac:dyDescent="0.25"/>
  <cols>
    <col min="1" max="1" width="8.85546875" bestFit="1" customWidth="1"/>
    <col min="2" max="2" width="29.85546875" customWidth="1"/>
    <col min="3" max="3" width="11.28515625" customWidth="1"/>
    <col min="4" max="4" width="10.85546875" customWidth="1"/>
    <col min="5" max="5" width="11.140625" customWidth="1"/>
    <col min="6" max="6" width="14.28515625" customWidth="1"/>
    <col min="7" max="7" width="15.7109375" customWidth="1"/>
    <col min="8" max="8" width="10.42578125" customWidth="1"/>
    <col min="9" max="9" width="14.7109375" customWidth="1"/>
    <col min="10" max="10" width="13.7109375" customWidth="1"/>
    <col min="11" max="11" width="21.140625" customWidth="1"/>
  </cols>
  <sheetData>
    <row r="1" spans="1:11" ht="43.5" customHeight="1" x14ac:dyDescent="0.25">
      <c r="A1" s="62" t="s">
        <v>59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72" x14ac:dyDescent="0.25">
      <c r="A2" s="2" t="s">
        <v>1</v>
      </c>
      <c r="B2" s="2" t="s">
        <v>12</v>
      </c>
      <c r="C2" s="2" t="s">
        <v>32</v>
      </c>
      <c r="D2" s="3" t="s">
        <v>33</v>
      </c>
      <c r="E2" s="2" t="s">
        <v>13</v>
      </c>
      <c r="F2" s="3" t="s">
        <v>14</v>
      </c>
      <c r="G2" s="2" t="s">
        <v>15</v>
      </c>
      <c r="H2" s="2" t="s">
        <v>0</v>
      </c>
      <c r="I2" s="2" t="s">
        <v>16</v>
      </c>
      <c r="J2" s="3" t="s">
        <v>17</v>
      </c>
      <c r="K2" s="4" t="s">
        <v>18</v>
      </c>
    </row>
    <row r="3" spans="1:11" x14ac:dyDescent="0.25">
      <c r="A3" s="2" t="s">
        <v>2</v>
      </c>
      <c r="B3" s="5" t="s">
        <v>3</v>
      </c>
      <c r="C3" s="3" t="s">
        <v>4</v>
      </c>
      <c r="D3" s="3" t="s">
        <v>5</v>
      </c>
      <c r="E3" s="2" t="s">
        <v>6</v>
      </c>
      <c r="F3" s="3" t="s">
        <v>7</v>
      </c>
      <c r="G3" s="2" t="s">
        <v>8</v>
      </c>
      <c r="H3" s="2" t="s">
        <v>9</v>
      </c>
      <c r="I3" s="2" t="s">
        <v>11</v>
      </c>
      <c r="J3" s="3" t="s">
        <v>19</v>
      </c>
      <c r="K3" s="3" t="s">
        <v>20</v>
      </c>
    </row>
    <row r="4" spans="1:11" ht="30.95" customHeight="1" x14ac:dyDescent="0.25">
      <c r="A4" s="6"/>
      <c r="B4" s="63" t="s">
        <v>60</v>
      </c>
      <c r="C4" s="64"/>
      <c r="D4" s="64"/>
      <c r="E4" s="64"/>
      <c r="F4" s="64"/>
      <c r="G4" s="64"/>
      <c r="H4" s="64"/>
      <c r="I4" s="64"/>
      <c r="J4" s="64"/>
      <c r="K4" s="65"/>
    </row>
    <row r="5" spans="1:11" x14ac:dyDescent="0.25">
      <c r="A5" s="6" t="s">
        <v>21</v>
      </c>
      <c r="B5" s="46"/>
      <c r="C5" s="8"/>
      <c r="D5" s="9"/>
      <c r="E5" s="10"/>
      <c r="F5" s="11"/>
      <c r="G5" s="12"/>
      <c r="H5" s="13"/>
      <c r="I5" s="14"/>
      <c r="J5" s="15"/>
      <c r="K5" s="3"/>
    </row>
    <row r="6" spans="1:11" x14ac:dyDescent="0.25">
      <c r="A6" s="6" t="s">
        <v>22</v>
      </c>
      <c r="B6" s="7"/>
      <c r="C6" s="8"/>
      <c r="D6" s="9"/>
      <c r="E6" s="10"/>
      <c r="F6" s="11"/>
      <c r="G6" s="12"/>
      <c r="H6" s="13"/>
      <c r="I6" s="14"/>
      <c r="J6" s="15"/>
      <c r="K6" s="15"/>
    </row>
    <row r="7" spans="1:11" x14ac:dyDescent="0.25">
      <c r="A7" s="6">
        <v>2</v>
      </c>
      <c r="B7" s="16" t="s">
        <v>24</v>
      </c>
      <c r="C7" s="17"/>
      <c r="D7" s="17"/>
      <c r="E7" s="17"/>
      <c r="F7" s="17"/>
      <c r="G7" s="17"/>
      <c r="H7" s="17"/>
      <c r="I7" s="17"/>
      <c r="J7" s="17"/>
      <c r="K7" s="18"/>
    </row>
    <row r="8" spans="1:11" x14ac:dyDescent="0.25">
      <c r="A8" s="6" t="s">
        <v>21</v>
      </c>
      <c r="B8" s="51"/>
      <c r="C8" s="48"/>
      <c r="D8" s="49"/>
      <c r="E8" s="48"/>
      <c r="F8" s="49"/>
      <c r="G8" s="48"/>
      <c r="H8" s="13"/>
      <c r="I8" s="48"/>
      <c r="J8" s="49"/>
      <c r="K8" s="49"/>
    </row>
    <row r="9" spans="1:11" ht="33.950000000000003" customHeight="1" x14ac:dyDescent="0.25">
      <c r="A9" s="6">
        <v>3</v>
      </c>
      <c r="B9" s="66" t="s">
        <v>48</v>
      </c>
      <c r="C9" s="67"/>
      <c r="D9" s="67"/>
      <c r="E9" s="67"/>
      <c r="F9" s="67"/>
      <c r="G9" s="67"/>
      <c r="H9" s="67"/>
      <c r="I9" s="67"/>
      <c r="J9" s="67"/>
      <c r="K9" s="68"/>
    </row>
    <row r="10" spans="1:11" ht="36" customHeight="1" x14ac:dyDescent="0.25">
      <c r="A10" s="6" t="s">
        <v>21</v>
      </c>
      <c r="B10" s="51"/>
      <c r="C10" s="47"/>
      <c r="D10" s="50"/>
      <c r="E10" s="47"/>
      <c r="F10" s="50"/>
      <c r="G10" s="47"/>
      <c r="H10" s="13"/>
      <c r="I10" s="47"/>
      <c r="J10" s="50"/>
      <c r="K10" s="3"/>
    </row>
    <row r="11" spans="1:11" ht="15.75" thickBot="1" x14ac:dyDescent="0.3">
      <c r="A11" s="6">
        <v>4</v>
      </c>
      <c r="B11" s="20" t="s">
        <v>25</v>
      </c>
      <c r="C11" s="21"/>
      <c r="D11" s="21"/>
      <c r="E11" s="22"/>
      <c r="F11" s="21"/>
      <c r="G11" s="21"/>
      <c r="H11" s="21"/>
      <c r="I11" s="21"/>
      <c r="J11" s="21"/>
      <c r="K11" s="23"/>
    </row>
    <row r="12" spans="1:11" ht="15.75" thickBot="1" x14ac:dyDescent="0.3">
      <c r="A12" s="6" t="s">
        <v>21</v>
      </c>
      <c r="B12" s="51"/>
      <c r="C12" s="24"/>
      <c r="D12" s="25"/>
      <c r="E12" s="26"/>
      <c r="F12" s="11"/>
      <c r="G12" s="12"/>
      <c r="H12" s="13"/>
      <c r="I12" s="12"/>
      <c r="J12" s="27"/>
      <c r="K12" s="27"/>
    </row>
    <row r="13" spans="1:11" ht="15.75" thickBot="1" x14ac:dyDescent="0.3">
      <c r="A13" s="6" t="s">
        <v>22</v>
      </c>
      <c r="B13" s="7"/>
      <c r="C13" s="24"/>
      <c r="D13" s="25"/>
      <c r="E13" s="26"/>
      <c r="F13" s="11"/>
      <c r="G13" s="12"/>
      <c r="H13" s="13"/>
      <c r="I13" s="12"/>
      <c r="J13" s="27"/>
      <c r="K13" s="27"/>
    </row>
    <row r="14" spans="1:11" ht="15.75" thickBot="1" x14ac:dyDescent="0.3">
      <c r="A14" s="6" t="s">
        <v>23</v>
      </c>
      <c r="B14" s="7"/>
      <c r="C14" s="24"/>
      <c r="D14" s="25"/>
      <c r="E14" s="26"/>
      <c r="F14" s="11"/>
      <c r="G14" s="12"/>
      <c r="H14" s="13"/>
      <c r="I14" s="12"/>
      <c r="J14" s="27"/>
      <c r="K14" s="27"/>
    </row>
    <row r="15" spans="1:11" x14ac:dyDescent="0.25">
      <c r="A15" s="6" t="s">
        <v>26</v>
      </c>
      <c r="B15" s="7"/>
      <c r="C15" s="24"/>
      <c r="D15" s="25"/>
      <c r="E15" s="26"/>
      <c r="F15" s="11"/>
      <c r="G15" s="12"/>
      <c r="H15" s="13"/>
      <c r="I15" s="12"/>
      <c r="J15" s="27"/>
      <c r="K15" s="27"/>
    </row>
    <row r="16" spans="1:11" ht="15.75" thickBot="1" x14ac:dyDescent="0.3">
      <c r="A16" s="6" t="s">
        <v>27</v>
      </c>
      <c r="B16" s="7"/>
      <c r="C16" s="19"/>
      <c r="D16" s="25"/>
      <c r="E16" s="26"/>
      <c r="F16" s="11"/>
      <c r="G16" s="12"/>
      <c r="H16" s="13"/>
      <c r="I16" s="12"/>
      <c r="J16" s="27"/>
      <c r="K16" s="27"/>
    </row>
    <row r="17" spans="1:12" ht="15.75" thickBot="1" x14ac:dyDescent="0.3">
      <c r="A17" s="6" t="s">
        <v>28</v>
      </c>
      <c r="B17" s="7"/>
      <c r="C17" s="24"/>
      <c r="D17" s="25"/>
      <c r="E17" s="26"/>
      <c r="F17" s="11"/>
      <c r="G17" s="12"/>
      <c r="H17" s="13"/>
      <c r="I17" s="12"/>
      <c r="J17" s="27"/>
      <c r="K17" s="27"/>
    </row>
    <row r="18" spans="1:12" ht="15.75" thickBot="1" x14ac:dyDescent="0.3">
      <c r="A18" s="6" t="s">
        <v>29</v>
      </c>
      <c r="B18" s="7"/>
      <c r="C18" s="24"/>
      <c r="D18" s="25"/>
      <c r="E18" s="26"/>
      <c r="F18" s="11"/>
      <c r="G18" s="12"/>
      <c r="H18" s="13"/>
      <c r="I18" s="12"/>
      <c r="J18" s="27"/>
      <c r="K18" s="27"/>
    </row>
    <row r="19" spans="1:12" x14ac:dyDescent="0.25">
      <c r="A19" s="6" t="s">
        <v>30</v>
      </c>
      <c r="B19" s="7"/>
      <c r="C19" s="24"/>
      <c r="D19" s="25"/>
      <c r="E19" s="26"/>
      <c r="F19" s="11"/>
      <c r="G19" s="12"/>
      <c r="H19" s="13"/>
      <c r="I19" s="12"/>
      <c r="J19" s="27"/>
      <c r="K19" s="27"/>
    </row>
    <row r="20" spans="1:12" x14ac:dyDescent="0.25">
      <c r="A20" s="6" t="s">
        <v>31</v>
      </c>
      <c r="B20" s="7"/>
      <c r="C20" s="19"/>
      <c r="D20" s="25"/>
      <c r="E20" s="26"/>
      <c r="F20" s="11"/>
      <c r="G20" s="12"/>
      <c r="H20" s="13"/>
      <c r="I20" s="12"/>
      <c r="J20" s="27"/>
      <c r="K20" s="27"/>
    </row>
    <row r="21" spans="1:12" ht="29.45" customHeight="1" x14ac:dyDescent="0.25">
      <c r="A21" s="6">
        <v>5</v>
      </c>
      <c r="B21" s="63" t="s">
        <v>49</v>
      </c>
      <c r="C21" s="69"/>
      <c r="D21" s="69"/>
      <c r="E21" s="69"/>
      <c r="F21" s="69"/>
      <c r="G21" s="69"/>
      <c r="H21" s="69"/>
      <c r="I21" s="69"/>
      <c r="J21" s="69"/>
      <c r="K21" s="70"/>
    </row>
    <row r="22" spans="1:12" ht="25.5" customHeight="1" x14ac:dyDescent="0.25">
      <c r="A22" s="6" t="s">
        <v>21</v>
      </c>
      <c r="B22" s="59" t="s">
        <v>50</v>
      </c>
      <c r="C22" s="60"/>
      <c r="D22" s="28" t="s">
        <v>51</v>
      </c>
      <c r="E22" s="53">
        <v>55</v>
      </c>
      <c r="F22" s="29"/>
      <c r="G22" s="30"/>
      <c r="H22" s="31"/>
      <c r="I22" s="30">
        <f>G22*1.23</f>
        <v>0</v>
      </c>
      <c r="J22" s="32"/>
      <c r="K22" s="3"/>
    </row>
    <row r="23" spans="1:12" ht="24.75" customHeight="1" thickBot="1" x14ac:dyDescent="0.3">
      <c r="A23" s="6" t="s">
        <v>22</v>
      </c>
      <c r="B23" s="59" t="s">
        <v>57</v>
      </c>
      <c r="C23" s="60"/>
      <c r="D23" s="28" t="s">
        <v>51</v>
      </c>
      <c r="E23" s="54">
        <v>10</v>
      </c>
      <c r="F23" s="29"/>
      <c r="G23" s="30"/>
      <c r="H23" s="31"/>
      <c r="I23" s="30">
        <f>G23*1.23</f>
        <v>0</v>
      </c>
      <c r="J23" s="32"/>
      <c r="K23" s="3"/>
      <c r="L23" s="52"/>
    </row>
    <row r="24" spans="1:12" ht="15.75" thickBot="1" x14ac:dyDescent="0.3">
      <c r="A24" s="33" t="s">
        <v>34</v>
      </c>
      <c r="B24" s="34"/>
      <c r="C24" s="35"/>
      <c r="D24" s="36"/>
      <c r="E24" s="33" t="s">
        <v>35</v>
      </c>
      <c r="F24" s="37"/>
      <c r="G24" s="38">
        <f>SUM(G22,G12:G20,G5:G6)</f>
        <v>0</v>
      </c>
      <c r="H24" s="39"/>
      <c r="I24" s="40">
        <f>SUM(I22,I12:I20,I5:I6)</f>
        <v>0</v>
      </c>
      <c r="J24" s="35"/>
      <c r="K24" s="41"/>
    </row>
    <row r="25" spans="1:12" x14ac:dyDescent="0.25">
      <c r="B25" t="s">
        <v>52</v>
      </c>
    </row>
    <row r="26" spans="1:12" x14ac:dyDescent="0.25">
      <c r="A26" s="1" t="s">
        <v>10</v>
      </c>
      <c r="B26" s="44" t="s">
        <v>61</v>
      </c>
    </row>
    <row r="27" spans="1:12" x14ac:dyDescent="0.25">
      <c r="A27" s="1" t="s">
        <v>10</v>
      </c>
      <c r="B27" s="44" t="s">
        <v>58</v>
      </c>
    </row>
    <row r="28" spans="1:12" x14ac:dyDescent="0.25">
      <c r="A28" s="1" t="s">
        <v>10</v>
      </c>
      <c r="B28" s="44" t="s">
        <v>53</v>
      </c>
    </row>
    <row r="29" spans="1:12" x14ac:dyDescent="0.25">
      <c r="A29" s="1" t="s">
        <v>10</v>
      </c>
      <c r="B29" s="44" t="s">
        <v>54</v>
      </c>
    </row>
    <row r="30" spans="1:12" ht="30.75" customHeight="1" x14ac:dyDescent="0.25">
      <c r="A30" s="1" t="s">
        <v>10</v>
      </c>
      <c r="B30" s="56" t="s">
        <v>37</v>
      </c>
      <c r="C30" s="56"/>
      <c r="D30" s="56"/>
      <c r="E30" s="56"/>
      <c r="F30" s="56"/>
      <c r="G30" s="56"/>
      <c r="H30" s="56"/>
      <c r="I30" s="56"/>
    </row>
    <row r="31" spans="1:12" x14ac:dyDescent="0.25">
      <c r="A31" s="1" t="s">
        <v>10</v>
      </c>
      <c r="B31" s="45" t="s">
        <v>38</v>
      </c>
    </row>
    <row r="32" spans="1:12" x14ac:dyDescent="0.25">
      <c r="A32" s="1" t="s">
        <v>10</v>
      </c>
      <c r="B32" s="55" t="s">
        <v>36</v>
      </c>
      <c r="C32" s="55"/>
      <c r="D32" s="55"/>
      <c r="E32" s="55"/>
      <c r="F32" s="55"/>
      <c r="G32" s="55"/>
      <c r="H32" s="55"/>
      <c r="I32" s="55"/>
    </row>
    <row r="33" spans="1:11" ht="9.75" customHeight="1" x14ac:dyDescent="0.25">
      <c r="B33" s="55"/>
      <c r="C33" s="55"/>
      <c r="D33" s="55"/>
      <c r="E33" s="55"/>
      <c r="F33" s="55"/>
      <c r="G33" s="55"/>
      <c r="H33" s="55"/>
      <c r="I33" s="55"/>
    </row>
    <row r="34" spans="1:11" x14ac:dyDescent="0.25">
      <c r="A34" s="1" t="s">
        <v>10</v>
      </c>
      <c r="B34" s="45" t="s">
        <v>39</v>
      </c>
    </row>
    <row r="35" spans="1:11" x14ac:dyDescent="0.25">
      <c r="A35" s="1" t="s">
        <v>10</v>
      </c>
      <c r="B35" s="45" t="s">
        <v>41</v>
      </c>
    </row>
    <row r="36" spans="1:11" x14ac:dyDescent="0.25">
      <c r="A36" s="1" t="s">
        <v>10</v>
      </c>
      <c r="B36" s="45" t="s">
        <v>40</v>
      </c>
    </row>
    <row r="37" spans="1:11" x14ac:dyDescent="0.25">
      <c r="A37" s="1" t="s">
        <v>10</v>
      </c>
      <c r="B37" s="45" t="s">
        <v>55</v>
      </c>
    </row>
    <row r="39" spans="1:11" x14ac:dyDescent="0.25">
      <c r="B39" s="43" t="s">
        <v>42</v>
      </c>
    </row>
    <row r="41" spans="1:11" x14ac:dyDescent="0.25">
      <c r="B41" s="44" t="s">
        <v>43</v>
      </c>
      <c r="C41" s="42"/>
      <c r="D41" s="42"/>
      <c r="E41" s="42"/>
      <c r="F41" s="42"/>
      <c r="G41" s="43" t="s">
        <v>44</v>
      </c>
      <c r="H41" s="43"/>
      <c r="I41" s="43"/>
      <c r="J41" s="42"/>
    </row>
    <row r="42" spans="1:11" x14ac:dyDescent="0.25">
      <c r="B42" s="44" t="s">
        <v>45</v>
      </c>
      <c r="C42" s="42"/>
      <c r="D42" s="42"/>
      <c r="E42" s="42"/>
      <c r="F42" s="42"/>
      <c r="G42" s="43" t="s">
        <v>56</v>
      </c>
      <c r="H42" s="43"/>
      <c r="I42" s="43"/>
      <c r="J42" s="42"/>
    </row>
    <row r="43" spans="1:11" x14ac:dyDescent="0.25">
      <c r="B43" s="44" t="s">
        <v>46</v>
      </c>
      <c r="C43" s="42"/>
      <c r="D43" s="42"/>
      <c r="E43" s="42"/>
      <c r="F43" s="42"/>
      <c r="G43" s="43" t="s">
        <v>47</v>
      </c>
      <c r="H43" s="43"/>
      <c r="I43" s="43"/>
      <c r="J43" s="42"/>
    </row>
    <row r="44" spans="1:11" x14ac:dyDescent="0.25">
      <c r="B44" s="44" t="s">
        <v>62</v>
      </c>
      <c r="C44" s="42"/>
      <c r="D44" s="42"/>
      <c r="E44" s="42"/>
      <c r="F44" s="42"/>
      <c r="G44" s="42"/>
      <c r="H44" s="42"/>
      <c r="I44" s="42"/>
      <c r="J44" s="43"/>
    </row>
    <row r="45" spans="1:11" x14ac:dyDescent="0.25">
      <c r="B45" s="58" t="s">
        <v>63</v>
      </c>
      <c r="C45" s="58"/>
      <c r="D45" s="58"/>
      <c r="E45" s="58"/>
      <c r="F45" s="58"/>
      <c r="G45" s="58"/>
      <c r="H45" s="58"/>
      <c r="I45" s="58"/>
      <c r="J45" s="42"/>
    </row>
    <row r="47" spans="1:11" x14ac:dyDescent="0.25">
      <c r="I47" s="61"/>
      <c r="J47" s="61"/>
      <c r="K47" s="61"/>
    </row>
    <row r="48" spans="1:11" x14ac:dyDescent="0.25">
      <c r="I48" s="57"/>
      <c r="J48" s="57"/>
      <c r="K48" s="57"/>
    </row>
  </sheetData>
  <mergeCells count="11">
    <mergeCell ref="A1:K1"/>
    <mergeCell ref="B4:K4"/>
    <mergeCell ref="B9:K9"/>
    <mergeCell ref="B21:K21"/>
    <mergeCell ref="B22:C22"/>
    <mergeCell ref="B32:I33"/>
    <mergeCell ref="B30:I30"/>
    <mergeCell ref="I48:K48"/>
    <mergeCell ref="B45:I45"/>
    <mergeCell ref="B23:C23"/>
    <mergeCell ref="I47:K47"/>
  </mergeCells>
  <pageMargins left="0.7" right="0.7" top="0.75" bottom="0.75" header="0.3" footer="0.3"/>
  <pageSetup paperSize="9" scale="51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Dopierała</dc:creator>
  <cp:lastModifiedBy>Katarzyna Konopska</cp:lastModifiedBy>
  <cp:lastPrinted>2024-11-21T15:43:11Z</cp:lastPrinted>
  <dcterms:created xsi:type="dcterms:W3CDTF">2016-11-14T08:12:35Z</dcterms:created>
  <dcterms:modified xsi:type="dcterms:W3CDTF">2024-12-12T11:34:48Z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3094ff5-79ca-456b-95f6-d578316a3809_Enabled">
    <vt:lpwstr>true</vt:lpwstr>
  </property>
  <property fmtid="{D5CDD505-2E9C-101B-9397-08002B2CF9AE}" pid="3" name="MSIP_Label_73094ff5-79ca-456b-95f6-d578316a3809_SetDate">
    <vt:lpwstr>2022-08-02T08:00:58Z</vt:lpwstr>
  </property>
  <property fmtid="{D5CDD505-2E9C-101B-9397-08002B2CF9AE}" pid="4" name="MSIP_Label_73094ff5-79ca-456b-95f6-d578316a3809_Method">
    <vt:lpwstr>Privileged</vt:lpwstr>
  </property>
  <property fmtid="{D5CDD505-2E9C-101B-9397-08002B2CF9AE}" pid="5" name="MSIP_Label_73094ff5-79ca-456b-95f6-d578316a3809_Name">
    <vt:lpwstr>Public</vt:lpwstr>
  </property>
  <property fmtid="{D5CDD505-2E9C-101B-9397-08002B2CF9AE}" pid="6" name="MSIP_Label_73094ff5-79ca-456b-95f6-d578316a3809_SiteId">
    <vt:lpwstr>771c9c47-7f24-44dc-958e-34f8713a8394</vt:lpwstr>
  </property>
  <property fmtid="{D5CDD505-2E9C-101B-9397-08002B2CF9AE}" pid="7" name="MSIP_Label_73094ff5-79ca-456b-95f6-d578316a3809_ActionId">
    <vt:lpwstr>d77eab81-d0b3-4f75-bb86-fc926d9908d9</vt:lpwstr>
  </property>
  <property fmtid="{D5CDD505-2E9C-101B-9397-08002B2CF9AE}" pid="8" name="MSIP_Label_73094ff5-79ca-456b-95f6-d578316a3809_ContentBits">
    <vt:lpwstr>0</vt:lpwstr>
  </property>
</Properties>
</file>