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Dostawa_pieczywa_wyrob.cukier." sheetId="1" r:id="rId1"/>
  </sheets>
  <calcPr calcId="162913"/>
</workbook>
</file>

<file path=xl/calcChain.xml><?xml version="1.0" encoding="utf-8"?>
<calcChain xmlns="http://schemas.openxmlformats.org/spreadsheetml/2006/main">
  <c r="I13" i="1" l="1"/>
  <c r="I16" i="1"/>
  <c r="H10" i="1"/>
  <c r="H13" i="1"/>
  <c r="H14" i="1"/>
  <c r="H16" i="1"/>
  <c r="G8" i="1"/>
  <c r="H8" i="1" s="1"/>
  <c r="G9" i="1"/>
  <c r="H9" i="1" s="1"/>
  <c r="I9" i="1" s="1"/>
  <c r="G10" i="1"/>
  <c r="I10" i="1" s="1"/>
  <c r="G11" i="1"/>
  <c r="H11" i="1" s="1"/>
  <c r="G12" i="1"/>
  <c r="H12" i="1" s="1"/>
  <c r="I12" i="1" s="1"/>
  <c r="G13" i="1"/>
  <c r="G14" i="1"/>
  <c r="I14" i="1" s="1"/>
  <c r="G15" i="1"/>
  <c r="H15" i="1" s="1"/>
  <c r="G16" i="1"/>
  <c r="G17" i="1"/>
  <c r="H17" i="1" s="1"/>
  <c r="I17" i="1" s="1"/>
  <c r="G7" i="1"/>
  <c r="G18" i="1" s="1"/>
  <c r="H7" i="1" l="1"/>
  <c r="H18" i="1" s="1"/>
  <c r="I18" i="1" s="1"/>
  <c r="I15" i="1"/>
  <c r="I11" i="1"/>
  <c r="I8" i="1"/>
  <c r="I7" i="1" l="1"/>
</calcChain>
</file>

<file path=xl/sharedStrings.xml><?xml version="1.0" encoding="utf-8"?>
<sst xmlns="http://schemas.openxmlformats.org/spreadsheetml/2006/main" count="48" uniqueCount="39">
  <si>
    <t>Wszystkie produkty muszą spełniać warunki zawarte w rozporządzeniu Ministra Zdrowia z dnia 26.07.2016 r. w sprawie grup środków spożywczych przeznaczonych do sprzedaży dzieciom i młodzieży w jednostkach systemu oświaty oraz wymagań, jakie muszą spełniać środki spożywcze stosowane w ramach żywienia zbiorowego dzieci i młodzieży w tych jednostkach systemu oświaty</t>
  </si>
  <si>
    <t>1.</t>
  </si>
  <si>
    <t>szt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</si>
  <si>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</si>
  <si>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</si>
  <si>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</si>
  <si>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</si>
  <si>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</si>
  <si>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</si>
  <si>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</si>
  <si>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</si>
  <si>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</si>
  <si>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kg</t>
  </si>
  <si>
    <t>11.</t>
  </si>
  <si>
    <t>SUMA:</t>
  </si>
  <si>
    <t>Nazwa jednostki oświatowej: Szkoła Podstawowa Nr 3 im. Jana Pawła II w Mińsku Mazowieckim</t>
  </si>
  <si>
    <t>Okres realizacji: od 01.01.2025 r. do 31.12.2025 r.</t>
  </si>
  <si>
    <t>Lp.
(1)</t>
  </si>
  <si>
    <t>Jednostka miary
(3)</t>
  </si>
  <si>
    <t>Ilość
(4)</t>
  </si>
  <si>
    <t>Obowiązujaca stawka podatku od towarów i usług w %
(5)</t>
  </si>
  <si>
    <t>Cena jednostkowa netto
w złotych 
(6)</t>
  </si>
  <si>
    <t xml:space="preserve">Wartość netto
w złotych
(7) </t>
  </si>
  <si>
    <t>Wartość podatku VAT
w złotych
(8)</t>
  </si>
  <si>
    <t xml:space="preserve">Wartość brutto
w złotych
(9) </t>
  </si>
  <si>
    <r>
      <rPr>
        <b/>
        <sz val="11"/>
        <rFont val="Times New Roman"/>
        <family val="1"/>
        <charset val="238"/>
      </rPr>
      <t>Bułka tarta masa netto 500 gr.</t>
    </r>
    <r>
      <rPr>
        <sz val="11"/>
        <rFont val="Times New Roman"/>
        <family val="1"/>
        <charset val="238"/>
      </rPr>
      <t xml:space="preserve"> przetarte pieczywo pszenne-jasne, bez dodatku pieczywa żytniego i słodkiego. Produkt sypki, suchy. Produkt pakowany, opatrzony etykietą. Data przydatności do spożycia minimum 30 dni, liczonych od dnia dostawy.</t>
    </r>
  </si>
  <si>
    <r>
      <rPr>
        <b/>
        <sz val="11"/>
        <rFont val="Times New Roman"/>
        <family val="1"/>
        <charset val="238"/>
      </rPr>
      <t>Bułka wrocławska długa , masa netto  300 gr.</t>
    </r>
    <r>
      <rPr>
        <sz val="11"/>
        <rFont val="Times New Roman"/>
        <family val="1"/>
        <charset val="238"/>
      </rPr>
      <t xml:space="preserve"> Pieczywo pszenne-jasne, bułka podłużna. Pieczywo o dużej porowatości miękiszu, o charakterystycznym pszennym aromacie. Produkt  opatrzony etykietą. Produkt świeży, niemrożony. Data przydatności do spożycia minimum 3 dni, liczonych od dnia dostawy.</t>
    </r>
  </si>
  <si>
    <r>
      <rPr>
        <b/>
        <sz val="11"/>
        <rFont val="Times New Roman"/>
        <family val="1"/>
        <charset val="238"/>
      </rPr>
      <t>Chleb baltonowski, krojony, masa netto 500 gr.</t>
    </r>
    <r>
      <rPr>
        <sz val="11"/>
        <rFont val="Times New Roman"/>
        <family val="1"/>
        <charset val="238"/>
      </rPr>
      <t xml:space="preserve"> Chleb mieszany pszenno-żytni. Wyprodukowany tradycyjną metodą na zakwasie i rozczynie. Chleb w kształcie bochenka wydłużonego. Chleb o równomiernej drobnej porowatości miękiszu. Produkt opakowany w folię termokurczliwą, opatrzony etykietą zawierającą pdstawowe informacje: nazwa firmy, nazwa produktu, masa netto, składniki, data do spożycia. Produkt świeży, niemrożony. Data przydatności do spożycia minimum 3 dni, liczonych od dnia dostawy.</t>
    </r>
  </si>
  <si>
    <r>
      <rPr>
        <b/>
        <sz val="11"/>
        <rFont val="Times New Roman"/>
        <family val="1"/>
        <charset val="238"/>
      </rPr>
      <t>Chleb orkiszowy krojony, masa netto 450gr.</t>
    </r>
    <r>
      <rPr>
        <sz val="11"/>
        <rFont val="Times New Roman"/>
        <family val="1"/>
        <charset val="238"/>
      </rPr>
      <t xml:space="preserve"> Chleb z mąki żytniej i orkiszowej z niewielką domieszką pszennej z dodatkiem ziaren. Miękisz w kolorze złocisto miodowym z zawartością ziaren. Produkt opakowany w folię termokurczliwą. Opatrzony etykietą zawierającą pdstawowe informacje : nazwa firmy, nazwa produktu, masa netto, składniki, data do spożycia. Produkt świeży niemrożony. Data przydatności do spożycia minimum 5 dni, liczonych od dnia dostawy.</t>
    </r>
  </si>
  <si>
    <r>
      <rPr>
        <b/>
        <sz val="11"/>
        <rFont val="Times New Roman"/>
        <family val="1"/>
        <charset val="238"/>
      </rPr>
      <t xml:space="preserve">Chleb razowy mały krojony, masa netto 350g. </t>
    </r>
    <r>
      <rPr>
        <sz val="11"/>
        <rFont val="Times New Roman"/>
        <family val="1"/>
        <charset val="238"/>
      </rPr>
      <t>Chleb żytni razowy z dodatkiem mąki pszennej. Wypiekany w foremkach prostokątnych. Chleb o ciemno-miodowym kolorze. Chleb o równomiernej porowatości miękiszu. Smak i zapach bardzo delikatnie kwaskowy. Produkt opakowany w folię termokurczliwą. Opatrzony etykietą zawierającą pdstawowe informacje : nazwa firmy, nazwa produktu, masa netto, składniki, data do spożycia. Produkt świeży, niemrożony. Data przydatności do spożycia minimum 3 dni, liczonych od dnia dostawy.</t>
    </r>
  </si>
  <si>
    <r>
      <rPr>
        <b/>
        <sz val="11"/>
        <rFont val="Times New Roman"/>
        <family val="1"/>
        <charset val="238"/>
      </rPr>
      <t>Chleb tostowy, masa netto 350 gr.</t>
    </r>
    <r>
      <rPr>
        <sz val="11"/>
        <rFont val="Times New Roman"/>
        <family val="1"/>
        <charset val="238"/>
      </rPr>
      <t xml:space="preserve"> Chleb pszenny. Chleb w kształcie foremki wypiekowej, o jasno-żółtym charakterystycznym dla pieczywa tostowego kolorze. Chleb o równomiernej drobnej porowatości miękiszu. Opatrzony etykietą zawierającą podstawowe informacje : nazwa firmy, nazwa produktu, masa netto, składniki, data do spożycia. Produkt świeży, niemrożony. Data przydatności do spożycia minimum 7 dni, liczonych od dnia dostawy.</t>
    </r>
  </si>
  <si>
    <r>
      <rPr>
        <b/>
        <sz val="11"/>
        <rFont val="Times New Roman"/>
        <family val="1"/>
        <charset val="238"/>
      </rPr>
      <t>Drożdżowka jagodzianka, masa netto 100 gr.</t>
    </r>
    <r>
      <rPr>
        <sz val="11"/>
        <rFont val="Times New Roman"/>
        <family val="1"/>
        <charset val="238"/>
      </rPr>
      <t xml:space="preserve"> delikatna, półsłodka bułka drożdżowa ze świeżymi jagodami i kruszonką. Bez dodatku sztucznych aromatów. Produkt świeży, niemrożony.</t>
    </r>
  </si>
  <si>
    <r>
      <rPr>
        <b/>
        <sz val="11"/>
        <rFont val="Times New Roman"/>
        <family val="1"/>
        <charset val="238"/>
      </rPr>
      <t>Drożdżówka z  jabłkiem, masa netto 100 gr.</t>
    </r>
    <r>
      <rPr>
        <sz val="11"/>
        <rFont val="Times New Roman"/>
        <family val="1"/>
        <charset val="238"/>
      </rPr>
      <t xml:space="preserve"> Delikatna, prostokątna,  półsłodka bułka drożdżowa z nadzieniem jabłkowym. Bez dodatków sztucznych aromatów. Produkt świeży, niemrożony.</t>
    </r>
  </si>
  <si>
    <r>
      <rPr>
        <b/>
        <sz val="11"/>
        <rFont val="Times New Roman"/>
        <family val="1"/>
        <charset val="238"/>
      </rPr>
      <t>Drożdżówka z serem, masa netto 100 gr.</t>
    </r>
    <r>
      <rPr>
        <sz val="11"/>
        <rFont val="Times New Roman"/>
        <family val="1"/>
        <charset val="238"/>
      </rPr>
      <t xml:space="preserve"> Delikatna, półsłodka bułka drożdżowa z nadzieniem serowym, posypana cukrem pudrem. Bez dodatków sztucznych aromatów. Produkt świeży, niemrożony.</t>
    </r>
  </si>
  <si>
    <r>
      <rPr>
        <b/>
        <sz val="11"/>
        <rFont val="Times New Roman"/>
        <family val="1"/>
        <charset val="238"/>
      </rPr>
      <t>Groszek ptysiowy</t>
    </r>
    <r>
      <rPr>
        <sz val="11"/>
        <rFont val="Times New Roman"/>
        <family val="1"/>
        <charset val="238"/>
      </rPr>
      <t xml:space="preserve"> - drobny wypiek z ciasta parzonego w kształcie dużych „groszków” lub "dużych ziaren ciecierzycy". </t>
    </r>
  </si>
  <si>
    <r>
      <rPr>
        <b/>
        <sz val="11"/>
        <rFont val="Times New Roman"/>
        <family val="1"/>
        <charset val="238"/>
      </rPr>
      <t>Pączek tradycyjny, masa netto 60gr,</t>
    </r>
    <r>
      <rPr>
        <sz val="11"/>
        <rFont val="Times New Roman"/>
        <family val="1"/>
        <charset val="238"/>
      </rPr>
      <t xml:space="preserve"> o charakterystycznym okrągłym kształcie, polukrowany, delikatny, puszysty,  wypełniony nadzieniem. Bez dodatku sztucznych aromatów. Produkt świeży, niemrożony.</t>
    </r>
  </si>
  <si>
    <t>Nr postępowania: WI.271.19.2024</t>
  </si>
  <si>
    <t>Formularz asortymentowo-cenowy, stanowiący załącznik nr 4.8 do SWZ</t>
  </si>
  <si>
    <t>Opis przedmiotu zamówienia
Pieczywo i wyroby cukiernicze
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</si>
</sst>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z_ł_-;\-* #,##0.00\ _z_ł_-;_-* &quot;-&quot;??\ _z_ł_-;_-@_-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1" fillId="0" borderId="0" xfId="2" applyFont="1" applyProtection="1">
      <protection locked="0"/>
    </xf>
    <xf numFmtId="9" fontId="1" fillId="0" borderId="0" xfId="2" applyNumberFormat="1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2" applyFont="1" applyProtection="1">
      <protection locked="0"/>
    </xf>
    <xf numFmtId="9" fontId="2" fillId="0" borderId="0" xfId="2" applyNumberFormat="1" applyFont="1" applyProtection="1"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64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2" applyFont="1" applyBorder="1" applyAlignment="1" applyProtection="1">
      <alignment horizontal="center" vertical="center" wrapText="1"/>
      <protection locked="0"/>
    </xf>
    <xf numFmtId="2" fontId="1" fillId="0" borderId="1" xfId="2" applyNumberFormat="1" applyFont="1" applyBorder="1" applyAlignment="1" applyProtection="1">
      <alignment horizontal="center" vertical="center" wrapText="1"/>
      <protection locked="0"/>
    </xf>
    <xf numFmtId="2" fontId="1" fillId="0" borderId="3" xfId="2" applyNumberFormat="1" applyFont="1" applyBorder="1" applyAlignment="1" applyProtection="1">
      <alignment horizontal="center" vertical="center" wrapText="1"/>
      <protection locked="0"/>
    </xf>
    <xf numFmtId="2" fontId="1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" fillId="3" borderId="7" xfId="2" applyFont="1" applyFill="1" applyBorder="1" applyAlignment="1" applyProtection="1">
      <alignment horizontal="center" vertical="top" wrapText="1"/>
      <protection locked="0"/>
    </xf>
    <xf numFmtId="2" fontId="2" fillId="0" borderId="8" xfId="2" applyNumberFormat="1" applyFont="1" applyBorder="1" applyAlignment="1" applyProtection="1">
      <alignment horizontal="center" vertical="top" wrapText="1"/>
      <protection locked="0"/>
    </xf>
    <xf numFmtId="2" fontId="2" fillId="0" borderId="8" xfId="2" applyNumberFormat="1" applyFont="1" applyBorder="1" applyAlignment="1" applyProtection="1">
      <alignment horizontal="right" vertical="top" wrapText="1"/>
      <protection locked="0"/>
    </xf>
    <xf numFmtId="2" fontId="2" fillId="0" borderId="9" xfId="2" applyNumberFormat="1" applyFont="1" applyBorder="1" applyAlignment="1" applyProtection="1">
      <alignment horizontal="center" vertical="top" wrapText="1"/>
      <protection locked="0"/>
    </xf>
    <xf numFmtId="0" fontId="1" fillId="0" borderId="0" xfId="2" applyFont="1" applyProtection="1"/>
    <xf numFmtId="0" fontId="1" fillId="0" borderId="0" xfId="2" applyFont="1" applyAlignment="1" applyProtection="1">
      <alignment wrapText="1"/>
    </xf>
    <xf numFmtId="0" fontId="2" fillId="0" borderId="0" xfId="2" applyFont="1" applyProtection="1"/>
    <xf numFmtId="0" fontId="2" fillId="0" borderId="0" xfId="0" applyFont="1" applyAlignment="1" applyProtection="1">
      <alignment wrapText="1"/>
    </xf>
    <xf numFmtId="0" fontId="1" fillId="0" borderId="0" xfId="2" applyFont="1" applyAlignment="1" applyProtection="1">
      <alignment vertical="top" wrapText="1"/>
    </xf>
    <xf numFmtId="0" fontId="5" fillId="0" borderId="0" xfId="0" applyFont="1" applyProtection="1"/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5" xfId="0" applyNumberFormat="1" applyFont="1" applyFill="1" applyBorder="1" applyAlignment="1" applyProtection="1">
      <alignment horizontal="center" vertical="center" wrapText="1"/>
    </xf>
    <xf numFmtId="0" fontId="1" fillId="2" borderId="1" xfId="2" applyFont="1" applyFill="1" applyBorder="1" applyAlignment="1" applyProtection="1">
      <alignment vertical="top" wrapText="1"/>
    </xf>
    <xf numFmtId="0" fontId="1" fillId="2" borderId="1" xfId="2" applyFont="1" applyFill="1" applyBorder="1" applyAlignment="1" applyProtection="1">
      <alignment horizontal="center" vertical="center" wrapText="1"/>
    </xf>
    <xf numFmtId="9" fontId="1" fillId="2" borderId="1" xfId="2" applyNumberFormat="1" applyFont="1" applyFill="1" applyBorder="1" applyAlignment="1" applyProtection="1">
      <alignment horizontal="center" vertical="center" wrapText="1"/>
    </xf>
    <xf numFmtId="0" fontId="2" fillId="3" borderId="8" xfId="2" applyFont="1" applyFill="1" applyBorder="1" applyAlignment="1" applyProtection="1">
      <alignment vertical="top" wrapText="1"/>
    </xf>
    <xf numFmtId="0" fontId="2" fillId="3" borderId="8" xfId="2" applyFont="1" applyFill="1" applyBorder="1" applyAlignment="1" applyProtection="1">
      <alignment horizontal="center" vertical="top" wrapText="1"/>
    </xf>
    <xf numFmtId="0" fontId="2" fillId="0" borderId="8" xfId="2" applyFont="1" applyBorder="1" applyAlignment="1" applyProtection="1">
      <alignment horizontal="center" vertical="top" wrapText="1"/>
    </xf>
    <xf numFmtId="0" fontId="6" fillId="0" borderId="0" xfId="0" applyFont="1" applyProtection="1"/>
  </cellXfs>
  <cellStyles count="3">
    <cellStyle name="Dziesiętny" xfId="1" builtinId="3"/>
    <cellStyle name="Normalny" xfId="0" builtinId="0"/>
    <cellStyle name="Normalny 2" xfId="2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3" formatCode="0%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_-* #,##0.00\ _z_ł_-;\-* #,##0.00\ _z_ł_-;_-* &quot;-&quot;??\ _z_ł_-;_-@_-"/>
      <alignment horizontal="center" vertical="center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_-* #,##0.00\ _z_ł_-;\-* #,##0.00\ _z_ł_-;_-* &quot;-&quot;??\ _z_ł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6:I18" totalsRowShown="0" headerRowDxfId="13" dataDxfId="11" headerRowBorderDxfId="12" tableBorderDxfId="10" totalsRowBorderDxfId="9" headerRowCellStyle="Dziesiętny" dataCellStyle="Normalny 2">
  <autoFilter ref="A6:I18"/>
  <tableColumns count="9">
    <tableColumn id="1" name="Lp._x000a_(1)" dataDxfId="8" dataCellStyle="Normalny 2"/>
    <tableColumn id="2" name="Opis przedmiotu zamówienia_x000a_Pieczywo i wyroby cukiernicze_x000a_(2)" dataDxfId="7" dataCellStyle="Normalny 2"/>
    <tableColumn id="3" name="Jednostka miary_x000a_(3)" dataDxfId="6" dataCellStyle="Normalny 2"/>
    <tableColumn id="4" name="Ilość_x000a_(4)" dataDxfId="5" dataCellStyle="Normalny 2"/>
    <tableColumn id="5" name="Obowiązujaca stawka podatku od towarów i usług w %_x000a_(5)" dataDxfId="4" dataCellStyle="Normalny 2"/>
    <tableColumn id="6" name="Cena jednostkowa netto_x000a_w złotych _x000a_(6)" dataDxfId="3" dataCellStyle="Normalny 2"/>
    <tableColumn id="7" name="Wartość netto_x000a_w złotych_x000a_(7) " dataDxfId="2" dataCellStyle="Normalny 2"/>
    <tableColumn id="8" name="Wartość podatku VAT_x000a_w złotych_x000a_(8)" dataDxfId="1" dataCellStyle="Normalny 2"/>
    <tableColumn id="9" name="Wartość brutto_x000a_w złotych_x000a_(9) " dataDxfId="0" dataCellStyle="Normalny 2">
      <calculatedColumnFormula>Tabela1[[#This Row],[Wartość netto
w złotych
(7) ]]+Tabela1[[#This Row],[Wartość podatku VAT
w złotych
(8)]]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selection activeCell="B1" sqref="B1:E1048576"/>
    </sheetView>
  </sheetViews>
  <sheetFormatPr defaultRowHeight="15" x14ac:dyDescent="0.25"/>
  <cols>
    <col min="1" max="1" width="9.140625" style="3"/>
    <col min="2" max="2" width="62.7109375" style="31" customWidth="1"/>
    <col min="3" max="3" width="12.140625" style="31" customWidth="1"/>
    <col min="4" max="4" width="9.140625" style="31"/>
    <col min="5" max="5" width="22.42578125" style="31" customWidth="1"/>
    <col min="6" max="6" width="14.28515625" style="3" customWidth="1"/>
    <col min="7" max="7" width="17.28515625" style="3" customWidth="1"/>
    <col min="8" max="8" width="14.28515625" style="3" customWidth="1"/>
    <col min="9" max="9" width="16.28515625" style="3" customWidth="1"/>
    <col min="10" max="16384" width="9.140625" style="3"/>
  </cols>
  <sheetData>
    <row r="1" spans="1:9" x14ac:dyDescent="0.25">
      <c r="A1" s="1"/>
      <c r="B1" s="17" t="s">
        <v>36</v>
      </c>
      <c r="C1" s="17"/>
      <c r="D1" s="17"/>
      <c r="E1" s="17"/>
      <c r="F1" s="1"/>
      <c r="G1" s="1"/>
      <c r="H1" s="1"/>
      <c r="I1" s="2"/>
    </row>
    <row r="2" spans="1:9" ht="31.5" customHeight="1" x14ac:dyDescent="0.25">
      <c r="A2" s="4"/>
      <c r="B2" s="18" t="s">
        <v>37</v>
      </c>
      <c r="C2" s="19"/>
      <c r="D2" s="19"/>
      <c r="E2" s="19"/>
      <c r="F2" s="4"/>
      <c r="G2" s="4"/>
      <c r="H2" s="4"/>
      <c r="I2" s="5"/>
    </row>
    <row r="3" spans="1:9" ht="34.5" customHeight="1" x14ac:dyDescent="0.25">
      <c r="A3" s="4"/>
      <c r="B3" s="20" t="s">
        <v>15</v>
      </c>
      <c r="C3" s="19"/>
      <c r="D3" s="19"/>
      <c r="E3" s="19"/>
      <c r="F3" s="4"/>
      <c r="G3" s="4"/>
      <c r="H3" s="4"/>
      <c r="I3" s="4"/>
    </row>
    <row r="4" spans="1:9" ht="90" x14ac:dyDescent="0.25">
      <c r="A4" s="4"/>
      <c r="B4" s="21" t="s">
        <v>0</v>
      </c>
      <c r="C4" s="19"/>
      <c r="D4" s="19"/>
      <c r="E4" s="19"/>
      <c r="F4" s="4"/>
      <c r="G4" s="4"/>
      <c r="H4" s="4"/>
      <c r="I4" s="4"/>
    </row>
    <row r="5" spans="1:9" x14ac:dyDescent="0.25">
      <c r="A5" s="1"/>
      <c r="B5" s="22" t="s">
        <v>16</v>
      </c>
      <c r="C5" s="17"/>
      <c r="D5" s="17"/>
      <c r="E5" s="17"/>
      <c r="F5" s="1"/>
      <c r="G5" s="1"/>
      <c r="H5" s="1"/>
      <c r="I5" s="2"/>
    </row>
    <row r="6" spans="1:9" ht="71.25" x14ac:dyDescent="0.25">
      <c r="A6" s="6" t="s">
        <v>17</v>
      </c>
      <c r="B6" s="23" t="s">
        <v>38</v>
      </c>
      <c r="C6" s="23" t="s">
        <v>18</v>
      </c>
      <c r="D6" s="24" t="s">
        <v>19</v>
      </c>
      <c r="E6" s="23" t="s">
        <v>20</v>
      </c>
      <c r="F6" s="7" t="s">
        <v>21</v>
      </c>
      <c r="G6" s="7" t="s">
        <v>22</v>
      </c>
      <c r="H6" s="7" t="s">
        <v>23</v>
      </c>
      <c r="I6" s="8" t="s">
        <v>24</v>
      </c>
    </row>
    <row r="7" spans="1:9" ht="87.75" customHeight="1" x14ac:dyDescent="0.25">
      <c r="A7" s="9" t="s">
        <v>1</v>
      </c>
      <c r="B7" s="25" t="s">
        <v>25</v>
      </c>
      <c r="C7" s="26" t="s">
        <v>2</v>
      </c>
      <c r="D7" s="26">
        <v>500</v>
      </c>
      <c r="E7" s="27">
        <v>0.05</v>
      </c>
      <c r="F7" s="10"/>
      <c r="G7" s="10">
        <f>Tabela1[[#This Row],[Ilość
(4)]]*Tabela1[[#This Row],[Cena jednostkowa netto
w złotych 
(6)]]</f>
        <v>0</v>
      </c>
      <c r="H7" s="10">
        <f>Tabela1[[#This Row],[Wartość netto
w złotych
(7) ]]*Tabela1[[#This Row],[Obowiązujaca stawka podatku od towarów i usług w %
(5)]]</f>
        <v>0</v>
      </c>
      <c r="I7" s="11">
        <f>Tabela1[[#This Row],[Wartość netto
w złotych
(7) ]]+Tabela1[[#This Row],[Wartość podatku VAT
w złotych
(8)]]</f>
        <v>0</v>
      </c>
    </row>
    <row r="8" spans="1:9" ht="88.5" customHeight="1" x14ac:dyDescent="0.25">
      <c r="A8" s="9" t="s">
        <v>3</v>
      </c>
      <c r="B8" s="25" t="s">
        <v>26</v>
      </c>
      <c r="C8" s="26" t="s">
        <v>2</v>
      </c>
      <c r="D8" s="26">
        <v>400</v>
      </c>
      <c r="E8" s="27">
        <v>0.05</v>
      </c>
      <c r="F8" s="12"/>
      <c r="G8" s="10">
        <f>Tabela1[[#This Row],[Ilość
(4)]]*Tabela1[[#This Row],[Cena jednostkowa netto
w złotych 
(6)]]</f>
        <v>0</v>
      </c>
      <c r="H8" s="10">
        <f>Tabela1[[#This Row],[Wartość netto
w złotych
(7) ]]*Tabela1[[#This Row],[Obowiązujaca stawka podatku od towarów i usług w %
(5)]]</f>
        <v>0</v>
      </c>
      <c r="I8" s="11">
        <f>Tabela1[[#This Row],[Wartość netto
w złotych
(7) ]]+Tabela1[[#This Row],[Wartość podatku VAT
w złotych
(8)]]</f>
        <v>0</v>
      </c>
    </row>
    <row r="9" spans="1:9" ht="136.5" customHeight="1" x14ac:dyDescent="0.25">
      <c r="A9" s="9" t="s">
        <v>4</v>
      </c>
      <c r="B9" s="25" t="s">
        <v>27</v>
      </c>
      <c r="C9" s="26" t="s">
        <v>2</v>
      </c>
      <c r="D9" s="26">
        <v>500</v>
      </c>
      <c r="E9" s="27">
        <v>0.05</v>
      </c>
      <c r="F9" s="10"/>
      <c r="G9" s="10">
        <f>Tabela1[[#This Row],[Ilość
(4)]]*Tabela1[[#This Row],[Cena jednostkowa netto
w złotych 
(6)]]</f>
        <v>0</v>
      </c>
      <c r="H9" s="10">
        <f>Tabela1[[#This Row],[Wartość netto
w złotych
(7) ]]*Tabela1[[#This Row],[Obowiązujaca stawka podatku od towarów i usług w %
(5)]]</f>
        <v>0</v>
      </c>
      <c r="I9" s="11">
        <f>Tabela1[[#This Row],[Wartość netto
w złotych
(7) ]]+Tabela1[[#This Row],[Wartość podatku VAT
w złotych
(8)]]</f>
        <v>0</v>
      </c>
    </row>
    <row r="10" spans="1:9" ht="122.25" customHeight="1" x14ac:dyDescent="0.25">
      <c r="A10" s="9" t="s">
        <v>5</v>
      </c>
      <c r="B10" s="25" t="s">
        <v>28</v>
      </c>
      <c r="C10" s="26" t="s">
        <v>2</v>
      </c>
      <c r="D10" s="26">
        <v>100</v>
      </c>
      <c r="E10" s="27">
        <v>0.05</v>
      </c>
      <c r="F10" s="10"/>
      <c r="G10" s="10">
        <f>Tabela1[[#This Row],[Ilość
(4)]]*Tabela1[[#This Row],[Cena jednostkowa netto
w złotych 
(6)]]</f>
        <v>0</v>
      </c>
      <c r="H10" s="10">
        <f>Tabela1[[#This Row],[Wartość netto
w złotych
(7) ]]*Tabela1[[#This Row],[Obowiązujaca stawka podatku od towarów i usług w %
(5)]]</f>
        <v>0</v>
      </c>
      <c r="I10" s="11">
        <f>Tabela1[[#This Row],[Wartość netto
w złotych
(7) ]]+Tabela1[[#This Row],[Wartość podatku VAT
w złotych
(8)]]</f>
        <v>0</v>
      </c>
    </row>
    <row r="11" spans="1:9" ht="138" customHeight="1" x14ac:dyDescent="0.25">
      <c r="A11" s="9" t="s">
        <v>6</v>
      </c>
      <c r="B11" s="25" t="s">
        <v>29</v>
      </c>
      <c r="C11" s="26" t="s">
        <v>2</v>
      </c>
      <c r="D11" s="26">
        <v>240</v>
      </c>
      <c r="E11" s="27">
        <v>0.05</v>
      </c>
      <c r="F11" s="10"/>
      <c r="G11" s="10">
        <f>Tabela1[[#This Row],[Ilość
(4)]]*Tabela1[[#This Row],[Cena jednostkowa netto
w złotych 
(6)]]</f>
        <v>0</v>
      </c>
      <c r="H11" s="10">
        <f>Tabela1[[#This Row],[Wartość netto
w złotych
(7) ]]*Tabela1[[#This Row],[Obowiązujaca stawka podatku od towarów i usług w %
(5)]]</f>
        <v>0</v>
      </c>
      <c r="I11" s="11">
        <f>Tabela1[[#This Row],[Wartość netto
w złotych
(7) ]]+Tabela1[[#This Row],[Wartość podatku VAT
w złotych
(8)]]</f>
        <v>0</v>
      </c>
    </row>
    <row r="12" spans="1:9" ht="111" customHeight="1" x14ac:dyDescent="0.25">
      <c r="A12" s="9" t="s">
        <v>7</v>
      </c>
      <c r="B12" s="25" t="s">
        <v>30</v>
      </c>
      <c r="C12" s="26" t="s">
        <v>2</v>
      </c>
      <c r="D12" s="26">
        <v>25</v>
      </c>
      <c r="E12" s="27">
        <v>0.05</v>
      </c>
      <c r="F12" s="10"/>
      <c r="G12" s="10">
        <f>Tabela1[[#This Row],[Ilość
(4)]]*Tabela1[[#This Row],[Cena jednostkowa netto
w złotych 
(6)]]</f>
        <v>0</v>
      </c>
      <c r="H12" s="10">
        <f>Tabela1[[#This Row],[Wartość netto
w złotych
(7) ]]*Tabela1[[#This Row],[Obowiązujaca stawka podatku od towarów i usług w %
(5)]]</f>
        <v>0</v>
      </c>
      <c r="I12" s="11">
        <f>Tabela1[[#This Row],[Wartość netto
w złotych
(7) ]]+Tabela1[[#This Row],[Wartość podatku VAT
w złotych
(8)]]</f>
        <v>0</v>
      </c>
    </row>
    <row r="13" spans="1:9" ht="59.25" customHeight="1" x14ac:dyDescent="0.25">
      <c r="A13" s="9" t="s">
        <v>8</v>
      </c>
      <c r="B13" s="25" t="s">
        <v>31</v>
      </c>
      <c r="C13" s="26" t="s">
        <v>2</v>
      </c>
      <c r="D13" s="26">
        <v>500</v>
      </c>
      <c r="E13" s="27">
        <v>0.05</v>
      </c>
      <c r="F13" s="10"/>
      <c r="G13" s="10">
        <f>Tabela1[[#This Row],[Ilość
(4)]]*Tabela1[[#This Row],[Cena jednostkowa netto
w złotych 
(6)]]</f>
        <v>0</v>
      </c>
      <c r="H13" s="10">
        <f>Tabela1[[#This Row],[Wartość netto
w złotych
(7) ]]*Tabela1[[#This Row],[Obowiązujaca stawka podatku od towarów i usług w %
(5)]]</f>
        <v>0</v>
      </c>
      <c r="I13" s="11">
        <f>Tabela1[[#This Row],[Wartość netto
w złotych
(7) ]]+Tabela1[[#This Row],[Wartość podatku VAT
w złotych
(8)]]</f>
        <v>0</v>
      </c>
    </row>
    <row r="14" spans="1:9" ht="60.75" customHeight="1" x14ac:dyDescent="0.25">
      <c r="A14" s="9" t="s">
        <v>9</v>
      </c>
      <c r="B14" s="25" t="s">
        <v>32</v>
      </c>
      <c r="C14" s="26" t="s">
        <v>2</v>
      </c>
      <c r="D14" s="26">
        <v>2400</v>
      </c>
      <c r="E14" s="27">
        <v>0.05</v>
      </c>
      <c r="F14" s="10"/>
      <c r="G14" s="10">
        <f>Tabela1[[#This Row],[Ilość
(4)]]*Tabela1[[#This Row],[Cena jednostkowa netto
w złotych 
(6)]]</f>
        <v>0</v>
      </c>
      <c r="H14" s="10">
        <f>Tabela1[[#This Row],[Wartość netto
w złotych
(7) ]]*Tabela1[[#This Row],[Obowiązujaca stawka podatku od towarów i usług w %
(5)]]</f>
        <v>0</v>
      </c>
      <c r="I14" s="11">
        <f>Tabela1[[#This Row],[Wartość netto
w złotych
(7) ]]+Tabela1[[#This Row],[Wartość podatku VAT
w złotych
(8)]]</f>
        <v>0</v>
      </c>
    </row>
    <row r="15" spans="1:9" ht="56.25" customHeight="1" x14ac:dyDescent="0.25">
      <c r="A15" s="9" t="s">
        <v>10</v>
      </c>
      <c r="B15" s="25" t="s">
        <v>33</v>
      </c>
      <c r="C15" s="26" t="s">
        <v>2</v>
      </c>
      <c r="D15" s="26">
        <v>2400</v>
      </c>
      <c r="E15" s="27">
        <v>0.05</v>
      </c>
      <c r="F15" s="10"/>
      <c r="G15" s="10">
        <f>Tabela1[[#This Row],[Ilość
(4)]]*Tabela1[[#This Row],[Cena jednostkowa netto
w złotych 
(6)]]</f>
        <v>0</v>
      </c>
      <c r="H15" s="10">
        <f>Tabela1[[#This Row],[Wartość netto
w złotych
(7) ]]*Tabela1[[#This Row],[Obowiązujaca stawka podatku od towarów i usług w %
(5)]]</f>
        <v>0</v>
      </c>
      <c r="I15" s="11">
        <f>Tabela1[[#This Row],[Wartość netto
w złotych
(7) ]]+Tabela1[[#This Row],[Wartość podatku VAT
w złotych
(8)]]</f>
        <v>0</v>
      </c>
    </row>
    <row r="16" spans="1:9" ht="45" customHeight="1" x14ac:dyDescent="0.25">
      <c r="A16" s="9" t="s">
        <v>11</v>
      </c>
      <c r="B16" s="25" t="s">
        <v>34</v>
      </c>
      <c r="C16" s="26" t="s">
        <v>12</v>
      </c>
      <c r="D16" s="26">
        <v>3</v>
      </c>
      <c r="E16" s="27">
        <v>0.05</v>
      </c>
      <c r="F16" s="10"/>
      <c r="G16" s="10">
        <f>Tabela1[[#This Row],[Ilość
(4)]]*Tabela1[[#This Row],[Cena jednostkowa netto
w złotych 
(6)]]</f>
        <v>0</v>
      </c>
      <c r="H16" s="10">
        <f>Tabela1[[#This Row],[Wartość netto
w złotych
(7) ]]*Tabela1[[#This Row],[Obowiązujaca stawka podatku od towarów i usług w %
(5)]]</f>
        <v>0</v>
      </c>
      <c r="I16" s="11">
        <f>Tabela1[[#This Row],[Wartość netto
w złotych
(7) ]]+Tabela1[[#This Row],[Wartość podatku VAT
w złotych
(8)]]</f>
        <v>0</v>
      </c>
    </row>
    <row r="17" spans="1:9" ht="58.5" customHeight="1" x14ac:dyDescent="0.25">
      <c r="A17" s="9" t="s">
        <v>13</v>
      </c>
      <c r="B17" s="25" t="s">
        <v>35</v>
      </c>
      <c r="C17" s="26" t="s">
        <v>2</v>
      </c>
      <c r="D17" s="26">
        <v>500</v>
      </c>
      <c r="E17" s="27">
        <v>0.05</v>
      </c>
      <c r="F17" s="10"/>
      <c r="G17" s="10">
        <f>Tabela1[[#This Row],[Ilość
(4)]]*Tabela1[[#This Row],[Cena jednostkowa netto
w złotych 
(6)]]</f>
        <v>0</v>
      </c>
      <c r="H17" s="10">
        <f>Tabela1[[#This Row],[Wartość netto
w złotych
(7) ]]*Tabela1[[#This Row],[Obowiązujaca stawka podatku od towarów i usług w %
(5)]]</f>
        <v>0</v>
      </c>
      <c r="I17" s="11">
        <f>Tabela1[[#This Row],[Wartość netto
w złotych
(7) ]]+Tabela1[[#This Row],[Wartość podatku VAT
w złotych
(8)]]</f>
        <v>0</v>
      </c>
    </row>
    <row r="18" spans="1:9" x14ac:dyDescent="0.25">
      <c r="A18" s="13"/>
      <c r="B18" s="28"/>
      <c r="C18" s="29"/>
      <c r="D18" s="29"/>
      <c r="E18" s="30"/>
      <c r="F18" s="14" t="s">
        <v>14</v>
      </c>
      <c r="G18" s="15">
        <f>SUM(G7:G17)</f>
        <v>0</v>
      </c>
      <c r="H18" s="15">
        <f>SUM(H7:H17)</f>
        <v>0</v>
      </c>
      <c r="I18" s="16">
        <f>Tabela1[[#This Row],[Wartość netto
w złotych
(7) ]]+Tabela1[[#This Row],[Wartość podatku VAT
w złotych
(8)]]</f>
        <v>0</v>
      </c>
    </row>
  </sheetData>
  <sheetProtection password="CE2C" sheet="1"/>
  <pageMargins left="0.7" right="0.7" top="0.75" bottom="0.75" header="0.3" footer="0.3"/>
  <pageSetup paperSize="9" scale="7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Dostawa_pieczywa_wyrob.cukier.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asortymentowo-cenowy</dc:title>
  <dc:creator/>
  <cp:lastModifiedBy/>
  <dcterms:created xsi:type="dcterms:W3CDTF">2006-09-16T00:00:00Z</dcterms:created>
  <dcterms:modified xsi:type="dcterms:W3CDTF">2024-10-23T10:18:01Z</dcterms:modified>
</cp:coreProperties>
</file>