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doctec-sgpol\POL63013EP\fs_Procurement_department\4_BUDOWY (OFERTOWANIE_UMOWY)\2021\RAW - POZNAŃ_PALĘDZIE\BPL2115 WZDW DW306 Buk-Stęszew\ROBOTY BRUKARSKIE\"/>
    </mc:Choice>
  </mc:AlternateContent>
  <xr:revisionPtr revIDLastSave="0" documentId="13_ncr:1_{ADC23841-38B5-4D6C-A15E-63A3E9EE8A94}" xr6:coauthVersionLast="46" xr6:coauthVersionMax="46" xr10:uidLastSave="{00000000-0000-0000-0000-000000000000}"/>
  <bookViews>
    <workbookView xWindow="-120" yWindow="-120" windowWidth="29040" windowHeight="15225" xr2:uid="{13372F2D-D888-4657-825F-2474A7068D6A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8" i="1" l="1"/>
  <c r="G77" i="1"/>
  <c r="G76" i="1"/>
  <c r="G75" i="1"/>
  <c r="G69" i="1" l="1"/>
  <c r="G68" i="1"/>
  <c r="G67" i="1"/>
  <c r="G64" i="1"/>
  <c r="G63" i="1"/>
  <c r="G62" i="1"/>
  <c r="G59" i="1"/>
  <c r="G58" i="1"/>
  <c r="G57" i="1"/>
  <c r="G54" i="1"/>
  <c r="G53" i="1"/>
  <c r="G52" i="1"/>
  <c r="G45" i="1"/>
  <c r="G44" i="1"/>
  <c r="G43" i="1"/>
  <c r="G42" i="1"/>
  <c r="G40" i="1"/>
  <c r="G39" i="1"/>
  <c r="G37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7" i="1"/>
  <c r="G8" i="1"/>
  <c r="G9" i="1"/>
  <c r="G10" i="1"/>
  <c r="G11" i="1"/>
  <c r="G14" i="1"/>
  <c r="G15" i="1"/>
  <c r="G16" i="1"/>
  <c r="G46" i="1" l="1"/>
  <c r="G79" i="1" s="1"/>
</calcChain>
</file>

<file path=xl/sharedStrings.xml><?xml version="1.0" encoding="utf-8"?>
<sst xmlns="http://schemas.openxmlformats.org/spreadsheetml/2006/main" count="153" uniqueCount="83">
  <si>
    <t>05.03.23</t>
  </si>
  <si>
    <t>NAWIERZCHNIE Z BETONOWEJ KOSTKI BRUKOWEJ</t>
  </si>
  <si>
    <t>Wykonanie nawierzchni z betonowej kostki brukowej, kolor szary, gr. 8 cm
na podsypce cementowo-piaskowej gr. 3 cm (chodnik)</t>
  </si>
  <si>
    <t>m2</t>
  </si>
  <si>
    <t>Wykonanie nawierzchni z betonowej kostki brukowej bezfazowej, kolor szary, gr. 8 cm na podsypce cementowo-piaskowej gr. 3 cm (ścieżka rowerowa)</t>
  </si>
  <si>
    <t>Wykonanie nawierzchni z betonowej kostki brukowej, kolor grafitowy, gr. 10 cm na podsypce cementowo-piaskowej gr. 3 cm (zatoki autobusowe)</t>
  </si>
  <si>
    <t>Wykonanie nawierzchni z betonowej kostki brukowej, kolor czerwony, gr. 8 cm na podsypce cementowo-piaskowej gr. 3 cm (wyspy wyniesione)</t>
  </si>
  <si>
    <t>Wykonanie nawierzchni z betonowej kostki brukowej, kolor grafitowy, gr. 8 cm na podsypce cementowo-piaskowej gr. 3 cm (zjazdy z kostki)</t>
  </si>
  <si>
    <t>06.00.00</t>
  </si>
  <si>
    <t>ROBOTY WYKOŃCZENIOWE</t>
  </si>
  <si>
    <t>06.01.01</t>
  </si>
  <si>
    <t>UMOCNIENIE POWIERZCHNIOWE SKARP</t>
  </si>
  <si>
    <t>Umocnienie rowów kostką brukową rzędową 8/10 cm na podsypce cementowo-piaskowej (1:4) gr. 3 cm i na podbudowie z betonu C12/15 gr. 10 cm przy wlotach i wylotach przepustów pod zjazdami i skrzyżowaniami</t>
  </si>
  <si>
    <t>Wykonanie zastawki odcinającej na rowie odwadniającym</t>
  </si>
  <si>
    <t>kpl</t>
  </si>
  <si>
    <t>Umocnienie skarp rowu o nachyleniu 1:1 płytami ażurowymi 60x40x10 cm wraz z  wypełnieniem humusem gr. 10 cm wraz z zakupem, dowozem i wbudowaniem</t>
  </si>
  <si>
    <t>06.02.01</t>
  </si>
  <si>
    <t>PRZEPUSTY POD ZJAZDAMI</t>
  </si>
  <si>
    <t>m</t>
  </si>
  <si>
    <t>08.00.00</t>
  </si>
  <si>
    <t>ELEMENTY ULIC</t>
  </si>
  <si>
    <t>08.01.01</t>
  </si>
  <si>
    <t>KRAWĘŻNIKI BETONOWE</t>
  </si>
  <si>
    <t>Ustawienie krawężników betonowych ulicznych 
20×30×100 cm na podsypce cementowo-piaskowej gr. 3 cm</t>
  </si>
  <si>
    <t>mb</t>
  </si>
  <si>
    <t>Ustawienie krawężników betonowych peronowych na podsypce cementowo - piaskowej gr. 3 cm</t>
  </si>
  <si>
    <t>Ustawienie krawężników betonowych obniżonych na podsypce cementowo - piaskowej gr. 3 cm</t>
  </si>
  <si>
    <t>Ustawienie krawężników betonowych obniżonych łukowych na podsypce cementowo - piaskowej gr. 3 cm</t>
  </si>
  <si>
    <t>Ustawienie krawężników betonowych trapezowych 15x21x30x100 cm na podsypce cementowo - piaskowej gr. 3 cm</t>
  </si>
  <si>
    <t>Ustawienie krawężników betonowych trapezowych łukowych 15x21x30x100 cm na podsypce cementowo - piaskowej gr. 3 cm</t>
  </si>
  <si>
    <t>Ustawienie krawężników betonowych trapezowych zatopionych 15x21x30x100 cm na podsypce cementowo - piaskowej gr. 3 cm</t>
  </si>
  <si>
    <t>Ustawienie krawężników betonowych ulicznych łukowych 
20×30×100 cm na podsypce cementowo-piaskowej gr. 3 cm</t>
  </si>
  <si>
    <t>Ustawienie krawężników betonowych skośnych lewych 20x22/30x100 cm na podsypce cementowo - piaskowej gr. 3 cm</t>
  </si>
  <si>
    <t>Ustawienie krawężników betonowych skośnych prawych 20x22/30x100 cm na podsypce cementowo - piaskowej gr. 3 cm</t>
  </si>
  <si>
    <t>Ustawienie krawężników betonowych najazdowych 
20×22×100 cm na podsypce cementowo-piaskowej gr. 3 cm</t>
  </si>
  <si>
    <t>Ustawienie oporników betonowych
12×25×100 cm na podsypce cementowo-piaskowej gr. 3 cm</t>
  </si>
  <si>
    <t>Wykonanie ławy z oporem pod krawężniki betonowe z betonu C12/15</t>
  </si>
  <si>
    <t>m3</t>
  </si>
  <si>
    <t>Wykonanie ławy z oporem pod krawężniki betonowe trapezowe z betonu C16/20</t>
  </si>
  <si>
    <t>Wykonanie muru oporowego typu L 12/30x50x100 cm na podsypce cementowo piaskowej</t>
  </si>
  <si>
    <t>Wykonanie ławy z betonu cementowego C 12/15 z oporem pod ułożenie muru oporowego</t>
  </si>
  <si>
    <t>08.02.01</t>
  </si>
  <si>
    <t>CHODNIKI Z PŁYT CHODNIKOWY BETONOWYCH</t>
  </si>
  <si>
    <t>Wykonanie nawierzchni chodnika przed przejściami dla pieszych z płytek betonowych z wypustkami (integracyjnych) 30x30 cm, bez fazowych, kolor żółty gr. 8 cm na podsypce cementowo-piaskowej gr. 3 cm</t>
  </si>
  <si>
    <t>08.03.01</t>
  </si>
  <si>
    <t>OBRZEŻA BETONOWE</t>
  </si>
  <si>
    <t>Ustawienie obrzeży betonowych 8×30×100 cm na podsypce cementowo-piaskowej gr. 3 cm</t>
  </si>
  <si>
    <t>Wykonanie ławy betonowej z oporem pod obrzeża z betonu C12/15</t>
  </si>
  <si>
    <t>08.05.02</t>
  </si>
  <si>
    <t>ŚCIEKI Z ELEMENTÓW PREFABRYKOWANYCH</t>
  </si>
  <si>
    <t>Wykonanie ścieków przykrawężnikowy z dwóch rzędów betonowej kostki brukowej gr. 8 cm koloru szarego na podsypce cem-piask. gr. 3 cm</t>
  </si>
  <si>
    <t>Wykonanie ścieków typu trójkątnego z elementów prefabrykowanych  na podsypce cem-piask. gr. 3 cm z wypełnieniem spoin zaprawą cem-piask.</t>
  </si>
  <si>
    <t>Wykonanie ścieków skarpowego z elementów prefabrykowanych  na podsypce cem-piask. gr. 3 cm z wypełnieniem spoin zaprawą cem-piask.</t>
  </si>
  <si>
    <t>Wykonanie ławy betonowej z oporem pod ścieki C12/15</t>
  </si>
  <si>
    <t>BRANŻA MOSTOWA</t>
  </si>
  <si>
    <t>L.p.</t>
  </si>
  <si>
    <t>nr SST</t>
  </si>
  <si>
    <t>Nazwa i opis pozycji przedmiaru</t>
  </si>
  <si>
    <t>J.m.</t>
  </si>
  <si>
    <t>Ilość j.m.</t>
  </si>
  <si>
    <t>Cena jedn.</t>
  </si>
  <si>
    <t xml:space="preserve">Wartość [PLN] </t>
  </si>
  <si>
    <t>PRZEPUST NA ROWIE MELIORACYJNYM - km 36+012,14</t>
  </si>
  <si>
    <t>D-06.01.01</t>
  </si>
  <si>
    <t>UMOCNIENIE SKARP</t>
  </si>
  <si>
    <t>Brukowanie skarp kostką kamienną - na podbetonie C16/20 z wypełnieniem spoin zaprawą cementowo-piaskową</t>
  </si>
  <si>
    <t>Obrzeża betonowe 8x30 cm na podsypce cementowo-piaskowej</t>
  </si>
  <si>
    <t xml:space="preserve">Obrzeża betonowe 8x30 cm na warstwie chudego betonu C16/20 </t>
  </si>
  <si>
    <t>PRZEPUST NA ROWIE MELIORACYJNYM - km 40+219,46</t>
  </si>
  <si>
    <t>PRZEPUST NA ROWIE MELIORACYJNYM - km 42+415,72</t>
  </si>
  <si>
    <t>PRZEPUST NA ROWIE MELIORACYJNYM - km 42+510,00</t>
  </si>
  <si>
    <t>"Rozbudowa drogi wojewódzkiej nr 306 na odcinku od m. Buk do skrzyżowania z nowym przebiegiem S-5"
Odcinek II od granicy gmin Buk i Stęszew do nowego przebiegu S-5</t>
  </si>
  <si>
    <t>BRANŻA DROGOWA</t>
  </si>
  <si>
    <t>Wartość [PLN]</t>
  </si>
  <si>
    <t xml:space="preserve">FORMULARZ OFERTOWY </t>
  </si>
  <si>
    <t>BRANŻA SANITARNA</t>
  </si>
  <si>
    <t>S-05.00.00</t>
  </si>
  <si>
    <t>Prace montażowe</t>
  </si>
  <si>
    <t>Umocnienie skarp i dna przy wylocie kolektora płytą betonową gr. 20 cm</t>
  </si>
  <si>
    <t xml:space="preserve">Umocnienie skarp i dna kanałów płytami prefabrykowanymi - płyty ażurowe 60x40x8 </t>
  </si>
  <si>
    <t>Umocnienie dna rowu przy wylocie przykanalika narzutem kamiennym na podsypce cementowo-piaskowej (1:4)</t>
  </si>
  <si>
    <t>Umocnienie wylotu przykanalika kostką brukową rzędową 8/10 cm na podsypce cementowo-piaskowej (1:4) gr. 3 cm i na podbudowie z betonu C12/15 gr. 10 cm</t>
  </si>
  <si>
    <t>Razem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</si>
</sst>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2"/>
      <name val="Arial CE"/>
      <family val="2"/>
      <charset val="238"/>
    </font>
    <font>
      <b/>
      <sz val="12"/>
      <name val="Times New Roman"/>
      <family val="1"/>
      <charset val="238"/>
    </font>
    <font>
      <b/>
      <sz val="10"/>
      <name val="Times New Roman CE"/>
      <family val="1"/>
      <charset val="238"/>
    </font>
    <font>
      <sz val="10"/>
      <name val="Times New Roman CE"/>
      <family val="1"/>
      <charset val="238"/>
    </font>
    <font>
      <b/>
      <sz val="11"/>
      <color rgb="FF000000"/>
      <name val="Arial CE"/>
      <charset val="238"/>
    </font>
    <font>
      <b/>
      <sz val="16"/>
      <color rgb="FF000000"/>
      <name val="Calibri"/>
      <family val="2"/>
      <charset val="238"/>
    </font>
    <font>
      <b/>
      <sz val="12"/>
      <color rgb="FF000000"/>
      <name val="Arial CE"/>
      <charset val="238"/>
    </font>
    <font>
      <b/>
      <sz val="10"/>
      <color rgb="FF00000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right" wrapText="1" indent="1"/>
    </xf>
    <xf numFmtId="4" fontId="3" fillId="2" borderId="2" xfId="0" applyNumberFormat="1" applyFont="1" applyFill="1" applyBorder="1" applyAlignment="1" applyProtection="1">
      <alignment horizontal="right" vertical="center" wrapText="1" indent="1"/>
      <protection locked="0"/>
    </xf>
    <xf numFmtId="4" fontId="3" fillId="2" borderId="3" xfId="0" applyNumberFormat="1" applyFont="1" applyFill="1" applyBorder="1" applyAlignment="1">
      <alignment horizontal="right" vertical="center" wrapText="1" inden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right" vertical="center" wrapText="1" indent="1"/>
    </xf>
    <xf numFmtId="4" fontId="3" fillId="0" borderId="2" xfId="0" applyNumberFormat="1" applyFont="1" applyBorder="1" applyAlignment="1" applyProtection="1">
      <alignment horizontal="right" vertical="center" wrapText="1" indent="1"/>
      <protection locked="0"/>
    </xf>
    <xf numFmtId="4" fontId="3" fillId="0" borderId="3" xfId="0" applyNumberFormat="1" applyFont="1" applyBorder="1" applyAlignment="1">
      <alignment horizontal="right" vertical="center" wrapText="1" indent="1"/>
    </xf>
    <xf numFmtId="164" fontId="3" fillId="2" borderId="2" xfId="0" applyNumberFormat="1" applyFont="1" applyFill="1" applyBorder="1" applyAlignment="1">
      <alignment horizontal="right" vertical="center" wrapText="1" indent="1"/>
    </xf>
    <xf numFmtId="0" fontId="2" fillId="2" borderId="2" xfId="0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right" vertical="center" wrapText="1" indent="1"/>
    </xf>
    <xf numFmtId="0" fontId="3" fillId="0" borderId="2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7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 wrapText="1"/>
    </xf>
    <xf numFmtId="164" fontId="3" fillId="3" borderId="2" xfId="0" applyNumberFormat="1" applyFont="1" applyFill="1" applyBorder="1" applyAlignment="1">
      <alignment horizontal="right" vertical="center" wrapText="1" indent="1"/>
    </xf>
    <xf numFmtId="4" fontId="3" fillId="0" borderId="2" xfId="0" applyNumberFormat="1" applyFont="1" applyBorder="1" applyAlignment="1" applyProtection="1">
      <alignment horizontal="center" vertical="center" wrapText="1"/>
      <protection locked="0"/>
    </xf>
    <xf numFmtId="1" fontId="7" fillId="3" borderId="1" xfId="0" applyNumberFormat="1" applyFont="1" applyFill="1" applyBorder="1" applyAlignment="1">
      <alignment horizontal="center" vertical="center" wrapText="1"/>
    </xf>
    <xf numFmtId="4" fontId="0" fillId="0" borderId="0" xfId="0" applyNumberFormat="1"/>
    <xf numFmtId="4" fontId="1" fillId="0" borderId="0" xfId="0" applyNumberFormat="1" applyFont="1"/>
    <xf numFmtId="164" fontId="3" fillId="0" borderId="2" xfId="0" applyNumberFormat="1" applyFont="1" applyFill="1" applyBorder="1" applyAlignment="1">
      <alignment horizontal="right" vertical="center" wrapText="1" indent="1"/>
    </xf>
    <xf numFmtId="49" fontId="2" fillId="0" borderId="2" xfId="0" applyNumberFormat="1" applyFont="1" applyFill="1" applyBorder="1" applyAlignment="1">
      <alignment horizontal="left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49" fontId="11" fillId="0" borderId="11" xfId="0" applyNumberFormat="1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3" fontId="2" fillId="2" borderId="2" xfId="0" applyNumberFormat="1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4" fontId="2" fillId="2" borderId="3" xfId="0" applyNumberFormat="1" applyFont="1" applyFill="1" applyBorder="1" applyAlignment="1">
      <alignment horizontal="right" vertical="center" wrapText="1" indent="1"/>
    </xf>
    <xf numFmtId="4" fontId="3" fillId="3" borderId="2" xfId="0" applyNumberFormat="1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4" fontId="6" fillId="0" borderId="13" xfId="0" applyNumberFormat="1" applyFont="1" applyBorder="1" applyAlignment="1">
      <alignment horizontal="right" vertical="center" indent="1"/>
    </xf>
    <xf numFmtId="2" fontId="0" fillId="0" borderId="0" xfId="0" applyNumberFormat="1"/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1B0B30-7075-4002-9F2E-662262FE5BFD}">
  <sheetPr>
    <pageSetUpPr fitToPage="1"/>
  </sheetPr>
  <dimension ref="A1:L79"/>
  <sheetViews>
    <sheetView tabSelected="1" zoomScale="85" zoomScaleNormal="85" workbookViewId="0">
      <selection activeCell="F75" sqref="F75:F78"/>
    </sheetView>
  </sheetViews>
  <sheetFormatPr defaultRowHeight="15" x14ac:dyDescent="0.25"/>
  <cols>
    <col min="1" max="1" width="5.28515625" customWidth="1"/>
    <col min="2" max="2" width="15.140625" customWidth="1"/>
    <col min="3" max="3" width="56.140625" customWidth="1"/>
    <col min="4" max="4" width="7.28515625" customWidth="1"/>
    <col min="5" max="5" width="16.28515625" customWidth="1"/>
    <col min="6" max="6" width="16.140625" customWidth="1"/>
    <col min="7" max="7" width="18" customWidth="1"/>
    <col min="9" max="9" width="11.140625" customWidth="1"/>
    <col min="10" max="10" width="12.28515625" customWidth="1"/>
    <col min="11" max="12" width="10.5703125" customWidth="1"/>
    <col min="15" max="15" width="10.140625" customWidth="1"/>
  </cols>
  <sheetData>
    <row r="1" spans="1:12" x14ac:dyDescent="0.25">
      <c r="A1" s="49" t="s">
        <v>71</v>
      </c>
      <c r="B1" s="49"/>
      <c r="C1" s="49"/>
      <c r="D1" s="49"/>
      <c r="E1" s="49"/>
      <c r="F1" s="49"/>
      <c r="G1" s="49"/>
    </row>
    <row r="2" spans="1:12" ht="21" x14ac:dyDescent="0.25">
      <c r="A2" s="50" t="s">
        <v>74</v>
      </c>
      <c r="B2" s="50"/>
      <c r="C2" s="50"/>
      <c r="D2" s="50"/>
      <c r="E2" s="50"/>
      <c r="F2" s="50"/>
      <c r="G2" s="50"/>
    </row>
    <row r="3" spans="1:12" ht="15.75" x14ac:dyDescent="0.25">
      <c r="A3" s="51" t="s">
        <v>72</v>
      </c>
      <c r="B3" s="51"/>
      <c r="C3" s="51"/>
      <c r="D3" s="51"/>
      <c r="E3" s="51"/>
      <c r="F3" s="51"/>
      <c r="G3" s="51"/>
    </row>
    <row r="4" spans="1:12" x14ac:dyDescent="0.25">
      <c r="A4" s="37" t="s">
        <v>55</v>
      </c>
      <c r="B4" s="38" t="s">
        <v>56</v>
      </c>
      <c r="C4" s="37" t="s">
        <v>57</v>
      </c>
      <c r="D4" s="37" t="s">
        <v>58</v>
      </c>
      <c r="E4" s="37" t="s">
        <v>59</v>
      </c>
      <c r="F4" s="37" t="s">
        <v>60</v>
      </c>
      <c r="G4" s="37" t="s">
        <v>73</v>
      </c>
    </row>
    <row r="5" spans="1:12" ht="16.5" customHeight="1" x14ac:dyDescent="0.25">
      <c r="A5" s="39">
        <v>1</v>
      </c>
      <c r="B5" s="40">
        <v>2</v>
      </c>
      <c r="C5" s="39">
        <v>3</v>
      </c>
      <c r="D5" s="39">
        <v>4</v>
      </c>
      <c r="E5" s="39">
        <v>5</v>
      </c>
      <c r="F5" s="39">
        <v>6</v>
      </c>
      <c r="G5" s="39">
        <v>7</v>
      </c>
    </row>
    <row r="6" spans="1:12" x14ac:dyDescent="0.25">
      <c r="A6" s="1"/>
      <c r="B6" s="2" t="s">
        <v>0</v>
      </c>
      <c r="C6" s="3" t="s">
        <v>1</v>
      </c>
      <c r="D6" s="4"/>
      <c r="E6" s="5"/>
      <c r="F6" s="6"/>
      <c r="G6" s="7"/>
    </row>
    <row r="7" spans="1:12" ht="38.25" x14ac:dyDescent="0.25">
      <c r="A7" s="8">
        <v>88</v>
      </c>
      <c r="B7" s="35"/>
      <c r="C7" s="9" t="s">
        <v>2</v>
      </c>
      <c r="D7" s="10" t="s">
        <v>3</v>
      </c>
      <c r="E7" s="34">
        <v>2573</v>
      </c>
      <c r="F7" s="12"/>
      <c r="G7" s="13">
        <f t="shared" ref="G7:G16" si="0">ROUND(E7*F7,2)</f>
        <v>0</v>
      </c>
      <c r="K7" s="32"/>
      <c r="L7" s="48"/>
    </row>
    <row r="8" spans="1:12" ht="38.25" x14ac:dyDescent="0.25">
      <c r="A8" s="8">
        <v>89</v>
      </c>
      <c r="B8" s="35"/>
      <c r="C8" s="9" t="s">
        <v>4</v>
      </c>
      <c r="D8" s="10" t="s">
        <v>3</v>
      </c>
      <c r="E8" s="34">
        <v>6209</v>
      </c>
      <c r="F8" s="12"/>
      <c r="G8" s="13">
        <f t="shared" si="0"/>
        <v>0</v>
      </c>
      <c r="K8" s="32"/>
      <c r="L8" s="48"/>
    </row>
    <row r="9" spans="1:12" ht="38.25" x14ac:dyDescent="0.25">
      <c r="A9" s="8">
        <v>90</v>
      </c>
      <c r="B9" s="35"/>
      <c r="C9" s="9" t="s">
        <v>5</v>
      </c>
      <c r="D9" s="10" t="s">
        <v>3</v>
      </c>
      <c r="E9" s="11">
        <v>1036</v>
      </c>
      <c r="F9" s="12"/>
      <c r="G9" s="13">
        <f t="shared" si="0"/>
        <v>0</v>
      </c>
      <c r="K9" s="32"/>
      <c r="L9" s="48"/>
    </row>
    <row r="10" spans="1:12" ht="38.25" x14ac:dyDescent="0.25">
      <c r="A10" s="8">
        <v>91</v>
      </c>
      <c r="B10" s="35"/>
      <c r="C10" s="9" t="s">
        <v>6</v>
      </c>
      <c r="D10" s="10" t="s">
        <v>3</v>
      </c>
      <c r="E10" s="11">
        <v>582</v>
      </c>
      <c r="F10" s="12"/>
      <c r="G10" s="13">
        <f t="shared" si="0"/>
        <v>0</v>
      </c>
      <c r="K10" s="32"/>
      <c r="L10" s="48"/>
    </row>
    <row r="11" spans="1:12" ht="25.5" x14ac:dyDescent="0.25">
      <c r="A11" s="8">
        <v>92</v>
      </c>
      <c r="B11" s="35"/>
      <c r="C11" s="9" t="s">
        <v>7</v>
      </c>
      <c r="D11" s="10" t="s">
        <v>3</v>
      </c>
      <c r="E11" s="11">
        <v>1529</v>
      </c>
      <c r="F11" s="12"/>
      <c r="G11" s="13">
        <f t="shared" si="0"/>
        <v>0</v>
      </c>
      <c r="K11" s="32"/>
      <c r="L11" s="48"/>
    </row>
    <row r="12" spans="1:12" x14ac:dyDescent="0.25">
      <c r="A12" s="1"/>
      <c r="B12" s="2" t="s">
        <v>8</v>
      </c>
      <c r="C12" s="3" t="s">
        <v>9</v>
      </c>
      <c r="D12" s="4"/>
      <c r="E12" s="14"/>
      <c r="F12" s="6"/>
      <c r="G12" s="7"/>
      <c r="K12" s="32"/>
      <c r="L12" s="48"/>
    </row>
    <row r="13" spans="1:12" x14ac:dyDescent="0.25">
      <c r="A13" s="1"/>
      <c r="B13" s="2" t="s">
        <v>10</v>
      </c>
      <c r="C13" s="3" t="s">
        <v>11</v>
      </c>
      <c r="D13" s="15"/>
      <c r="E13" s="16"/>
      <c r="F13" s="6"/>
      <c r="G13" s="7"/>
      <c r="K13" s="32"/>
      <c r="L13" s="48"/>
    </row>
    <row r="14" spans="1:12" ht="51" x14ac:dyDescent="0.25">
      <c r="A14" s="8">
        <v>94</v>
      </c>
      <c r="B14" s="35"/>
      <c r="C14" s="9" t="s">
        <v>12</v>
      </c>
      <c r="D14" s="10" t="s">
        <v>3</v>
      </c>
      <c r="E14" s="11">
        <v>638</v>
      </c>
      <c r="F14" s="12"/>
      <c r="G14" s="13">
        <f t="shared" si="0"/>
        <v>0</v>
      </c>
      <c r="K14" s="32"/>
      <c r="L14" s="48"/>
    </row>
    <row r="15" spans="1:12" x14ac:dyDescent="0.25">
      <c r="A15" s="8">
        <v>95</v>
      </c>
      <c r="B15" s="35"/>
      <c r="C15" s="9" t="s">
        <v>13</v>
      </c>
      <c r="D15" s="10" t="s">
        <v>14</v>
      </c>
      <c r="E15" s="11">
        <v>12</v>
      </c>
      <c r="F15" s="12"/>
      <c r="G15" s="13">
        <f t="shared" si="0"/>
        <v>0</v>
      </c>
      <c r="K15" s="32"/>
      <c r="L15" s="48"/>
    </row>
    <row r="16" spans="1:12" ht="38.25" x14ac:dyDescent="0.25">
      <c r="A16" s="8">
        <v>96</v>
      </c>
      <c r="B16" s="35"/>
      <c r="C16" s="9" t="s">
        <v>15</v>
      </c>
      <c r="D16" s="10" t="s">
        <v>3</v>
      </c>
      <c r="E16" s="11">
        <v>782</v>
      </c>
      <c r="F16" s="12"/>
      <c r="G16" s="13">
        <f t="shared" si="0"/>
        <v>0</v>
      </c>
      <c r="K16" s="32"/>
      <c r="L16" s="48"/>
    </row>
    <row r="17" spans="1:12" x14ac:dyDescent="0.25">
      <c r="A17" s="1"/>
      <c r="B17" s="2" t="s">
        <v>16</v>
      </c>
      <c r="C17" s="3" t="s">
        <v>17</v>
      </c>
      <c r="D17" s="15"/>
      <c r="E17" s="16"/>
      <c r="F17" s="6"/>
      <c r="G17" s="7"/>
      <c r="K17" s="32"/>
      <c r="L17" s="48"/>
    </row>
    <row r="18" spans="1:12" x14ac:dyDescent="0.25">
      <c r="A18" s="1"/>
      <c r="B18" s="2" t="s">
        <v>19</v>
      </c>
      <c r="C18" s="3" t="s">
        <v>20</v>
      </c>
      <c r="D18" s="4"/>
      <c r="E18" s="14"/>
      <c r="F18" s="6"/>
      <c r="G18" s="7"/>
      <c r="K18" s="32"/>
      <c r="L18" s="48"/>
    </row>
    <row r="19" spans="1:12" x14ac:dyDescent="0.25">
      <c r="A19" s="1"/>
      <c r="B19" s="2" t="s">
        <v>21</v>
      </c>
      <c r="C19" s="3" t="s">
        <v>22</v>
      </c>
      <c r="D19" s="4"/>
      <c r="E19" s="14"/>
      <c r="F19" s="6"/>
      <c r="G19" s="7"/>
      <c r="K19" s="32"/>
      <c r="L19" s="48"/>
    </row>
    <row r="20" spans="1:12" ht="25.5" x14ac:dyDescent="0.25">
      <c r="A20" s="8">
        <v>119</v>
      </c>
      <c r="B20" s="36"/>
      <c r="C20" s="17" t="s">
        <v>23</v>
      </c>
      <c r="D20" s="10" t="s">
        <v>24</v>
      </c>
      <c r="E20" s="11">
        <v>2213</v>
      </c>
      <c r="F20" s="12"/>
      <c r="G20" s="13">
        <f t="shared" ref="G20:G45" si="1">ROUND(E20*F20,2)</f>
        <v>0</v>
      </c>
      <c r="K20" s="32"/>
      <c r="L20" s="48"/>
    </row>
    <row r="21" spans="1:12" ht="25.5" x14ac:dyDescent="0.25">
      <c r="A21" s="8">
        <v>120</v>
      </c>
      <c r="B21" s="36"/>
      <c r="C21" s="17" t="s">
        <v>25</v>
      </c>
      <c r="D21" s="10" t="s">
        <v>24</v>
      </c>
      <c r="E21" s="11">
        <v>245</v>
      </c>
      <c r="F21" s="12"/>
      <c r="G21" s="13">
        <f t="shared" si="1"/>
        <v>0</v>
      </c>
      <c r="K21" s="32"/>
      <c r="L21" s="48"/>
    </row>
    <row r="22" spans="1:12" ht="25.5" x14ac:dyDescent="0.25">
      <c r="A22" s="8">
        <v>121</v>
      </c>
      <c r="B22" s="36"/>
      <c r="C22" s="17" t="s">
        <v>26</v>
      </c>
      <c r="D22" s="10" t="s">
        <v>24</v>
      </c>
      <c r="E22" s="11">
        <v>120</v>
      </c>
      <c r="F22" s="12"/>
      <c r="G22" s="13">
        <f t="shared" si="1"/>
        <v>0</v>
      </c>
      <c r="K22" s="32"/>
      <c r="L22" s="48"/>
    </row>
    <row r="23" spans="1:12" ht="25.5" x14ac:dyDescent="0.25">
      <c r="A23" s="8">
        <v>122</v>
      </c>
      <c r="B23" s="36"/>
      <c r="C23" s="17" t="s">
        <v>27</v>
      </c>
      <c r="D23" s="10" t="s">
        <v>24</v>
      </c>
      <c r="E23" s="11">
        <v>80</v>
      </c>
      <c r="F23" s="12"/>
      <c r="G23" s="13">
        <f t="shared" si="1"/>
        <v>0</v>
      </c>
      <c r="K23" s="32"/>
      <c r="L23" s="48"/>
    </row>
    <row r="24" spans="1:12" ht="25.5" x14ac:dyDescent="0.25">
      <c r="A24" s="8">
        <v>123</v>
      </c>
      <c r="B24" s="36"/>
      <c r="C24" s="17" t="s">
        <v>28</v>
      </c>
      <c r="D24" s="10" t="s">
        <v>24</v>
      </c>
      <c r="E24" s="11">
        <v>510</v>
      </c>
      <c r="F24" s="12"/>
      <c r="G24" s="13">
        <f t="shared" si="1"/>
        <v>0</v>
      </c>
      <c r="K24" s="32"/>
      <c r="L24" s="48"/>
    </row>
    <row r="25" spans="1:12" ht="25.5" x14ac:dyDescent="0.25">
      <c r="A25" s="8">
        <v>124</v>
      </c>
      <c r="B25" s="36"/>
      <c r="C25" s="17" t="s">
        <v>29</v>
      </c>
      <c r="D25" s="10" t="s">
        <v>24</v>
      </c>
      <c r="E25" s="11">
        <v>94</v>
      </c>
      <c r="F25" s="12"/>
      <c r="G25" s="13">
        <f t="shared" si="1"/>
        <v>0</v>
      </c>
      <c r="K25" s="32"/>
      <c r="L25" s="48"/>
    </row>
    <row r="26" spans="1:12" ht="25.5" x14ac:dyDescent="0.25">
      <c r="A26" s="8">
        <v>125</v>
      </c>
      <c r="B26" s="36"/>
      <c r="C26" s="17" t="s">
        <v>30</v>
      </c>
      <c r="D26" s="10" t="s">
        <v>24</v>
      </c>
      <c r="E26" s="11">
        <v>43</v>
      </c>
      <c r="F26" s="12"/>
      <c r="G26" s="13">
        <f t="shared" si="1"/>
        <v>0</v>
      </c>
      <c r="K26" s="32"/>
      <c r="L26" s="48"/>
    </row>
    <row r="27" spans="1:12" ht="25.5" x14ac:dyDescent="0.25">
      <c r="A27" s="8">
        <v>126</v>
      </c>
      <c r="B27" s="36"/>
      <c r="C27" s="17" t="s">
        <v>31</v>
      </c>
      <c r="D27" s="10" t="s">
        <v>24</v>
      </c>
      <c r="E27" s="11">
        <v>151</v>
      </c>
      <c r="F27" s="12"/>
      <c r="G27" s="13">
        <f t="shared" si="1"/>
        <v>0</v>
      </c>
      <c r="K27" s="32"/>
      <c r="L27" s="48"/>
    </row>
    <row r="28" spans="1:12" ht="25.5" x14ac:dyDescent="0.25">
      <c r="A28" s="8">
        <v>127</v>
      </c>
      <c r="B28" s="36"/>
      <c r="C28" s="17" t="s">
        <v>32</v>
      </c>
      <c r="D28" s="10" t="s">
        <v>24</v>
      </c>
      <c r="E28" s="11">
        <v>22</v>
      </c>
      <c r="F28" s="12"/>
      <c r="G28" s="13">
        <f t="shared" si="1"/>
        <v>0</v>
      </c>
      <c r="K28" s="32"/>
      <c r="L28" s="48"/>
    </row>
    <row r="29" spans="1:12" ht="25.5" x14ac:dyDescent="0.25">
      <c r="A29" s="8">
        <v>128</v>
      </c>
      <c r="B29" s="36"/>
      <c r="C29" s="17" t="s">
        <v>33</v>
      </c>
      <c r="D29" s="10" t="s">
        <v>24</v>
      </c>
      <c r="E29" s="11">
        <v>23</v>
      </c>
      <c r="F29" s="12"/>
      <c r="G29" s="13">
        <f t="shared" si="1"/>
        <v>0</v>
      </c>
      <c r="K29" s="32"/>
      <c r="L29" s="48"/>
    </row>
    <row r="30" spans="1:12" ht="25.5" x14ac:dyDescent="0.25">
      <c r="A30" s="8">
        <v>129</v>
      </c>
      <c r="B30" s="36"/>
      <c r="C30" s="17" t="s">
        <v>34</v>
      </c>
      <c r="D30" s="10" t="s">
        <v>24</v>
      </c>
      <c r="E30" s="11">
        <v>627</v>
      </c>
      <c r="F30" s="12"/>
      <c r="G30" s="13">
        <f t="shared" si="1"/>
        <v>0</v>
      </c>
      <c r="K30" s="32"/>
      <c r="L30" s="48"/>
    </row>
    <row r="31" spans="1:12" ht="25.5" x14ac:dyDescent="0.25">
      <c r="A31" s="8">
        <v>130</v>
      </c>
      <c r="B31" s="36"/>
      <c r="C31" s="17" t="s">
        <v>35</v>
      </c>
      <c r="D31" s="10" t="s">
        <v>24</v>
      </c>
      <c r="E31" s="11">
        <v>305</v>
      </c>
      <c r="F31" s="12"/>
      <c r="G31" s="13">
        <f t="shared" si="1"/>
        <v>0</v>
      </c>
      <c r="K31" s="32"/>
      <c r="L31" s="48"/>
    </row>
    <row r="32" spans="1:12" x14ac:dyDescent="0.25">
      <c r="A32" s="8">
        <v>131</v>
      </c>
      <c r="B32" s="36"/>
      <c r="C32" s="17" t="s">
        <v>36</v>
      </c>
      <c r="D32" s="10" t="s">
        <v>37</v>
      </c>
      <c r="E32" s="11">
        <v>400.64</v>
      </c>
      <c r="F32" s="12"/>
      <c r="G32" s="13">
        <f t="shared" si="1"/>
        <v>0</v>
      </c>
      <c r="K32" s="32"/>
      <c r="L32" s="48"/>
    </row>
    <row r="33" spans="1:12" ht="25.5" x14ac:dyDescent="0.25">
      <c r="A33" s="8">
        <v>132</v>
      </c>
      <c r="B33" s="36"/>
      <c r="C33" s="17" t="s">
        <v>38</v>
      </c>
      <c r="D33" s="10" t="s">
        <v>37</v>
      </c>
      <c r="E33" s="11">
        <v>54.49</v>
      </c>
      <c r="F33" s="12"/>
      <c r="G33" s="13">
        <f t="shared" si="1"/>
        <v>0</v>
      </c>
      <c r="K33" s="32"/>
      <c r="L33" s="48"/>
    </row>
    <row r="34" spans="1:12" ht="25.5" x14ac:dyDescent="0.25">
      <c r="A34" s="8">
        <v>133</v>
      </c>
      <c r="B34" s="36"/>
      <c r="C34" s="17" t="s">
        <v>39</v>
      </c>
      <c r="D34" s="10" t="s">
        <v>24</v>
      </c>
      <c r="E34" s="11">
        <v>19</v>
      </c>
      <c r="F34" s="12"/>
      <c r="G34" s="13">
        <f t="shared" si="1"/>
        <v>0</v>
      </c>
      <c r="K34" s="32"/>
      <c r="L34" s="48"/>
    </row>
    <row r="35" spans="1:12" ht="25.5" x14ac:dyDescent="0.25">
      <c r="A35" s="8">
        <v>134</v>
      </c>
      <c r="B35" s="36"/>
      <c r="C35" s="17" t="s">
        <v>40</v>
      </c>
      <c r="D35" s="10" t="s">
        <v>37</v>
      </c>
      <c r="E35" s="11">
        <v>4</v>
      </c>
      <c r="F35" s="12"/>
      <c r="G35" s="13">
        <f t="shared" si="1"/>
        <v>0</v>
      </c>
      <c r="K35" s="32"/>
      <c r="L35" s="48"/>
    </row>
    <row r="36" spans="1:12" x14ac:dyDescent="0.25">
      <c r="A36" s="1"/>
      <c r="B36" s="2" t="s">
        <v>41</v>
      </c>
      <c r="C36" s="3" t="s">
        <v>42</v>
      </c>
      <c r="D36" s="4"/>
      <c r="E36" s="14"/>
      <c r="F36" s="6"/>
      <c r="G36" s="7"/>
      <c r="K36" s="32"/>
      <c r="L36" s="48"/>
    </row>
    <row r="37" spans="1:12" ht="51" x14ac:dyDescent="0.25">
      <c r="A37" s="8">
        <v>135</v>
      </c>
      <c r="B37" s="36"/>
      <c r="C37" s="17" t="s">
        <v>43</v>
      </c>
      <c r="D37" s="10" t="s">
        <v>3</v>
      </c>
      <c r="E37" s="11">
        <v>165</v>
      </c>
      <c r="F37" s="12"/>
      <c r="G37" s="13">
        <f t="shared" si="1"/>
        <v>0</v>
      </c>
      <c r="K37" s="32"/>
      <c r="L37" s="48"/>
    </row>
    <row r="38" spans="1:12" x14ac:dyDescent="0.25">
      <c r="A38" s="1"/>
      <c r="B38" s="2" t="s">
        <v>44</v>
      </c>
      <c r="C38" s="3" t="s">
        <v>45</v>
      </c>
      <c r="D38" s="4"/>
      <c r="E38" s="14"/>
      <c r="F38" s="6"/>
      <c r="G38" s="7"/>
      <c r="K38" s="32"/>
      <c r="L38" s="48"/>
    </row>
    <row r="39" spans="1:12" ht="25.5" x14ac:dyDescent="0.25">
      <c r="A39" s="8">
        <v>136</v>
      </c>
      <c r="B39" s="36"/>
      <c r="C39" s="17" t="s">
        <v>46</v>
      </c>
      <c r="D39" s="10" t="s">
        <v>18</v>
      </c>
      <c r="E39" s="11">
        <v>4305</v>
      </c>
      <c r="F39" s="12"/>
      <c r="G39" s="13">
        <f t="shared" si="1"/>
        <v>0</v>
      </c>
      <c r="K39" s="32"/>
      <c r="L39" s="48"/>
    </row>
    <row r="40" spans="1:12" x14ac:dyDescent="0.25">
      <c r="A40" s="8">
        <v>137</v>
      </c>
      <c r="B40" s="36"/>
      <c r="C40" s="17" t="s">
        <v>47</v>
      </c>
      <c r="D40" s="10" t="s">
        <v>37</v>
      </c>
      <c r="E40" s="11">
        <v>160.44999999999999</v>
      </c>
      <c r="F40" s="12"/>
      <c r="G40" s="13">
        <f t="shared" si="1"/>
        <v>0</v>
      </c>
      <c r="K40" s="32"/>
      <c r="L40" s="48"/>
    </row>
    <row r="41" spans="1:12" x14ac:dyDescent="0.25">
      <c r="A41" s="1"/>
      <c r="B41" s="2" t="s">
        <v>48</v>
      </c>
      <c r="C41" s="3" t="s">
        <v>49</v>
      </c>
      <c r="D41" s="4"/>
      <c r="E41" s="14"/>
      <c r="F41" s="6"/>
      <c r="G41" s="7"/>
      <c r="K41" s="32"/>
      <c r="L41" s="48"/>
    </row>
    <row r="42" spans="1:12" ht="38.25" x14ac:dyDescent="0.25">
      <c r="A42" s="8">
        <v>138</v>
      </c>
      <c r="B42" s="36"/>
      <c r="C42" s="17" t="s">
        <v>50</v>
      </c>
      <c r="D42" s="10" t="s">
        <v>18</v>
      </c>
      <c r="E42" s="34">
        <v>2992</v>
      </c>
      <c r="F42" s="12"/>
      <c r="G42" s="13">
        <f t="shared" si="1"/>
        <v>0</v>
      </c>
      <c r="K42" s="32"/>
      <c r="L42" s="48"/>
    </row>
    <row r="43" spans="1:12" ht="38.25" x14ac:dyDescent="0.25">
      <c r="A43" s="8">
        <v>139</v>
      </c>
      <c r="B43" s="36"/>
      <c r="C43" s="17" t="s">
        <v>51</v>
      </c>
      <c r="D43" s="10" t="s">
        <v>18</v>
      </c>
      <c r="E43" s="11">
        <v>24</v>
      </c>
      <c r="F43" s="12"/>
      <c r="G43" s="13">
        <f t="shared" si="1"/>
        <v>0</v>
      </c>
      <c r="K43" s="32"/>
      <c r="L43" s="48"/>
    </row>
    <row r="44" spans="1:12" ht="38.25" x14ac:dyDescent="0.25">
      <c r="A44" s="8">
        <v>140</v>
      </c>
      <c r="B44" s="36"/>
      <c r="C44" s="17" t="s">
        <v>52</v>
      </c>
      <c r="D44" s="10" t="s">
        <v>18</v>
      </c>
      <c r="E44" s="11">
        <v>55</v>
      </c>
      <c r="F44" s="12"/>
      <c r="G44" s="13">
        <f t="shared" si="1"/>
        <v>0</v>
      </c>
      <c r="K44" s="32"/>
      <c r="L44" s="48"/>
    </row>
    <row r="45" spans="1:12" x14ac:dyDescent="0.25">
      <c r="A45" s="8">
        <v>141</v>
      </c>
      <c r="B45" s="36"/>
      <c r="C45" s="17" t="s">
        <v>53</v>
      </c>
      <c r="D45" s="10" t="s">
        <v>37</v>
      </c>
      <c r="E45" s="11">
        <v>185.21</v>
      </c>
      <c r="F45" s="12"/>
      <c r="G45" s="13">
        <f t="shared" si="1"/>
        <v>0</v>
      </c>
      <c r="K45" s="32"/>
      <c r="L45" s="48"/>
    </row>
    <row r="46" spans="1:12" x14ac:dyDescent="0.25">
      <c r="G46" s="32">
        <f>SUM(G7:G45)</f>
        <v>0</v>
      </c>
      <c r="K46" s="32"/>
      <c r="L46" s="48"/>
    </row>
    <row r="47" spans="1:12" ht="15.75" x14ac:dyDescent="0.25">
      <c r="A47" s="52" t="s">
        <v>54</v>
      </c>
      <c r="B47" s="53"/>
      <c r="C47" s="53"/>
      <c r="D47" s="53"/>
      <c r="E47" s="53"/>
      <c r="F47" s="53"/>
      <c r="G47" s="54"/>
      <c r="K47" s="32"/>
      <c r="L47" s="48"/>
    </row>
    <row r="48" spans="1:12" x14ac:dyDescent="0.25">
      <c r="A48" s="18" t="s">
        <v>55</v>
      </c>
      <c r="B48" s="19" t="s">
        <v>56</v>
      </c>
      <c r="C48" s="19" t="s">
        <v>57</v>
      </c>
      <c r="D48" s="19" t="s">
        <v>58</v>
      </c>
      <c r="E48" s="19" t="s">
        <v>59</v>
      </c>
      <c r="F48" s="19" t="s">
        <v>60</v>
      </c>
      <c r="G48" s="20" t="s">
        <v>61</v>
      </c>
      <c r="K48" s="32"/>
      <c r="L48" s="48"/>
    </row>
    <row r="49" spans="1:12" ht="15.75" thickBot="1" x14ac:dyDescent="0.3">
      <c r="A49" s="21">
        <v>1</v>
      </c>
      <c r="B49" s="22">
        <v>2</v>
      </c>
      <c r="C49" s="22">
        <v>3</v>
      </c>
      <c r="D49" s="22">
        <v>4</v>
      </c>
      <c r="E49" s="22">
        <v>5</v>
      </c>
      <c r="F49" s="22">
        <v>6</v>
      </c>
      <c r="G49" s="23">
        <v>7</v>
      </c>
      <c r="K49" s="32"/>
      <c r="L49" s="48"/>
    </row>
    <row r="50" spans="1:12" ht="15.75" x14ac:dyDescent="0.25">
      <c r="A50" s="55" t="s">
        <v>62</v>
      </c>
      <c r="B50" s="56"/>
      <c r="C50" s="56"/>
      <c r="D50" s="56"/>
      <c r="E50" s="56"/>
      <c r="F50" s="56"/>
      <c r="G50" s="57"/>
      <c r="K50" s="32"/>
      <c r="L50" s="48"/>
    </row>
    <row r="51" spans="1:12" x14ac:dyDescent="0.25">
      <c r="A51" s="24"/>
      <c r="B51" s="15" t="s">
        <v>63</v>
      </c>
      <c r="C51" s="3" t="s">
        <v>64</v>
      </c>
      <c r="D51" s="15"/>
      <c r="E51" s="16"/>
      <c r="F51" s="25"/>
      <c r="G51" s="7"/>
      <c r="K51" s="32"/>
      <c r="L51" s="48"/>
    </row>
    <row r="52" spans="1:12" ht="25.5" x14ac:dyDescent="0.25">
      <c r="A52" s="31">
        <v>11</v>
      </c>
      <c r="B52" s="41"/>
      <c r="C52" s="28" t="s">
        <v>65</v>
      </c>
      <c r="D52" s="27" t="s">
        <v>3</v>
      </c>
      <c r="E52" s="29">
        <v>53.64</v>
      </c>
      <c r="F52" s="30"/>
      <c r="G52" s="13">
        <f t="shared" ref="G52:G54" si="2">ROUND(E52*F52,2)</f>
        <v>0</v>
      </c>
      <c r="K52" s="32"/>
      <c r="L52" s="48"/>
    </row>
    <row r="53" spans="1:12" x14ac:dyDescent="0.25">
      <c r="A53" s="31">
        <v>12</v>
      </c>
      <c r="B53" s="41"/>
      <c r="C53" s="28" t="s">
        <v>66</v>
      </c>
      <c r="D53" s="27" t="s">
        <v>18</v>
      </c>
      <c r="E53" s="29">
        <v>66.2</v>
      </c>
      <c r="F53" s="30"/>
      <c r="G53" s="13">
        <f t="shared" si="2"/>
        <v>0</v>
      </c>
      <c r="K53" s="32"/>
      <c r="L53" s="48"/>
    </row>
    <row r="54" spans="1:12" ht="15.75" thickBot="1" x14ac:dyDescent="0.3">
      <c r="A54" s="31">
        <v>13</v>
      </c>
      <c r="B54" s="41"/>
      <c r="C54" s="28" t="s">
        <v>67</v>
      </c>
      <c r="D54" s="27" t="s">
        <v>18</v>
      </c>
      <c r="E54" s="29">
        <v>15.8</v>
      </c>
      <c r="F54" s="30"/>
      <c r="G54" s="13">
        <f t="shared" si="2"/>
        <v>0</v>
      </c>
      <c r="K54" s="32"/>
      <c r="L54" s="48"/>
    </row>
    <row r="55" spans="1:12" ht="15.75" x14ac:dyDescent="0.25">
      <c r="A55" s="55" t="s">
        <v>68</v>
      </c>
      <c r="B55" s="56"/>
      <c r="C55" s="56"/>
      <c r="D55" s="56"/>
      <c r="E55" s="56"/>
      <c r="F55" s="56"/>
      <c r="G55" s="57"/>
      <c r="K55" s="32"/>
      <c r="L55" s="48"/>
    </row>
    <row r="56" spans="1:12" x14ac:dyDescent="0.25">
      <c r="A56" s="24"/>
      <c r="B56" s="15" t="s">
        <v>63</v>
      </c>
      <c r="C56" s="3" t="s">
        <v>64</v>
      </c>
      <c r="D56" s="15"/>
      <c r="E56" s="16"/>
      <c r="F56" s="25"/>
      <c r="G56" s="7"/>
      <c r="K56" s="32"/>
      <c r="L56" s="48"/>
    </row>
    <row r="57" spans="1:12" ht="25.5" x14ac:dyDescent="0.25">
      <c r="A57" s="31">
        <v>25</v>
      </c>
      <c r="B57" s="41"/>
      <c r="C57" s="28" t="s">
        <v>65</v>
      </c>
      <c r="D57" s="27" t="s">
        <v>3</v>
      </c>
      <c r="E57" s="29">
        <v>40.800000000000004</v>
      </c>
      <c r="F57" s="30"/>
      <c r="G57" s="13">
        <f t="shared" ref="G57:G59" si="3">ROUND(E57*F57,2)</f>
        <v>0</v>
      </c>
      <c r="K57" s="32"/>
      <c r="L57" s="48"/>
    </row>
    <row r="58" spans="1:12" x14ac:dyDescent="0.25">
      <c r="A58" s="31">
        <v>26</v>
      </c>
      <c r="B58" s="41"/>
      <c r="C58" s="28" t="s">
        <v>66</v>
      </c>
      <c r="D58" s="27" t="s">
        <v>18</v>
      </c>
      <c r="E58" s="29">
        <v>48</v>
      </c>
      <c r="F58" s="30"/>
      <c r="G58" s="13">
        <f t="shared" si="3"/>
        <v>0</v>
      </c>
      <c r="K58" s="32"/>
      <c r="L58" s="48"/>
    </row>
    <row r="59" spans="1:12" ht="15.75" thickBot="1" x14ac:dyDescent="0.3">
      <c r="A59" s="31">
        <v>27</v>
      </c>
      <c r="B59" s="41"/>
      <c r="C59" s="28" t="s">
        <v>67</v>
      </c>
      <c r="D59" s="27" t="s">
        <v>18</v>
      </c>
      <c r="E59" s="29">
        <v>16.3</v>
      </c>
      <c r="F59" s="30"/>
      <c r="G59" s="13">
        <f t="shared" si="3"/>
        <v>0</v>
      </c>
      <c r="K59" s="32"/>
      <c r="L59" s="48"/>
    </row>
    <row r="60" spans="1:12" ht="15.75" x14ac:dyDescent="0.25">
      <c r="A60" s="55" t="s">
        <v>69</v>
      </c>
      <c r="B60" s="56"/>
      <c r="C60" s="56"/>
      <c r="D60" s="56"/>
      <c r="E60" s="56"/>
      <c r="F60" s="56"/>
      <c r="G60" s="57"/>
      <c r="K60" s="32"/>
      <c r="L60" s="48"/>
    </row>
    <row r="61" spans="1:12" x14ac:dyDescent="0.25">
      <c r="A61" s="24"/>
      <c r="B61" s="15" t="s">
        <v>63</v>
      </c>
      <c r="C61" s="3" t="s">
        <v>64</v>
      </c>
      <c r="D61" s="15"/>
      <c r="E61" s="16"/>
      <c r="F61" s="25"/>
      <c r="G61" s="7"/>
      <c r="K61" s="32"/>
      <c r="L61" s="48"/>
    </row>
    <row r="62" spans="1:12" ht="25.5" x14ac:dyDescent="0.25">
      <c r="A62" s="31">
        <v>39</v>
      </c>
      <c r="B62" s="41"/>
      <c r="C62" s="28" t="s">
        <v>65</v>
      </c>
      <c r="D62" s="27" t="s">
        <v>3</v>
      </c>
      <c r="E62" s="29">
        <v>31.560000000000002</v>
      </c>
      <c r="F62" s="30"/>
      <c r="G62" s="13">
        <f t="shared" ref="G62:G64" si="4">ROUND(E62*F62,2)</f>
        <v>0</v>
      </c>
      <c r="K62" s="32"/>
      <c r="L62" s="48"/>
    </row>
    <row r="63" spans="1:12" x14ac:dyDescent="0.25">
      <c r="A63" s="31">
        <v>40</v>
      </c>
      <c r="B63" s="41"/>
      <c r="C63" s="28" t="s">
        <v>66</v>
      </c>
      <c r="D63" s="27" t="s">
        <v>18</v>
      </c>
      <c r="E63" s="29">
        <v>39</v>
      </c>
      <c r="F63" s="30"/>
      <c r="G63" s="13">
        <f t="shared" si="4"/>
        <v>0</v>
      </c>
      <c r="K63" s="32"/>
      <c r="L63" s="48"/>
    </row>
    <row r="64" spans="1:12" ht="15.75" thickBot="1" x14ac:dyDescent="0.3">
      <c r="A64" s="31">
        <v>41</v>
      </c>
      <c r="B64" s="41"/>
      <c r="C64" s="28" t="s">
        <v>67</v>
      </c>
      <c r="D64" s="27" t="s">
        <v>18</v>
      </c>
      <c r="E64" s="29">
        <v>10</v>
      </c>
      <c r="F64" s="30"/>
      <c r="G64" s="13">
        <f t="shared" si="4"/>
        <v>0</v>
      </c>
      <c r="K64" s="32"/>
      <c r="L64" s="48"/>
    </row>
    <row r="65" spans="1:12" ht="15.75" x14ac:dyDescent="0.25">
      <c r="A65" s="55" t="s">
        <v>70</v>
      </c>
      <c r="B65" s="56"/>
      <c r="C65" s="56"/>
      <c r="D65" s="56"/>
      <c r="E65" s="56"/>
      <c r="F65" s="56"/>
      <c r="G65" s="57"/>
      <c r="K65" s="32"/>
      <c r="L65" s="48"/>
    </row>
    <row r="66" spans="1:12" x14ac:dyDescent="0.25">
      <c r="A66" s="24"/>
      <c r="B66" s="15" t="s">
        <v>63</v>
      </c>
      <c r="C66" s="3" t="s">
        <v>64</v>
      </c>
      <c r="D66" s="15"/>
      <c r="E66" s="16"/>
      <c r="F66" s="25"/>
      <c r="G66" s="7"/>
      <c r="K66" s="32"/>
      <c r="L66" s="48"/>
    </row>
    <row r="67" spans="1:12" ht="25.5" x14ac:dyDescent="0.25">
      <c r="A67" s="31">
        <v>55</v>
      </c>
      <c r="B67" s="41"/>
      <c r="C67" s="28" t="s">
        <v>65</v>
      </c>
      <c r="D67" s="27" t="s">
        <v>3</v>
      </c>
      <c r="E67" s="29">
        <v>44.64</v>
      </c>
      <c r="F67" s="30"/>
      <c r="G67" s="13">
        <f t="shared" ref="G67:G69" si="5">ROUND(E67*F67,2)</f>
        <v>0</v>
      </c>
      <c r="K67" s="32"/>
      <c r="L67" s="48"/>
    </row>
    <row r="68" spans="1:12" x14ac:dyDescent="0.25">
      <c r="A68" s="31">
        <v>56</v>
      </c>
      <c r="B68" s="41"/>
      <c r="C68" s="28" t="s">
        <v>66</v>
      </c>
      <c r="D68" s="27" t="s">
        <v>18</v>
      </c>
      <c r="E68" s="29">
        <v>44.400000000000006</v>
      </c>
      <c r="F68" s="30"/>
      <c r="G68" s="13">
        <f t="shared" si="5"/>
        <v>0</v>
      </c>
      <c r="K68" s="32"/>
      <c r="L68" s="48"/>
    </row>
    <row r="69" spans="1:12" x14ac:dyDescent="0.25">
      <c r="A69" s="31">
        <v>57</v>
      </c>
      <c r="B69" s="41"/>
      <c r="C69" s="28" t="s">
        <v>67</v>
      </c>
      <c r="D69" s="27" t="s">
        <v>18</v>
      </c>
      <c r="E69" s="29">
        <v>13.100000000000001</v>
      </c>
      <c r="F69" s="30"/>
      <c r="G69" s="13">
        <f t="shared" si="5"/>
        <v>0</v>
      </c>
      <c r="K69" s="32"/>
      <c r="L69" s="48"/>
    </row>
    <row r="70" spans="1:12" x14ac:dyDescent="0.25">
      <c r="A70" s="31"/>
      <c r="B70" s="41"/>
      <c r="C70" s="28"/>
      <c r="D70" s="27"/>
      <c r="E70" s="29"/>
      <c r="F70" s="30"/>
      <c r="G70" s="13"/>
      <c r="K70" s="32"/>
      <c r="L70" s="48"/>
    </row>
    <row r="71" spans="1:12" ht="15.75" x14ac:dyDescent="0.25">
      <c r="A71" s="52" t="s">
        <v>75</v>
      </c>
      <c r="B71" s="53"/>
      <c r="C71" s="53"/>
      <c r="D71" s="53"/>
      <c r="E71" s="53"/>
      <c r="F71" s="53"/>
      <c r="G71" s="54"/>
      <c r="K71" s="32"/>
      <c r="L71" s="48"/>
    </row>
    <row r="72" spans="1:12" x14ac:dyDescent="0.25">
      <c r="A72" s="18" t="s">
        <v>55</v>
      </c>
      <c r="B72" s="19" t="s">
        <v>56</v>
      </c>
      <c r="C72" s="19" t="s">
        <v>57</v>
      </c>
      <c r="D72" s="19" t="s">
        <v>58</v>
      </c>
      <c r="E72" s="19" t="s">
        <v>59</v>
      </c>
      <c r="F72" s="19" t="s">
        <v>60</v>
      </c>
      <c r="G72" s="20" t="s">
        <v>61</v>
      </c>
      <c r="K72" s="32"/>
      <c r="L72" s="48"/>
    </row>
    <row r="73" spans="1:12" ht="15.75" thickBot="1" x14ac:dyDescent="0.3">
      <c r="A73" s="21">
        <v>1</v>
      </c>
      <c r="B73" s="22">
        <v>2</v>
      </c>
      <c r="C73" s="22">
        <v>3</v>
      </c>
      <c r="D73" s="22">
        <v>4</v>
      </c>
      <c r="E73" s="22">
        <v>5</v>
      </c>
      <c r="F73" s="22">
        <v>6</v>
      </c>
      <c r="G73" s="23">
        <v>7</v>
      </c>
      <c r="I73" s="33"/>
      <c r="J73" s="33"/>
      <c r="K73" s="32"/>
      <c r="L73" s="48"/>
    </row>
    <row r="74" spans="1:12" x14ac:dyDescent="0.25">
      <c r="A74" s="1"/>
      <c r="B74" s="15" t="s">
        <v>76</v>
      </c>
      <c r="C74" s="3" t="s">
        <v>77</v>
      </c>
      <c r="D74" s="15"/>
      <c r="E74" s="42"/>
      <c r="F74" s="43"/>
      <c r="G74" s="44"/>
      <c r="K74" s="32"/>
      <c r="L74" s="48"/>
    </row>
    <row r="75" spans="1:12" ht="25.5" x14ac:dyDescent="0.25">
      <c r="A75" s="26">
        <v>32</v>
      </c>
      <c r="B75" s="41"/>
      <c r="C75" s="28" t="s">
        <v>78</v>
      </c>
      <c r="D75" s="27" t="s">
        <v>3</v>
      </c>
      <c r="E75" s="45">
        <v>15</v>
      </c>
      <c r="F75" s="30"/>
      <c r="G75" s="13">
        <f t="shared" ref="G75:G78" si="6">ROUND(E75*F75,2)</f>
        <v>0</v>
      </c>
      <c r="K75" s="32"/>
      <c r="L75" s="48"/>
    </row>
    <row r="76" spans="1:12" ht="25.5" x14ac:dyDescent="0.25">
      <c r="A76" s="26">
        <v>33</v>
      </c>
      <c r="B76" s="41"/>
      <c r="C76" s="28" t="s">
        <v>79</v>
      </c>
      <c r="D76" s="27" t="s">
        <v>3</v>
      </c>
      <c r="E76" s="45">
        <v>31.080000000000002</v>
      </c>
      <c r="F76" s="30"/>
      <c r="G76" s="13">
        <f t="shared" si="6"/>
        <v>0</v>
      </c>
      <c r="K76" s="32"/>
      <c r="L76" s="48"/>
    </row>
    <row r="77" spans="1:12" ht="25.5" x14ac:dyDescent="0.25">
      <c r="A77" s="26">
        <v>35</v>
      </c>
      <c r="B77" s="41"/>
      <c r="C77" s="28" t="s">
        <v>80</v>
      </c>
      <c r="D77" s="27" t="s">
        <v>3</v>
      </c>
      <c r="E77" s="45">
        <v>67.600000000000009</v>
      </c>
      <c r="F77" s="30"/>
      <c r="G77" s="13">
        <f t="shared" si="6"/>
        <v>0</v>
      </c>
      <c r="K77" s="32"/>
      <c r="L77" s="48"/>
    </row>
    <row r="78" spans="1:12" ht="39" thickBot="1" x14ac:dyDescent="0.3">
      <c r="A78" s="26">
        <v>36</v>
      </c>
      <c r="B78" s="41"/>
      <c r="C78" s="28" t="s">
        <v>81</v>
      </c>
      <c r="D78" s="27" t="s">
        <v>3</v>
      </c>
      <c r="E78" s="45">
        <v>83.2</v>
      </c>
      <c r="F78" s="30"/>
      <c r="G78" s="13">
        <f t="shared" si="6"/>
        <v>0</v>
      </c>
      <c r="K78" s="32"/>
      <c r="L78" s="48"/>
    </row>
    <row r="79" spans="1:12" ht="15.75" thickBot="1" x14ac:dyDescent="0.3">
      <c r="F79" s="46" t="s">
        <v>82</v>
      </c>
      <c r="G79" s="47">
        <f>SUM(G7:G78)</f>
        <v>14</v>
      </c>
    </row>
  </sheetData>
  <mergeCells count="9">
    <mergeCell ref="A1:G1"/>
    <mergeCell ref="A2:G2"/>
    <mergeCell ref="A3:G3"/>
    <mergeCell ref="A71:G71"/>
    <mergeCell ref="A47:G47"/>
    <mergeCell ref="A50:G50"/>
    <mergeCell ref="A55:G55"/>
    <mergeCell ref="A60:G60"/>
    <mergeCell ref="A65:G65"/>
  </mergeCells>
  <pageMargins left="0.7" right="0.7" top="0.75" bottom="0.75" header="0.3" footer="0.3"/>
  <pageSetup paperSize="8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ŚWIERZKO, Adam (SGPOL)</dc:creator>
  <cp:lastModifiedBy>JAGACZEWSKI, Wojciech (SGPOL)</cp:lastModifiedBy>
  <cp:lastPrinted>2022-01-25T07:36:13Z</cp:lastPrinted>
  <dcterms:created xsi:type="dcterms:W3CDTF">2021-12-09T09:00:56Z</dcterms:created>
  <dcterms:modified xsi:type="dcterms:W3CDTF">2022-02-02T08:37:23Z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6b95ba9-d50e-4074-b623-0a9711dc916f_Enabled">
    <vt:lpwstr>true</vt:lpwstr>
  </property>
  <property fmtid="{D5CDD505-2E9C-101B-9397-08002B2CF9AE}" pid="3" name="MSIP_Label_06b95ba9-d50e-4074-b623-0a9711dc916f_SetDate">
    <vt:lpwstr>2021-12-09T09:00:58Z</vt:lpwstr>
  </property>
  <property fmtid="{D5CDD505-2E9C-101B-9397-08002B2CF9AE}" pid="4" name="MSIP_Label_06b95ba9-d50e-4074-b623-0a9711dc916f_Method">
    <vt:lpwstr>Standard</vt:lpwstr>
  </property>
  <property fmtid="{D5CDD505-2E9C-101B-9397-08002B2CF9AE}" pid="5" name="MSIP_Label_06b95ba9-d50e-4074-b623-0a9711dc916f_Name">
    <vt:lpwstr>[Public]</vt:lpwstr>
  </property>
  <property fmtid="{D5CDD505-2E9C-101B-9397-08002B2CF9AE}" pid="6" name="MSIP_Label_06b95ba9-d50e-4074-b623-0a9711dc916f_SiteId">
    <vt:lpwstr>be0be093-a2ad-444c-93d9-5626e83beefc</vt:lpwstr>
  </property>
  <property fmtid="{D5CDD505-2E9C-101B-9397-08002B2CF9AE}" pid="7" name="MSIP_Label_06b95ba9-d50e-4074-b623-0a9711dc916f_ActionId">
    <vt:lpwstr>476c3b7c-ea75-4a16-ba9e-f7cc4acf56ad</vt:lpwstr>
  </property>
  <property fmtid="{D5CDD505-2E9C-101B-9397-08002B2CF9AE}" pid="8" name="MSIP_Label_06b95ba9-d50e-4074-b623-0a9711dc916f_ContentBits">
    <vt:lpwstr>0</vt:lpwstr>
  </property>
</Properties>
</file>