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jaworek6400\Desktop\Postępowania powyżej 130 000zł\20-ZP-05-21- Uszczelniacze\2. do puszczenia\"/>
    </mc:Choice>
  </mc:AlternateContent>
  <xr:revisionPtr revIDLastSave="0" documentId="13_ncr:1_{3491AFD4-C08C-43EE-A5ED-50353FFA6B16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Cz. 1 - Zam. podstawowe " sheetId="3" r:id="rId1"/>
  </sheets>
  <definedNames>
    <definedName name="_xlnm._FilterDatabase" localSheetId="0" hidden="1">'Cz. 1 - Zam. podstawowe '!$A$3:$L$3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98" i="3" l="1"/>
  <c r="J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J97" i="3" l="1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</calcChain>
</file>

<file path=xl/sharedStrings.xml><?xml version="1.0" encoding="utf-8"?>
<sst xmlns="http://schemas.openxmlformats.org/spreadsheetml/2006/main" count="457" uniqueCount="268">
  <si>
    <t>lp</t>
  </si>
  <si>
    <t>Nazwa TŚM</t>
  </si>
  <si>
    <t>materiał/dane</t>
  </si>
  <si>
    <t>jm</t>
  </si>
  <si>
    <t>marka</t>
  </si>
  <si>
    <t>USZCZELNIACZ WAŁU KORBOWEG0 85X110X12</t>
  </si>
  <si>
    <t>85X110X12</t>
  </si>
  <si>
    <t>AO Materiał: FPM (Viton®)</t>
  </si>
  <si>
    <t>szt</t>
  </si>
  <si>
    <t>HONKER</t>
  </si>
  <si>
    <t>PIERŚCIEŃ O-RING 701683633</t>
  </si>
  <si>
    <t>11x3</t>
  </si>
  <si>
    <t>PIERŚCIEŃ USZCZELNIAJĄCY AO42X72X10</t>
  </si>
  <si>
    <t>42X72X10</t>
  </si>
  <si>
    <t>USZCZELNIACZ WAŁKA NAPĘD. 3502-2402080</t>
  </si>
  <si>
    <t>48x75x12/16</t>
  </si>
  <si>
    <t>PIERŚCIEŃ SIMMERA A-32X45X7 PN86960</t>
  </si>
  <si>
    <t>32x45x7</t>
  </si>
  <si>
    <t>USZCZELNIACZ 40100334</t>
  </si>
  <si>
    <t>55x70x8</t>
  </si>
  <si>
    <t xml:space="preserve">Pierścień uszczelniający Simmering 
Wykonanie RWDR-CALZATO
Materiał FPM </t>
  </si>
  <si>
    <t>HONKER STAR</t>
  </si>
  <si>
    <t>USZCZELNIACZ ROZRZĄDU 40X55X7 2900031</t>
  </si>
  <si>
    <t>40x55x7</t>
  </si>
  <si>
    <t>PIERŚCIEŃ SIMMERA A-45X65X8</t>
  </si>
  <si>
    <t>45X65X8</t>
  </si>
  <si>
    <t>STAR</t>
  </si>
  <si>
    <t>JELCZ</t>
  </si>
  <si>
    <t>PIERŚCIEŃ USZCZELNIAJĄCY 3-55X72X8</t>
  </si>
  <si>
    <t>55X72X8</t>
  </si>
  <si>
    <t>USZCZELNIACZ PIASTY 40101353</t>
  </si>
  <si>
    <t>48x62x10</t>
  </si>
  <si>
    <t>IVECO</t>
  </si>
  <si>
    <t>PIERŚCIEŃ USZCZELNIAJĄCY 3A40X55-10</t>
  </si>
  <si>
    <t>40X55x10</t>
  </si>
  <si>
    <t>35X55X10</t>
  </si>
  <si>
    <t>35X52X10</t>
  </si>
  <si>
    <t>60X80X10</t>
  </si>
  <si>
    <t>PIERŚCIEŃ SIMMERA A-25X42X7</t>
  </si>
  <si>
    <t>25x42x7</t>
  </si>
  <si>
    <t>10</t>
  </si>
  <si>
    <t>PIERŚCIEŃ SIMMERA A-55X80X8 PN86964</t>
  </si>
  <si>
    <t>55x80x8</t>
  </si>
  <si>
    <t>PIERŚCIEŃ USZCZELNIAJĄCY 15X24X7</t>
  </si>
  <si>
    <t>15x24x7</t>
  </si>
  <si>
    <t>PIERŚCIEŃ SIMMERA 130X160X15 PN86964</t>
  </si>
  <si>
    <t>130x160x15</t>
  </si>
  <si>
    <t>PIERŚCIEŃ USZCZELNIAJĄCY AX25X40X7</t>
  </si>
  <si>
    <t>25x40x7</t>
  </si>
  <si>
    <t>PIERŚCIEŃ USZCZELNIAJĄCY 431 275 0055</t>
  </si>
  <si>
    <t>70X90X10</t>
  </si>
  <si>
    <t>STAR, HONKER</t>
  </si>
  <si>
    <t>STAR 944, M</t>
  </si>
  <si>
    <t>PIERŚCIEŃ USZCZELN. 60X74X10LD-FPM</t>
  </si>
  <si>
    <t>60X74X10</t>
  </si>
  <si>
    <t>PIERŚCIEŃ USZCZELN.  110X140X13-NBR</t>
  </si>
  <si>
    <t>110X140X13</t>
  </si>
  <si>
    <t>30</t>
  </si>
  <si>
    <t>PIERŚCIEŃ USZCZELNIAJĄCY</t>
  </si>
  <si>
    <t>Oring 14x2 NBR</t>
  </si>
  <si>
    <t>14x2 NBR</t>
  </si>
  <si>
    <t>DANA</t>
  </si>
  <si>
    <t>Uszczelniacz 45x72x12</t>
  </si>
  <si>
    <t>45x72x12</t>
  </si>
  <si>
    <t>TATRA 815</t>
  </si>
  <si>
    <t xml:space="preserve">USZCZELNIACZ 85X130X22 </t>
  </si>
  <si>
    <t xml:space="preserve"> 85X130X22 </t>
  </si>
  <si>
    <t>USZCZELNIACZ WALU KORBOWEGO 130X155X12,5/16</t>
  </si>
  <si>
    <t>130x155x12,5/16</t>
  </si>
  <si>
    <t>o-ring 123,42X3,53 VITON</t>
  </si>
  <si>
    <t>123,42X3,53</t>
  </si>
  <si>
    <t>o-ring 80x5,0 Viton</t>
  </si>
  <si>
    <t>80x5,0</t>
  </si>
  <si>
    <t>O-ring 79,5x3 uszczelka FPM VITON</t>
  </si>
  <si>
    <t>79,5x3</t>
  </si>
  <si>
    <t>Oring 90x5 uszczelka FPM VITON</t>
  </si>
  <si>
    <t>90x5</t>
  </si>
  <si>
    <t>O-ring 100x3</t>
  </si>
  <si>
    <t>100x3</t>
  </si>
  <si>
    <t>70EPDM</t>
  </si>
  <si>
    <t>Jelcz</t>
  </si>
  <si>
    <t>USZCZELNIACZ PRZEG.ZWR. 66-2304071 BRDM</t>
  </si>
  <si>
    <t>45x65x10</t>
  </si>
  <si>
    <t>BRDM</t>
  </si>
  <si>
    <t>USZCZELNIACZ PÓŁOSI ZEW.41-2401034 BRDM</t>
  </si>
  <si>
    <t>50x80x10</t>
  </si>
  <si>
    <t>Pełne oznaczenie: BASL
Powierzchnia zewnętrzna elastomerowa
Z dodatkową wargą przeciwpyłową
Materiał: NBR</t>
  </si>
  <si>
    <t>PIERŚĆIEŃ USZCZELNIAJĄCY 0634-310-20</t>
  </si>
  <si>
    <t>42x65x10</t>
  </si>
  <si>
    <t>PIERŚCIEŃ SIMMERA 06-56279-00</t>
  </si>
  <si>
    <t>72X105X13</t>
  </si>
  <si>
    <t>Pełne oznaczenie: B1BAVIDRWX7
Powierzchnia zewnętrzna metalowo-elastomerowa rowkowana
Kierunek obrotu wału: Dwukierunkowy
Materiał: FPM (Viton®)</t>
  </si>
  <si>
    <t>STAR 944</t>
  </si>
  <si>
    <t>PIERŚCIEŃ SIMMERA 06-56273-09</t>
  </si>
  <si>
    <t>52X68X8</t>
  </si>
  <si>
    <t>STAR 944 HONKER</t>
  </si>
  <si>
    <t>PIERŚCIEŃ USZCZELNIAJĄCY 88-96501-01</t>
  </si>
  <si>
    <t>55X73,43X8</t>
  </si>
  <si>
    <t>PIERŚCIEŃ USZCZELNIAJĄCY 06-56279-0320</t>
  </si>
  <si>
    <t>40x60x20</t>
  </si>
  <si>
    <t>Pełne oznaczenie: BASLVI
Powierzchnia zewnętrzna elastomerowa
Z dodatkową wargą przeciwpyłową
Materiał: FPM (Viton®)</t>
  </si>
  <si>
    <t>PIERŚCIEŃ SIMMERA A-20X35X7</t>
  </si>
  <si>
    <t>20X35X7</t>
  </si>
  <si>
    <t>STAR 266</t>
  </si>
  <si>
    <t>PIERŚCIEŃ SIMMERA 145X165X12 PN86964</t>
  </si>
  <si>
    <t>145x165x12</t>
  </si>
  <si>
    <t>60X85X8</t>
  </si>
  <si>
    <t>PIERŚCIEŃ SIMMERA A-35X50X10</t>
  </si>
  <si>
    <t>35X50X10</t>
  </si>
  <si>
    <t>25</t>
  </si>
  <si>
    <t>PIERŚCIEŃ USZCZELNIAJĄCY 1-9-1560</t>
  </si>
  <si>
    <t>85x115x15</t>
  </si>
  <si>
    <t>PIERŚCIEŃ USZCZELNIAJĄCY 782016348</t>
  </si>
  <si>
    <t>32x42x7</t>
  </si>
  <si>
    <t>PIERŚCIEN USZCZELNIAJĄCY PÓŁOSI A52X72X10</t>
  </si>
  <si>
    <t>52x72x10</t>
  </si>
  <si>
    <t>USZCZELNIACZ PIASTY TYŁ 40102283</t>
  </si>
  <si>
    <t>Simering 70x100x13,5/15</t>
  </si>
  <si>
    <t>Pełne oznaczenie: RWDR-KASSETTE
Stosowane w warunkach wysokiego zanieczyszczenia
Materiał: FPM</t>
  </si>
  <si>
    <t>IVECO DAILY</t>
  </si>
  <si>
    <t>75X95X8</t>
  </si>
  <si>
    <t>PIERŚCIEŃ SIMMERA A 40X60X18,5 NBR</t>
  </si>
  <si>
    <t>40x60x18,5</t>
  </si>
  <si>
    <t>USZCZELNIACZ 80X120X15 1201550SB</t>
  </si>
  <si>
    <t>80x120x15</t>
  </si>
  <si>
    <t>IVECO TRAKKER</t>
  </si>
  <si>
    <t>PIERŚCIEŃ SIMMERA A 50X70X18/20 NBR</t>
  </si>
  <si>
    <t>50x70x18/20</t>
  </si>
  <si>
    <t>72X105X19-FPM</t>
  </si>
  <si>
    <t xml:space="preserve">42X62X10 </t>
  </si>
  <si>
    <t>Pełne oznaczenie: HTC9
Materiał: ACM</t>
  </si>
  <si>
    <t>50X70X20-NBR</t>
  </si>
  <si>
    <t>85X110X10/14-FPM</t>
  </si>
  <si>
    <t>Pełne oznaczenie: B1BAVIDUO
Materiał: FPM (Viton®)</t>
  </si>
  <si>
    <t>45x55x4</t>
  </si>
  <si>
    <t>Jelc P662D.43</t>
  </si>
  <si>
    <t>Pierścień AN-42x52x4 uszczelniający</t>
  </si>
  <si>
    <t>42x52x4</t>
  </si>
  <si>
    <t>Jelc P862D.43</t>
  </si>
  <si>
    <t>Pierścień Ø 120x160x15/13 uszczelniający</t>
  </si>
  <si>
    <t>O-RING</t>
  </si>
  <si>
    <t>18X2</t>
  </si>
  <si>
    <t>21,3X2,4</t>
  </si>
  <si>
    <t>PIERŚCIEŃ O-RING 26,2X3 PN86961</t>
  </si>
  <si>
    <t>26,2x3</t>
  </si>
  <si>
    <t>PIERCECIEŃ  O-RING</t>
  </si>
  <si>
    <t>17,3X2,4</t>
  </si>
  <si>
    <t>70FPM</t>
  </si>
  <si>
    <t>HONKER 2000</t>
  </si>
  <si>
    <t>PIERŚCIEŃ O-RING 63X2 PN73093</t>
  </si>
  <si>
    <t>63x2</t>
  </si>
  <si>
    <t>70NBR</t>
  </si>
  <si>
    <t xml:space="preserve"> HONKER</t>
  </si>
  <si>
    <t>PIERŚCIEŃ USZCZELNIAJĄCY 101069220</t>
  </si>
  <si>
    <t>16,3x2,4</t>
  </si>
  <si>
    <t>20</t>
  </si>
  <si>
    <t>PIERŚCIEŃ USZCZELNIAJĄCY 701683977</t>
  </si>
  <si>
    <t>9,3x2,4</t>
  </si>
  <si>
    <t>40</t>
  </si>
  <si>
    <t>USZCZELNIACZ 765-33-Z162</t>
  </si>
  <si>
    <t>75x100x10</t>
  </si>
  <si>
    <t>BWP</t>
  </si>
  <si>
    <t>Uszczelniacz simering 65x90x10/12</t>
  </si>
  <si>
    <t>Uszczelniacz 85x110x10</t>
  </si>
  <si>
    <t xml:space="preserve">85x110x10   </t>
  </si>
  <si>
    <t>PIERŚCIEŃ O-RING</t>
  </si>
  <si>
    <t>147.5x4</t>
  </si>
  <si>
    <t>75FPM</t>
  </si>
  <si>
    <t>99.5x3</t>
  </si>
  <si>
    <t>11.3x2.4</t>
  </si>
  <si>
    <t>29.2X3</t>
  </si>
  <si>
    <t>12,0X2,0 NBR 70</t>
  </si>
  <si>
    <t>NBR 70</t>
  </si>
  <si>
    <t>12,1X1,6 NBR 70</t>
  </si>
  <si>
    <t>59,5X3,0 NBR 70</t>
  </si>
  <si>
    <t xml:space="preserve">22,0x1,5  </t>
  </si>
  <si>
    <t>44.2x3</t>
  </si>
  <si>
    <t>64.5x3</t>
  </si>
  <si>
    <t>7,65X1,78 NBR</t>
  </si>
  <si>
    <t>NBR80</t>
  </si>
  <si>
    <t>16X1,5</t>
  </si>
  <si>
    <t>EPDM70</t>
  </si>
  <si>
    <t>25,07X2,62 EPDM</t>
  </si>
  <si>
    <t>12,42X1,78 EPDM</t>
  </si>
  <si>
    <t>9,25X1,78 EPDM</t>
  </si>
  <si>
    <t>17,30X2,40 EPDM</t>
  </si>
  <si>
    <t>15,30X2,40 EPDM</t>
  </si>
  <si>
    <t>75,92X1,78 NBR 70</t>
  </si>
  <si>
    <t xml:space="preserve">16X3 </t>
  </si>
  <si>
    <t>USIT 14,7X22,0X1,5</t>
  </si>
  <si>
    <t>83,0X3,0 NBR 70</t>
  </si>
  <si>
    <t>125,0X2,5 NBR 70</t>
  </si>
  <si>
    <t>13,95X2,62 NBR 70</t>
  </si>
  <si>
    <t>47,22X3,53</t>
  </si>
  <si>
    <t>80FPM</t>
  </si>
  <si>
    <t xml:space="preserve">AO NBR </t>
  </si>
  <si>
    <t xml:space="preserve">Pierścień uszczelniający Simmering 
Wykonanie AO
Materiał NBR 
</t>
  </si>
  <si>
    <t xml:space="preserve">Pierścień uszczelniający Simmering 
BAPTSLRDX - simering prawy PTFE/ACM.
</t>
  </si>
  <si>
    <t xml:space="preserve">Pierścień uszczelniający Simmering 
Wykonanie  AO FPM
Materiał FPM (Viton®) 
</t>
  </si>
  <si>
    <t xml:space="preserve">Pierścień uszczelniający Simmering 
Wykonanie B
Materiał NBR 
</t>
  </si>
  <si>
    <t>PIERŚCIEŃ USZCZELNIAJĄCY 35X52X10MM</t>
  </si>
  <si>
    <t xml:space="preserve">Pierścień uszczelniający Simmering 
Wykonanie AO 
Materiał NBR 
</t>
  </si>
  <si>
    <t>PIERŚCIEŃ USZCZELNIAJĄCY 60X80X10</t>
  </si>
  <si>
    <t xml:space="preserve">Pierścień uszczelniający Simmering 
Wykonanie AO
Materiał FPM (Viton®) 
</t>
  </si>
  <si>
    <t xml:space="preserve">Pierścień uszczelniający Simmering 
Wykonanie A
Materiał NBR 
</t>
  </si>
  <si>
    <t xml:space="preserve">Pierścień uszczelniający Simmering 
Wykonanie BO
Materiał NBR 
</t>
  </si>
  <si>
    <t xml:space="preserve">Pierścień uszczelniający Simmering 
Wykonanie B1VISLRS FPM LEWY  KIERUNKOWY LEWY GWINT 
Materiał FPM (Viton®) 
</t>
  </si>
  <si>
    <t xml:space="preserve">Pierścień uszczelniający Simmering 
Wykonanie AO NBR 
Materiał NBR 
</t>
  </si>
  <si>
    <t>Pierścień uszczelniający Simmering AO TC
Wykonanie
Materiał NBR</t>
  </si>
  <si>
    <r>
      <t xml:space="preserve">Pierścień uszczelniający Simmering 
Wykonanie B1SLSFRD
Materiał FPM </t>
    </r>
    <r>
      <rPr>
        <b/>
        <sz val="10"/>
        <rFont val="Arial"/>
        <family val="2"/>
        <charset val="238"/>
      </rPr>
      <t xml:space="preserve">KIERUNKOWY PRAWOSKRĘTNY </t>
    </r>
    <r>
      <rPr>
        <sz val="11"/>
        <rFont val="Arial"/>
        <family val="2"/>
        <charset val="238"/>
      </rPr>
      <t xml:space="preserve"> </t>
    </r>
  </si>
  <si>
    <t xml:space="preserve">KASETE TRWDR TFE </t>
  </si>
  <si>
    <t>80 FPM</t>
  </si>
  <si>
    <t xml:space="preserve">110x130x12 </t>
  </si>
  <si>
    <t>AO FPM  VITON</t>
  </si>
  <si>
    <t>Pełne oznaczenie: AO FPM
Powierzchnia zewnętrzna elastomerowa rowkowana
Z dodatkową wargą przeciwpyłową
Materiał: FPM (Viton®)</t>
  </si>
  <si>
    <t xml:space="preserve">Pierścień uszczelniający Simmering 
Wykonanie AO FPM 
Materiał FPM (Viton®) </t>
  </si>
  <si>
    <t>Pełne oznaczenie: BASLRSX7
Materiał: ACM</t>
  </si>
  <si>
    <t>Pełne oznaczenie: AO WRP 
Materiał: NBR</t>
  </si>
  <si>
    <t>Pełne oznaczenie: AO
Materiał: NBR</t>
  </si>
  <si>
    <t xml:space="preserve">Pierścień uszczelniający Simmering 
Wykonanie AO
Materiał FPM </t>
  </si>
  <si>
    <t>PIERŚCIEŃ USZCZELNIAJĄCY 60X85X8</t>
  </si>
  <si>
    <t>Pełne oznaczenie: A
Materiał: NBR</t>
  </si>
  <si>
    <t xml:space="preserve">Pierścień uszczelniający Simmering 
Wykonanie A
Materiał NBR </t>
  </si>
  <si>
    <t>AO 
Materiał: NBR</t>
  </si>
  <si>
    <t xml:space="preserve">Pierścień uszczelniający Simmering 
Wykonanie B2BAVISLDRWX 
Materiał FPM </t>
  </si>
  <si>
    <t>Pełne oznaczenie: RWDR COMBI FPM 
Dwukierunkowy
Materiał: FPM (Viton®)</t>
  </si>
  <si>
    <t>B25X35X7-NBR</t>
  </si>
  <si>
    <t>BO NBR Dwukierunkowy
Materiał: NBR</t>
  </si>
  <si>
    <t xml:space="preserve">Pierścień uszczelniający Simmering         ZBA NBR 
Wykonanie
Materiał NBR </t>
  </si>
  <si>
    <t>Pierścień uszczelniający 45x55x4</t>
  </si>
  <si>
    <t xml:space="preserve">AO NBR  </t>
  </si>
  <si>
    <t xml:space="preserve">80NBR  </t>
  </si>
  <si>
    <t>SIMERINT TYP  A SC NBR</t>
  </si>
  <si>
    <t>SIMERING DUO FPM  materiał FPM/FKM/VITON   (kauczuk fluorowy)</t>
  </si>
  <si>
    <t>AO FPM</t>
  </si>
  <si>
    <t>80FPM                /Viton®</t>
  </si>
  <si>
    <t>Podkładka metalowo-gumowa PSC M14 14,7x22,0x1,5</t>
  </si>
  <si>
    <t>80FPM                        FPM/Viton®</t>
  </si>
  <si>
    <t xml:space="preserve">Uszczelniacz 110x130x12 </t>
  </si>
  <si>
    <t xml:space="preserve">70NBR  </t>
  </si>
  <si>
    <t xml:space="preserve">Pierścień uszczelniający Simmering 
Wykonanie A
Materiał FPM (Viton®) 
</t>
  </si>
  <si>
    <t xml:space="preserve">Pierścień uszczelniający Simmering 
Wykonanie B1BASL -LEWY 
Materiał ACM </t>
  </si>
  <si>
    <t xml:space="preserve">Pierścień uszczelniający Simmering 
Wykonanie AO TC
Materiał NBR 
</t>
  </si>
  <si>
    <t xml:space="preserve">Pierścień uszczelniający Simmering 
Wykonanie AOH COMBI
Materiał NBR 
</t>
  </si>
  <si>
    <t>PIERŚCIEŃ SIMMERA 35X55X10</t>
  </si>
  <si>
    <t xml:space="preserve">Pierścień uszczelniający Simmering AO 
Materiał NBR 
</t>
  </si>
  <si>
    <t>145X165X12/ 13</t>
  </si>
  <si>
    <t xml:space="preserve">simmering 145 x 165 x12/ 13. Pierścień jest zbudowany z materiału NBR. AO </t>
  </si>
  <si>
    <t>PIERŚCIEŃ SIMMERA 70X90X10 PN86964</t>
  </si>
  <si>
    <t>Pełne oznaczenie: AO
przeciwpyłową
Materiał: NBR</t>
  </si>
  <si>
    <t>Pełne oznaczenie: AO 
przeciwpyłową
Materiał: FPM</t>
  </si>
  <si>
    <t>PIERŚCIEŃ SIMMERA  NBR 75X95X8</t>
  </si>
  <si>
    <t>Pełne oznaczenie: AAH COMBI SF6
Materiał: NBR</t>
  </si>
  <si>
    <t>Pełne oznaczenie: AOH RWDR-KOMBI
Materiał: NBR</t>
  </si>
  <si>
    <t>120x160x15/13</t>
  </si>
  <si>
    <t>65x90x10/12</t>
  </si>
  <si>
    <t>TYP:       BAFUD5SL1DRWX67
Materiał: NBR</t>
  </si>
  <si>
    <t>Załącznik nr 3</t>
  </si>
  <si>
    <t>FORMULARZ CENOWY - część 1</t>
  </si>
  <si>
    <t>rozmiar</t>
  </si>
  <si>
    <t>Cena jednostkowa brutto (szt.)</t>
  </si>
  <si>
    <r>
      <t xml:space="preserve">Ilość do zakupu - </t>
    </r>
    <r>
      <rPr>
        <b/>
        <sz val="11"/>
        <color rgb="FFFF0000"/>
        <rFont val="Arial"/>
        <family val="2"/>
        <charset val="238"/>
      </rPr>
      <t>zamówienie opcjonalne</t>
    </r>
  </si>
  <si>
    <r>
      <rPr>
        <b/>
        <sz val="11"/>
        <color rgb="FF000000"/>
        <rFont val="Arial"/>
        <family val="2"/>
        <charset val="238"/>
      </rPr>
      <t>Ilość do zakupu -</t>
    </r>
    <r>
      <rPr>
        <sz val="11"/>
        <color rgb="FF000000"/>
        <rFont val="Arial"/>
        <family val="2"/>
        <charset val="238"/>
      </rPr>
      <t xml:space="preserve"> </t>
    </r>
    <r>
      <rPr>
        <b/>
        <sz val="11"/>
        <color rgb="FFFF0000"/>
        <rFont val="Arial"/>
        <family val="2"/>
        <charset val="238"/>
      </rPr>
      <t>zamówienie podstawowe</t>
    </r>
  </si>
  <si>
    <t>RAZEM - ZAMÓWIENIE OPCJONALNE</t>
  </si>
  <si>
    <t>RAZEM - ZAMÓWIENIE PODSTAWOWE</t>
  </si>
  <si>
    <t>proponowany zamiennik</t>
  </si>
  <si>
    <r>
      <t xml:space="preserve">Wartość brutto - </t>
    </r>
    <r>
      <rPr>
        <b/>
        <sz val="11"/>
        <color rgb="FFFF0000"/>
        <rFont val="Arial"/>
        <family val="2"/>
        <charset val="238"/>
      </rPr>
      <t>zamówienie podstawowe</t>
    </r>
    <r>
      <rPr>
        <sz val="11"/>
        <rFont val="Arial"/>
        <family val="2"/>
        <charset val="238"/>
      </rPr>
      <t xml:space="preserve"> (ilość kolumna H x cena jedn. brutto kolumna I)</t>
    </r>
  </si>
  <si>
    <r>
      <t xml:space="preserve">Wartość brutto - </t>
    </r>
    <r>
      <rPr>
        <b/>
        <sz val="11"/>
        <color rgb="FFFF0000"/>
        <rFont val="Arial"/>
        <family val="2"/>
        <charset val="238"/>
      </rPr>
      <t>zamówienie opcjonalne</t>
    </r>
    <r>
      <rPr>
        <sz val="11"/>
        <rFont val="Arial"/>
        <family val="2"/>
        <charset val="238"/>
      </rPr>
      <t xml:space="preserve"> (ilość kolumna K x cena jedn. brutto kolumna 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</si>
</sst>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zł&quot;"/>
    <numFmt numFmtId="165" formatCode="_-* #,##0.00&quot; zł&quot;_-;\-* #,##0.00&quot; zł&quot;_-;_-* \-??&quot; zł&quot;_-;_-@_-"/>
  </numFmts>
  <fonts count="17" x14ac:knownFonts="1">
    <font>
      <sz val="11"/>
      <color rgb="FF000000"/>
      <name val="Calibri"/>
      <family val="2"/>
      <charset val="238"/>
    </font>
    <font>
      <sz val="11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1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rgb="FF000000"/>
      <name val="Arial Narrow"/>
      <family val="2"/>
      <charset val="238"/>
    </font>
    <font>
      <b/>
      <sz val="18"/>
      <color rgb="FF000000"/>
      <name val="Arial Narrow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rgb="FF00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1" fillId="0" borderId="0" xfId="0" applyFont="1"/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vertical="center" wrapText="1"/>
    </xf>
    <xf numFmtId="165" fontId="4" fillId="0" borderId="0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165" fontId="8" fillId="0" borderId="2" xfId="0" applyNumberFormat="1" applyFont="1" applyBorder="1" applyAlignment="1">
      <alignment vertical="center"/>
    </xf>
    <xf numFmtId="165" fontId="16" fillId="0" borderId="0" xfId="0" applyNumberFormat="1" applyFont="1" applyBorder="1" applyAlignment="1">
      <alignment vertical="center" wrapText="1"/>
    </xf>
    <xf numFmtId="165" fontId="15" fillId="0" borderId="2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AMJ100"/>
  <sheetViews>
    <sheetView tabSelected="1" zoomScale="80" zoomScaleNormal="80" workbookViewId="0">
      <selection activeCell="M4" sqref="M4"/>
    </sheetView>
  </sheetViews>
  <sheetFormatPr defaultRowHeight="16.5" x14ac:dyDescent="0.3"/>
  <cols>
    <col min="1" max="1" width="9.140625" style="1" customWidth="1"/>
    <col min="2" max="2" width="43" style="2" customWidth="1"/>
    <col min="3" max="3" width="14.140625" style="3" customWidth="1"/>
    <col min="4" max="5" width="18.28515625" style="4" customWidth="1"/>
    <col min="6" max="6" width="7.5703125" style="1" customWidth="1"/>
    <col min="7" max="7" width="13.7109375" style="5" customWidth="1"/>
    <col min="8" max="8" width="16" style="1" customWidth="1"/>
    <col min="9" max="9" width="18.85546875" style="6" customWidth="1"/>
    <col min="10" max="10" width="27.85546875" style="37" customWidth="1"/>
    <col min="11" max="11" width="18" style="1" customWidth="1"/>
    <col min="12" max="12" width="26.28515625" style="7" customWidth="1"/>
    <col min="13" max="1024" width="9.140625" style="8" customWidth="1"/>
  </cols>
  <sheetData>
    <row r="1" spans="1:12" ht="16.5" customHeight="1" x14ac:dyDescent="0.3">
      <c r="G1" s="9"/>
      <c r="H1" s="9"/>
      <c r="I1" s="10"/>
      <c r="J1" s="35"/>
      <c r="K1" s="9"/>
      <c r="L1" s="11" t="s">
        <v>257</v>
      </c>
    </row>
    <row r="2" spans="1:12" ht="48" customHeight="1" x14ac:dyDescent="0.3">
      <c r="A2" s="38" t="s">
        <v>258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s="1" customFormat="1" ht="101.25" customHeight="1" x14ac:dyDescent="0.25">
      <c r="A3" s="25" t="s">
        <v>0</v>
      </c>
      <c r="B3" s="26" t="s">
        <v>1</v>
      </c>
      <c r="C3" s="27" t="s">
        <v>259</v>
      </c>
      <c r="D3" s="28" t="s">
        <v>2</v>
      </c>
      <c r="E3" s="28" t="s">
        <v>265</v>
      </c>
      <c r="F3" s="25" t="s">
        <v>3</v>
      </c>
      <c r="G3" s="26" t="s">
        <v>4</v>
      </c>
      <c r="H3" s="26" t="s">
        <v>262</v>
      </c>
      <c r="I3" s="30" t="s">
        <v>260</v>
      </c>
      <c r="J3" s="29" t="s">
        <v>266</v>
      </c>
      <c r="K3" s="29" t="s">
        <v>261</v>
      </c>
      <c r="L3" s="29" t="s">
        <v>267</v>
      </c>
    </row>
    <row r="4" spans="1:12" ht="158.25" customHeight="1" x14ac:dyDescent="0.3">
      <c r="A4" s="19">
        <v>1</v>
      </c>
      <c r="B4" s="23" t="s">
        <v>5</v>
      </c>
      <c r="C4" s="19" t="s">
        <v>6</v>
      </c>
      <c r="D4" s="20" t="s">
        <v>7</v>
      </c>
      <c r="E4" s="20"/>
      <c r="F4" s="19" t="s">
        <v>8</v>
      </c>
      <c r="G4" s="20" t="s">
        <v>9</v>
      </c>
      <c r="H4" s="19">
        <v>40</v>
      </c>
      <c r="I4" s="13">
        <v>0</v>
      </c>
      <c r="J4" s="36">
        <f t="shared" ref="J4:J32" si="0">I4*H4</f>
        <v>0</v>
      </c>
      <c r="K4" s="12">
        <v>20</v>
      </c>
      <c r="L4" s="13">
        <f t="shared" ref="L4:L67" si="1">K4*J4</f>
        <v>0</v>
      </c>
    </row>
    <row r="5" spans="1:12" ht="158.25" customHeight="1" x14ac:dyDescent="0.3">
      <c r="A5" s="19">
        <v>2</v>
      </c>
      <c r="B5" s="23" t="s">
        <v>10</v>
      </c>
      <c r="C5" s="19" t="s">
        <v>11</v>
      </c>
      <c r="D5" s="20" t="s">
        <v>239</v>
      </c>
      <c r="E5" s="20"/>
      <c r="F5" s="19" t="s">
        <v>8</v>
      </c>
      <c r="G5" s="20" t="s">
        <v>9</v>
      </c>
      <c r="H5" s="19">
        <v>40</v>
      </c>
      <c r="I5" s="13">
        <v>0</v>
      </c>
      <c r="J5" s="36">
        <f t="shared" si="0"/>
        <v>0</v>
      </c>
      <c r="K5" s="12">
        <v>20</v>
      </c>
      <c r="L5" s="13">
        <f t="shared" si="1"/>
        <v>0</v>
      </c>
    </row>
    <row r="6" spans="1:12" ht="158.25" customHeight="1" x14ac:dyDescent="0.3">
      <c r="A6" s="19">
        <v>3</v>
      </c>
      <c r="B6" s="23" t="s">
        <v>12</v>
      </c>
      <c r="C6" s="19" t="s">
        <v>13</v>
      </c>
      <c r="D6" s="20" t="s">
        <v>195</v>
      </c>
      <c r="E6" s="20"/>
      <c r="F6" s="19" t="s">
        <v>8</v>
      </c>
      <c r="G6" s="20" t="s">
        <v>9</v>
      </c>
      <c r="H6" s="19">
        <v>40</v>
      </c>
      <c r="I6" s="13">
        <v>0</v>
      </c>
      <c r="J6" s="36">
        <f t="shared" si="0"/>
        <v>0</v>
      </c>
      <c r="K6" s="12">
        <v>20</v>
      </c>
      <c r="L6" s="13">
        <f t="shared" si="1"/>
        <v>0</v>
      </c>
    </row>
    <row r="7" spans="1:12" ht="158.25" customHeight="1" x14ac:dyDescent="0.3">
      <c r="A7" s="19">
        <v>4</v>
      </c>
      <c r="B7" s="23" t="s">
        <v>14</v>
      </c>
      <c r="C7" s="19" t="s">
        <v>15</v>
      </c>
      <c r="D7" s="20" t="s">
        <v>196</v>
      </c>
      <c r="E7" s="20"/>
      <c r="F7" s="19" t="s">
        <v>8</v>
      </c>
      <c r="G7" s="20" t="s">
        <v>9</v>
      </c>
      <c r="H7" s="19">
        <v>30</v>
      </c>
      <c r="I7" s="13">
        <v>0</v>
      </c>
      <c r="J7" s="36">
        <f t="shared" si="0"/>
        <v>0</v>
      </c>
      <c r="K7" s="12">
        <v>15</v>
      </c>
      <c r="L7" s="13">
        <f t="shared" si="1"/>
        <v>0</v>
      </c>
    </row>
    <row r="8" spans="1:12" ht="158.25" customHeight="1" x14ac:dyDescent="0.3">
      <c r="A8" s="19">
        <v>5</v>
      </c>
      <c r="B8" s="23" t="s">
        <v>16</v>
      </c>
      <c r="C8" s="19" t="s">
        <v>17</v>
      </c>
      <c r="D8" s="20" t="s">
        <v>240</v>
      </c>
      <c r="E8" s="20"/>
      <c r="F8" s="19" t="s">
        <v>8</v>
      </c>
      <c r="G8" s="20" t="s">
        <v>9</v>
      </c>
      <c r="H8" s="19">
        <v>30</v>
      </c>
      <c r="I8" s="13">
        <v>0</v>
      </c>
      <c r="J8" s="36">
        <f t="shared" si="0"/>
        <v>0</v>
      </c>
      <c r="K8" s="12">
        <v>15</v>
      </c>
      <c r="L8" s="13">
        <f t="shared" si="1"/>
        <v>0</v>
      </c>
    </row>
    <row r="9" spans="1:12" ht="158.25" customHeight="1" x14ac:dyDescent="0.3">
      <c r="A9" s="19">
        <v>6</v>
      </c>
      <c r="B9" s="23" t="s">
        <v>18</v>
      </c>
      <c r="C9" s="19" t="s">
        <v>19</v>
      </c>
      <c r="D9" s="20" t="s">
        <v>20</v>
      </c>
      <c r="E9" s="20"/>
      <c r="F9" s="19" t="s">
        <v>8</v>
      </c>
      <c r="G9" s="20" t="s">
        <v>21</v>
      </c>
      <c r="H9" s="19">
        <v>100</v>
      </c>
      <c r="I9" s="13">
        <v>0</v>
      </c>
      <c r="J9" s="36">
        <f t="shared" si="0"/>
        <v>0</v>
      </c>
      <c r="K9" s="12">
        <v>50</v>
      </c>
      <c r="L9" s="13">
        <f t="shared" si="1"/>
        <v>0</v>
      </c>
    </row>
    <row r="10" spans="1:12" ht="158.25" customHeight="1" x14ac:dyDescent="0.3">
      <c r="A10" s="19">
        <v>7</v>
      </c>
      <c r="B10" s="23" t="s">
        <v>22</v>
      </c>
      <c r="C10" s="19" t="s">
        <v>23</v>
      </c>
      <c r="D10" s="20" t="s">
        <v>219</v>
      </c>
      <c r="E10" s="20"/>
      <c r="F10" s="19" t="s">
        <v>8</v>
      </c>
      <c r="G10" s="20" t="s">
        <v>21</v>
      </c>
      <c r="H10" s="19">
        <v>20</v>
      </c>
      <c r="I10" s="13">
        <v>0</v>
      </c>
      <c r="J10" s="36">
        <f t="shared" si="0"/>
        <v>0</v>
      </c>
      <c r="K10" s="12">
        <v>10</v>
      </c>
      <c r="L10" s="13">
        <f t="shared" si="1"/>
        <v>0</v>
      </c>
    </row>
    <row r="11" spans="1:12" ht="158.25" customHeight="1" x14ac:dyDescent="0.3">
      <c r="A11" s="19">
        <v>8</v>
      </c>
      <c r="B11" s="23" t="s">
        <v>24</v>
      </c>
      <c r="C11" s="19" t="s">
        <v>25</v>
      </c>
      <c r="D11" s="20" t="s">
        <v>241</v>
      </c>
      <c r="E11" s="20"/>
      <c r="F11" s="19" t="s">
        <v>8</v>
      </c>
      <c r="G11" s="20" t="s">
        <v>26</v>
      </c>
      <c r="H11" s="19">
        <v>40</v>
      </c>
      <c r="I11" s="13">
        <v>0</v>
      </c>
      <c r="J11" s="36">
        <f t="shared" si="0"/>
        <v>0</v>
      </c>
      <c r="K11" s="12">
        <v>20</v>
      </c>
      <c r="L11" s="13">
        <f t="shared" si="1"/>
        <v>0</v>
      </c>
    </row>
    <row r="12" spans="1:12" ht="158.25" customHeight="1" x14ac:dyDescent="0.3">
      <c r="A12" s="19">
        <v>9</v>
      </c>
      <c r="B12" s="23" t="s">
        <v>28</v>
      </c>
      <c r="C12" s="19" t="s">
        <v>29</v>
      </c>
      <c r="D12" s="20" t="s">
        <v>197</v>
      </c>
      <c r="E12" s="20"/>
      <c r="F12" s="19" t="s">
        <v>8</v>
      </c>
      <c r="G12" s="20" t="s">
        <v>27</v>
      </c>
      <c r="H12" s="19">
        <v>20</v>
      </c>
      <c r="I12" s="13">
        <v>0</v>
      </c>
      <c r="J12" s="36">
        <f t="shared" si="0"/>
        <v>0</v>
      </c>
      <c r="K12" s="12">
        <v>10</v>
      </c>
      <c r="L12" s="13">
        <f t="shared" si="1"/>
        <v>0</v>
      </c>
    </row>
    <row r="13" spans="1:12" ht="158.25" customHeight="1" x14ac:dyDescent="0.3">
      <c r="A13" s="19">
        <v>10</v>
      </c>
      <c r="B13" s="23" t="s">
        <v>30</v>
      </c>
      <c r="C13" s="19" t="s">
        <v>31</v>
      </c>
      <c r="D13" s="20" t="s">
        <v>198</v>
      </c>
      <c r="E13" s="20"/>
      <c r="F13" s="19" t="s">
        <v>8</v>
      </c>
      <c r="G13" s="20" t="s">
        <v>32</v>
      </c>
      <c r="H13" s="19">
        <v>6</v>
      </c>
      <c r="I13" s="13">
        <v>0</v>
      </c>
      <c r="J13" s="36">
        <f t="shared" si="0"/>
        <v>0</v>
      </c>
      <c r="K13" s="12">
        <v>3</v>
      </c>
      <c r="L13" s="13">
        <f t="shared" si="1"/>
        <v>0</v>
      </c>
    </row>
    <row r="14" spans="1:12" ht="158.25" customHeight="1" x14ac:dyDescent="0.3">
      <c r="A14" s="19">
        <v>11</v>
      </c>
      <c r="B14" s="23" t="s">
        <v>33</v>
      </c>
      <c r="C14" s="19" t="s">
        <v>34</v>
      </c>
      <c r="D14" s="20" t="s">
        <v>243</v>
      </c>
      <c r="E14" s="20"/>
      <c r="F14" s="19" t="s">
        <v>8</v>
      </c>
      <c r="G14" s="20" t="s">
        <v>9</v>
      </c>
      <c r="H14" s="19">
        <v>10</v>
      </c>
      <c r="I14" s="13">
        <v>0</v>
      </c>
      <c r="J14" s="36">
        <f t="shared" si="0"/>
        <v>0</v>
      </c>
      <c r="K14" s="12">
        <v>5</v>
      </c>
      <c r="L14" s="13">
        <f t="shared" si="1"/>
        <v>0</v>
      </c>
    </row>
    <row r="15" spans="1:12" ht="158.25" customHeight="1" x14ac:dyDescent="0.3">
      <c r="A15" s="19">
        <v>12</v>
      </c>
      <c r="B15" s="23" t="s">
        <v>244</v>
      </c>
      <c r="C15" s="19" t="s">
        <v>35</v>
      </c>
      <c r="D15" s="20" t="s">
        <v>199</v>
      </c>
      <c r="E15" s="20"/>
      <c r="F15" s="19" t="s">
        <v>8</v>
      </c>
      <c r="G15" s="20" t="s">
        <v>9</v>
      </c>
      <c r="H15" s="19">
        <v>40</v>
      </c>
      <c r="I15" s="13">
        <v>0</v>
      </c>
      <c r="J15" s="36">
        <f t="shared" si="0"/>
        <v>0</v>
      </c>
      <c r="K15" s="12">
        <v>20</v>
      </c>
      <c r="L15" s="13">
        <f t="shared" si="1"/>
        <v>0</v>
      </c>
    </row>
    <row r="16" spans="1:12" ht="158.25" customHeight="1" x14ac:dyDescent="0.3">
      <c r="A16" s="19">
        <v>13</v>
      </c>
      <c r="B16" s="23" t="s">
        <v>200</v>
      </c>
      <c r="C16" s="19" t="s">
        <v>36</v>
      </c>
      <c r="D16" s="20" t="s">
        <v>201</v>
      </c>
      <c r="E16" s="20"/>
      <c r="F16" s="19" t="s">
        <v>8</v>
      </c>
      <c r="G16" s="20" t="s">
        <v>21</v>
      </c>
      <c r="H16" s="19">
        <v>30</v>
      </c>
      <c r="I16" s="13">
        <v>0</v>
      </c>
      <c r="J16" s="36">
        <f t="shared" si="0"/>
        <v>0</v>
      </c>
      <c r="K16" s="12">
        <v>15</v>
      </c>
      <c r="L16" s="13">
        <f t="shared" si="1"/>
        <v>0</v>
      </c>
    </row>
    <row r="17" spans="1:12" ht="158.25" customHeight="1" x14ac:dyDescent="0.3">
      <c r="A17" s="19">
        <v>14</v>
      </c>
      <c r="B17" s="23" t="s">
        <v>202</v>
      </c>
      <c r="C17" s="19" t="s">
        <v>37</v>
      </c>
      <c r="D17" s="20" t="s">
        <v>245</v>
      </c>
      <c r="E17" s="20"/>
      <c r="F17" s="19" t="s">
        <v>8</v>
      </c>
      <c r="G17" s="20" t="s">
        <v>21</v>
      </c>
      <c r="H17" s="19">
        <v>80</v>
      </c>
      <c r="I17" s="13">
        <v>0</v>
      </c>
      <c r="J17" s="36">
        <f t="shared" si="0"/>
        <v>0</v>
      </c>
      <c r="K17" s="12">
        <v>40</v>
      </c>
      <c r="L17" s="13">
        <f t="shared" si="1"/>
        <v>0</v>
      </c>
    </row>
    <row r="18" spans="1:12" ht="158.25" customHeight="1" x14ac:dyDescent="0.3">
      <c r="A18" s="19">
        <v>15</v>
      </c>
      <c r="B18" s="23" t="s">
        <v>38</v>
      </c>
      <c r="C18" s="19" t="s">
        <v>39</v>
      </c>
      <c r="D18" s="20" t="s">
        <v>203</v>
      </c>
      <c r="E18" s="20"/>
      <c r="F18" s="19" t="s">
        <v>8</v>
      </c>
      <c r="G18" s="20" t="s">
        <v>26</v>
      </c>
      <c r="H18" s="21" t="s">
        <v>40</v>
      </c>
      <c r="I18" s="13">
        <v>0</v>
      </c>
      <c r="J18" s="36">
        <f t="shared" si="0"/>
        <v>0</v>
      </c>
      <c r="K18" s="14">
        <v>5</v>
      </c>
      <c r="L18" s="13">
        <f t="shared" si="1"/>
        <v>0</v>
      </c>
    </row>
    <row r="19" spans="1:12" ht="158.25" customHeight="1" x14ac:dyDescent="0.3">
      <c r="A19" s="19">
        <v>16</v>
      </c>
      <c r="B19" s="23" t="s">
        <v>41</v>
      </c>
      <c r="C19" s="19" t="s">
        <v>42</v>
      </c>
      <c r="D19" s="20" t="s">
        <v>204</v>
      </c>
      <c r="E19" s="20"/>
      <c r="F19" s="19" t="s">
        <v>8</v>
      </c>
      <c r="G19" s="20" t="s">
        <v>26</v>
      </c>
      <c r="H19" s="19">
        <v>150</v>
      </c>
      <c r="I19" s="13">
        <v>0</v>
      </c>
      <c r="J19" s="36">
        <f t="shared" si="0"/>
        <v>0</v>
      </c>
      <c r="K19" s="12">
        <v>75</v>
      </c>
      <c r="L19" s="13">
        <f t="shared" si="1"/>
        <v>0</v>
      </c>
    </row>
    <row r="20" spans="1:12" ht="158.25" customHeight="1" x14ac:dyDescent="0.3">
      <c r="A20" s="19">
        <v>17</v>
      </c>
      <c r="B20" s="23" t="s">
        <v>43</v>
      </c>
      <c r="C20" s="19" t="s">
        <v>44</v>
      </c>
      <c r="D20" s="20" t="s">
        <v>204</v>
      </c>
      <c r="E20" s="20"/>
      <c r="F20" s="19" t="s">
        <v>8</v>
      </c>
      <c r="G20" s="20" t="s">
        <v>26</v>
      </c>
      <c r="H20" s="19">
        <v>20</v>
      </c>
      <c r="I20" s="13">
        <v>0</v>
      </c>
      <c r="J20" s="36">
        <f t="shared" si="0"/>
        <v>0</v>
      </c>
      <c r="K20" s="12">
        <v>10</v>
      </c>
      <c r="L20" s="13">
        <f t="shared" si="1"/>
        <v>0</v>
      </c>
    </row>
    <row r="21" spans="1:12" ht="158.25" customHeight="1" x14ac:dyDescent="0.3">
      <c r="A21" s="19">
        <v>18</v>
      </c>
      <c r="B21" s="23" t="s">
        <v>45</v>
      </c>
      <c r="C21" s="19" t="s">
        <v>46</v>
      </c>
      <c r="D21" s="20" t="s">
        <v>242</v>
      </c>
      <c r="E21" s="20"/>
      <c r="F21" s="19" t="s">
        <v>8</v>
      </c>
      <c r="G21" s="20" t="s">
        <v>26</v>
      </c>
      <c r="H21" s="19">
        <v>40</v>
      </c>
      <c r="I21" s="13">
        <v>0</v>
      </c>
      <c r="J21" s="36">
        <f t="shared" si="0"/>
        <v>0</v>
      </c>
      <c r="K21" s="12">
        <v>20</v>
      </c>
      <c r="L21" s="13">
        <f t="shared" si="1"/>
        <v>0</v>
      </c>
    </row>
    <row r="22" spans="1:12" ht="158.25" customHeight="1" x14ac:dyDescent="0.3">
      <c r="A22" s="19">
        <v>19</v>
      </c>
      <c r="B22" s="23" t="s">
        <v>47</v>
      </c>
      <c r="C22" s="19" t="s">
        <v>48</v>
      </c>
      <c r="D22" s="20" t="s">
        <v>203</v>
      </c>
      <c r="E22" s="20"/>
      <c r="F22" s="19" t="s">
        <v>8</v>
      </c>
      <c r="G22" s="20" t="s">
        <v>26</v>
      </c>
      <c r="H22" s="19">
        <v>10</v>
      </c>
      <c r="I22" s="13">
        <v>0</v>
      </c>
      <c r="J22" s="36">
        <f t="shared" si="0"/>
        <v>0</v>
      </c>
      <c r="K22" s="12">
        <v>5</v>
      </c>
      <c r="L22" s="13">
        <f t="shared" si="1"/>
        <v>0</v>
      </c>
    </row>
    <row r="23" spans="1:12" ht="158.25" customHeight="1" x14ac:dyDescent="0.3">
      <c r="A23" s="19">
        <v>20</v>
      </c>
      <c r="B23" s="23" t="s">
        <v>49</v>
      </c>
      <c r="C23" s="20" t="s">
        <v>246</v>
      </c>
      <c r="D23" s="20" t="s">
        <v>247</v>
      </c>
      <c r="E23" s="20"/>
      <c r="F23" s="19" t="s">
        <v>8</v>
      </c>
      <c r="G23" s="20" t="s">
        <v>27</v>
      </c>
      <c r="H23" s="21" t="s">
        <v>40</v>
      </c>
      <c r="I23" s="13">
        <v>0</v>
      </c>
      <c r="J23" s="36">
        <f t="shared" si="0"/>
        <v>0</v>
      </c>
      <c r="K23" s="14">
        <v>5</v>
      </c>
      <c r="L23" s="13">
        <f t="shared" si="1"/>
        <v>0</v>
      </c>
    </row>
    <row r="24" spans="1:12" ht="158.25" customHeight="1" x14ac:dyDescent="0.3">
      <c r="A24" s="19">
        <v>21</v>
      </c>
      <c r="B24" s="23" t="s">
        <v>248</v>
      </c>
      <c r="C24" s="19" t="s">
        <v>50</v>
      </c>
      <c r="D24" s="20" t="s">
        <v>205</v>
      </c>
      <c r="E24" s="20"/>
      <c r="F24" s="19" t="s">
        <v>8</v>
      </c>
      <c r="G24" s="20" t="s">
        <v>51</v>
      </c>
      <c r="H24" s="19">
        <v>50</v>
      </c>
      <c r="I24" s="13">
        <v>0</v>
      </c>
      <c r="J24" s="36">
        <f t="shared" si="0"/>
        <v>0</v>
      </c>
      <c r="K24" s="12">
        <v>25</v>
      </c>
      <c r="L24" s="13">
        <f t="shared" si="1"/>
        <v>0</v>
      </c>
    </row>
    <row r="25" spans="1:12" ht="158.25" customHeight="1" x14ac:dyDescent="0.3">
      <c r="A25" s="19">
        <v>22</v>
      </c>
      <c r="B25" s="23" t="s">
        <v>53</v>
      </c>
      <c r="C25" s="19" t="s">
        <v>54</v>
      </c>
      <c r="D25" s="20" t="s">
        <v>206</v>
      </c>
      <c r="E25" s="20"/>
      <c r="F25" s="19" t="s">
        <v>8</v>
      </c>
      <c r="G25" s="20" t="s">
        <v>52</v>
      </c>
      <c r="H25" s="19">
        <v>10</v>
      </c>
      <c r="I25" s="13">
        <v>0</v>
      </c>
      <c r="J25" s="36">
        <f t="shared" si="0"/>
        <v>0</v>
      </c>
      <c r="K25" s="12">
        <v>5</v>
      </c>
      <c r="L25" s="13">
        <f t="shared" si="1"/>
        <v>0</v>
      </c>
    </row>
    <row r="26" spans="1:12" ht="158.25" customHeight="1" x14ac:dyDescent="0.3">
      <c r="A26" s="19">
        <v>23</v>
      </c>
      <c r="B26" s="23" t="s">
        <v>55</v>
      </c>
      <c r="C26" s="19" t="s">
        <v>56</v>
      </c>
      <c r="D26" s="20" t="s">
        <v>207</v>
      </c>
      <c r="E26" s="20"/>
      <c r="F26" s="19" t="s">
        <v>8</v>
      </c>
      <c r="G26" s="20" t="s">
        <v>52</v>
      </c>
      <c r="H26" s="21" t="s">
        <v>57</v>
      </c>
      <c r="I26" s="13">
        <v>0</v>
      </c>
      <c r="J26" s="36">
        <f t="shared" si="0"/>
        <v>0</v>
      </c>
      <c r="K26" s="14">
        <v>15</v>
      </c>
      <c r="L26" s="13">
        <f t="shared" si="1"/>
        <v>0</v>
      </c>
    </row>
    <row r="27" spans="1:12" ht="158.25" customHeight="1" x14ac:dyDescent="0.3">
      <c r="A27" s="19">
        <v>24</v>
      </c>
      <c r="B27" s="23" t="s">
        <v>59</v>
      </c>
      <c r="C27" s="19" t="s">
        <v>60</v>
      </c>
      <c r="D27" s="20" t="s">
        <v>239</v>
      </c>
      <c r="E27" s="20"/>
      <c r="F27" s="19" t="s">
        <v>8</v>
      </c>
      <c r="G27" s="20" t="s">
        <v>61</v>
      </c>
      <c r="H27" s="19">
        <v>100</v>
      </c>
      <c r="I27" s="13">
        <v>0</v>
      </c>
      <c r="J27" s="36">
        <f t="shared" si="0"/>
        <v>0</v>
      </c>
      <c r="K27" s="12">
        <v>50</v>
      </c>
      <c r="L27" s="13">
        <f t="shared" si="1"/>
        <v>0</v>
      </c>
    </row>
    <row r="28" spans="1:12" ht="158.25" customHeight="1" x14ac:dyDescent="0.3">
      <c r="A28" s="19">
        <v>25</v>
      </c>
      <c r="B28" s="24" t="s">
        <v>62</v>
      </c>
      <c r="C28" s="19" t="s">
        <v>63</v>
      </c>
      <c r="D28" s="20" t="s">
        <v>208</v>
      </c>
      <c r="E28" s="20"/>
      <c r="F28" s="19" t="s">
        <v>8</v>
      </c>
      <c r="G28" s="20" t="s">
        <v>64</v>
      </c>
      <c r="H28" s="19">
        <v>10</v>
      </c>
      <c r="I28" s="13">
        <v>0</v>
      </c>
      <c r="J28" s="36">
        <f t="shared" si="0"/>
        <v>0</v>
      </c>
      <c r="K28" s="12">
        <v>5</v>
      </c>
      <c r="L28" s="13">
        <f t="shared" si="1"/>
        <v>0</v>
      </c>
    </row>
    <row r="29" spans="1:12" ht="158.25" customHeight="1" x14ac:dyDescent="0.3">
      <c r="A29" s="19">
        <v>26</v>
      </c>
      <c r="B29" s="23" t="s">
        <v>65</v>
      </c>
      <c r="C29" s="19" t="s">
        <v>66</v>
      </c>
      <c r="D29" s="20" t="s">
        <v>209</v>
      </c>
      <c r="E29" s="20"/>
      <c r="F29" s="19" t="s">
        <v>8</v>
      </c>
      <c r="G29" s="20" t="s">
        <v>27</v>
      </c>
      <c r="H29" s="19">
        <v>20</v>
      </c>
      <c r="I29" s="13">
        <v>0</v>
      </c>
      <c r="J29" s="36">
        <f t="shared" si="0"/>
        <v>0</v>
      </c>
      <c r="K29" s="12">
        <v>10</v>
      </c>
      <c r="L29" s="13">
        <f t="shared" si="1"/>
        <v>0</v>
      </c>
    </row>
    <row r="30" spans="1:12" ht="158.25" customHeight="1" x14ac:dyDescent="0.3">
      <c r="A30" s="19">
        <v>27</v>
      </c>
      <c r="B30" s="23" t="s">
        <v>67</v>
      </c>
      <c r="C30" s="20" t="s">
        <v>68</v>
      </c>
      <c r="D30" s="20" t="s">
        <v>210</v>
      </c>
      <c r="E30" s="20"/>
      <c r="F30" s="19" t="s">
        <v>8</v>
      </c>
      <c r="G30" s="20" t="s">
        <v>32</v>
      </c>
      <c r="H30" s="19">
        <v>10</v>
      </c>
      <c r="I30" s="13">
        <v>0</v>
      </c>
      <c r="J30" s="36">
        <f t="shared" si="0"/>
        <v>0</v>
      </c>
      <c r="K30" s="12">
        <v>5</v>
      </c>
      <c r="L30" s="13">
        <f t="shared" si="1"/>
        <v>0</v>
      </c>
    </row>
    <row r="31" spans="1:12" ht="158.25" customHeight="1" x14ac:dyDescent="0.3">
      <c r="A31" s="19">
        <v>28</v>
      </c>
      <c r="B31" s="24" t="s">
        <v>69</v>
      </c>
      <c r="C31" s="19" t="s">
        <v>70</v>
      </c>
      <c r="D31" s="20" t="s">
        <v>211</v>
      </c>
      <c r="E31" s="20"/>
      <c r="F31" s="19" t="s">
        <v>8</v>
      </c>
      <c r="G31" s="20"/>
      <c r="H31" s="19">
        <v>30</v>
      </c>
      <c r="I31" s="13">
        <v>0</v>
      </c>
      <c r="J31" s="36">
        <f t="shared" si="0"/>
        <v>0</v>
      </c>
      <c r="K31" s="12">
        <v>15</v>
      </c>
      <c r="L31" s="13">
        <f t="shared" si="1"/>
        <v>0</v>
      </c>
    </row>
    <row r="32" spans="1:12" ht="158.25" customHeight="1" x14ac:dyDescent="0.3">
      <c r="A32" s="19">
        <v>29</v>
      </c>
      <c r="B32" s="24" t="s">
        <v>71</v>
      </c>
      <c r="C32" s="19" t="s">
        <v>72</v>
      </c>
      <c r="D32" s="20" t="s">
        <v>167</v>
      </c>
      <c r="E32" s="20"/>
      <c r="F32" s="19" t="s">
        <v>8</v>
      </c>
      <c r="G32" s="20"/>
      <c r="H32" s="19">
        <v>30</v>
      </c>
      <c r="I32" s="13">
        <v>0</v>
      </c>
      <c r="J32" s="36">
        <f t="shared" si="0"/>
        <v>0</v>
      </c>
      <c r="K32" s="12">
        <v>15</v>
      </c>
      <c r="L32" s="13">
        <f t="shared" si="1"/>
        <v>0</v>
      </c>
    </row>
    <row r="33" spans="1:12" ht="158.25" customHeight="1" x14ac:dyDescent="0.3">
      <c r="A33" s="19">
        <v>30</v>
      </c>
      <c r="B33" s="24" t="s">
        <v>73</v>
      </c>
      <c r="C33" s="19" t="s">
        <v>74</v>
      </c>
      <c r="D33" s="20" t="s">
        <v>194</v>
      </c>
      <c r="E33" s="20"/>
      <c r="F33" s="19" t="s">
        <v>8</v>
      </c>
      <c r="G33" s="20"/>
      <c r="H33" s="19">
        <v>30</v>
      </c>
      <c r="I33" s="13">
        <v>0</v>
      </c>
      <c r="J33" s="36">
        <f t="shared" ref="J33:J63" si="2">I33*H33</f>
        <v>0</v>
      </c>
      <c r="K33" s="12">
        <v>15</v>
      </c>
      <c r="L33" s="13">
        <f t="shared" si="1"/>
        <v>0</v>
      </c>
    </row>
    <row r="34" spans="1:12" ht="158.25" customHeight="1" x14ac:dyDescent="0.3">
      <c r="A34" s="19">
        <v>31</v>
      </c>
      <c r="B34" s="24" t="s">
        <v>75</v>
      </c>
      <c r="C34" s="19" t="s">
        <v>76</v>
      </c>
      <c r="D34" s="20" t="s">
        <v>194</v>
      </c>
      <c r="E34" s="20"/>
      <c r="F34" s="19" t="s">
        <v>8</v>
      </c>
      <c r="G34" s="20"/>
      <c r="H34" s="19">
        <v>30</v>
      </c>
      <c r="I34" s="13">
        <v>0</v>
      </c>
      <c r="J34" s="36">
        <f t="shared" si="2"/>
        <v>0</v>
      </c>
      <c r="K34" s="12">
        <v>15</v>
      </c>
      <c r="L34" s="13">
        <f t="shared" si="1"/>
        <v>0</v>
      </c>
    </row>
    <row r="35" spans="1:12" ht="158.25" customHeight="1" x14ac:dyDescent="0.3">
      <c r="A35" s="19">
        <v>32</v>
      </c>
      <c r="B35" s="24" t="s">
        <v>238</v>
      </c>
      <c r="C35" s="20" t="s">
        <v>212</v>
      </c>
      <c r="D35" s="20" t="s">
        <v>213</v>
      </c>
      <c r="E35" s="20"/>
      <c r="F35" s="19" t="s">
        <v>8</v>
      </c>
      <c r="G35" s="20"/>
      <c r="H35" s="19">
        <v>40</v>
      </c>
      <c r="I35" s="13">
        <v>0</v>
      </c>
      <c r="J35" s="36">
        <f t="shared" si="2"/>
        <v>0</v>
      </c>
      <c r="K35" s="12">
        <v>20</v>
      </c>
      <c r="L35" s="13">
        <f t="shared" si="1"/>
        <v>0</v>
      </c>
    </row>
    <row r="36" spans="1:12" ht="158.25" customHeight="1" x14ac:dyDescent="0.3">
      <c r="A36" s="19">
        <v>33</v>
      </c>
      <c r="B36" s="23" t="s">
        <v>77</v>
      </c>
      <c r="C36" s="20" t="s">
        <v>78</v>
      </c>
      <c r="D36" s="19" t="s">
        <v>79</v>
      </c>
      <c r="E36" s="19"/>
      <c r="F36" s="20" t="s">
        <v>8</v>
      </c>
      <c r="G36" s="19" t="s">
        <v>80</v>
      </c>
      <c r="H36" s="20">
        <v>30</v>
      </c>
      <c r="I36" s="13">
        <v>0</v>
      </c>
      <c r="J36" s="36">
        <f t="shared" si="2"/>
        <v>0</v>
      </c>
      <c r="K36" s="15">
        <v>15</v>
      </c>
      <c r="L36" s="13">
        <f t="shared" si="1"/>
        <v>0</v>
      </c>
    </row>
    <row r="37" spans="1:12" ht="158.25" customHeight="1" x14ac:dyDescent="0.3">
      <c r="A37" s="19">
        <v>34</v>
      </c>
      <c r="B37" s="23" t="s">
        <v>81</v>
      </c>
      <c r="C37" s="20" t="s">
        <v>82</v>
      </c>
      <c r="D37" s="20" t="s">
        <v>214</v>
      </c>
      <c r="E37" s="20"/>
      <c r="F37" s="20" t="s">
        <v>8</v>
      </c>
      <c r="G37" s="20" t="s">
        <v>83</v>
      </c>
      <c r="H37" s="19">
        <v>10</v>
      </c>
      <c r="I37" s="13">
        <v>0</v>
      </c>
      <c r="J37" s="36">
        <f t="shared" si="2"/>
        <v>0</v>
      </c>
      <c r="K37" s="12">
        <v>5</v>
      </c>
      <c r="L37" s="13">
        <f t="shared" si="1"/>
        <v>0</v>
      </c>
    </row>
    <row r="38" spans="1:12" ht="158.25" customHeight="1" x14ac:dyDescent="0.3">
      <c r="A38" s="19">
        <v>35</v>
      </c>
      <c r="B38" s="23" t="s">
        <v>84</v>
      </c>
      <c r="C38" s="20" t="s">
        <v>85</v>
      </c>
      <c r="D38" s="20" t="s">
        <v>249</v>
      </c>
      <c r="E38" s="20"/>
      <c r="F38" s="20" t="s">
        <v>8</v>
      </c>
      <c r="G38" s="20" t="s">
        <v>83</v>
      </c>
      <c r="H38" s="19">
        <v>10</v>
      </c>
      <c r="I38" s="13">
        <v>0</v>
      </c>
      <c r="J38" s="36">
        <f t="shared" si="2"/>
        <v>0</v>
      </c>
      <c r="K38" s="12">
        <v>5</v>
      </c>
      <c r="L38" s="13">
        <f t="shared" si="1"/>
        <v>0</v>
      </c>
    </row>
    <row r="39" spans="1:12" ht="158.25" customHeight="1" x14ac:dyDescent="0.3">
      <c r="A39" s="19">
        <v>36</v>
      </c>
      <c r="B39" s="23" t="s">
        <v>87</v>
      </c>
      <c r="C39" s="20" t="s">
        <v>88</v>
      </c>
      <c r="D39" s="20" t="s">
        <v>215</v>
      </c>
      <c r="E39" s="20"/>
      <c r="F39" s="20" t="s">
        <v>8</v>
      </c>
      <c r="G39" s="20" t="s">
        <v>26</v>
      </c>
      <c r="H39" s="19">
        <v>35</v>
      </c>
      <c r="I39" s="13">
        <v>0</v>
      </c>
      <c r="J39" s="36">
        <f t="shared" si="2"/>
        <v>0</v>
      </c>
      <c r="K39" s="12">
        <v>17.5</v>
      </c>
      <c r="L39" s="13">
        <f t="shared" si="1"/>
        <v>0</v>
      </c>
    </row>
    <row r="40" spans="1:12" ht="158.25" customHeight="1" x14ac:dyDescent="0.3">
      <c r="A40" s="19">
        <v>37</v>
      </c>
      <c r="B40" s="23" t="s">
        <v>89</v>
      </c>
      <c r="C40" s="20" t="s">
        <v>90</v>
      </c>
      <c r="D40" s="20" t="s">
        <v>91</v>
      </c>
      <c r="E40" s="20"/>
      <c r="F40" s="20" t="s">
        <v>8</v>
      </c>
      <c r="G40" s="20" t="s">
        <v>92</v>
      </c>
      <c r="H40" s="19">
        <v>30</v>
      </c>
      <c r="I40" s="13">
        <v>0</v>
      </c>
      <c r="J40" s="36">
        <f t="shared" si="2"/>
        <v>0</v>
      </c>
      <c r="K40" s="12">
        <v>15</v>
      </c>
      <c r="L40" s="13">
        <f t="shared" si="1"/>
        <v>0</v>
      </c>
    </row>
    <row r="41" spans="1:12" ht="158.25" customHeight="1" x14ac:dyDescent="0.3">
      <c r="A41" s="19">
        <v>38</v>
      </c>
      <c r="B41" s="23" t="s">
        <v>93</v>
      </c>
      <c r="C41" s="20" t="s">
        <v>94</v>
      </c>
      <c r="D41" s="20" t="s">
        <v>216</v>
      </c>
      <c r="E41" s="20"/>
      <c r="F41" s="20" t="s">
        <v>8</v>
      </c>
      <c r="G41" s="20" t="s">
        <v>95</v>
      </c>
      <c r="H41" s="19">
        <v>30</v>
      </c>
      <c r="I41" s="13">
        <v>0</v>
      </c>
      <c r="J41" s="36">
        <f t="shared" si="2"/>
        <v>0</v>
      </c>
      <c r="K41" s="12">
        <v>15</v>
      </c>
      <c r="L41" s="13">
        <f t="shared" si="1"/>
        <v>0</v>
      </c>
    </row>
    <row r="42" spans="1:12" ht="158.25" customHeight="1" x14ac:dyDescent="0.3">
      <c r="A42" s="19">
        <v>39</v>
      </c>
      <c r="B42" s="23" t="s">
        <v>96</v>
      </c>
      <c r="C42" s="20" t="s">
        <v>97</v>
      </c>
      <c r="D42" s="20" t="s">
        <v>217</v>
      </c>
      <c r="E42" s="20"/>
      <c r="F42" s="20" t="s">
        <v>8</v>
      </c>
      <c r="G42" s="20" t="s">
        <v>92</v>
      </c>
      <c r="H42" s="19">
        <v>30</v>
      </c>
      <c r="I42" s="13">
        <v>0</v>
      </c>
      <c r="J42" s="36">
        <f t="shared" si="2"/>
        <v>0</v>
      </c>
      <c r="K42" s="12">
        <v>15</v>
      </c>
      <c r="L42" s="13">
        <f t="shared" si="1"/>
        <v>0</v>
      </c>
    </row>
    <row r="43" spans="1:12" ht="158.25" customHeight="1" x14ac:dyDescent="0.3">
      <c r="A43" s="19">
        <v>40</v>
      </c>
      <c r="B43" s="23" t="s">
        <v>98</v>
      </c>
      <c r="C43" s="20" t="s">
        <v>99</v>
      </c>
      <c r="D43" s="20" t="s">
        <v>100</v>
      </c>
      <c r="E43" s="20"/>
      <c r="F43" s="20" t="s">
        <v>8</v>
      </c>
      <c r="G43" s="20" t="s">
        <v>92</v>
      </c>
      <c r="H43" s="19">
        <v>30</v>
      </c>
      <c r="I43" s="13">
        <v>0</v>
      </c>
      <c r="J43" s="36">
        <f t="shared" si="2"/>
        <v>0</v>
      </c>
      <c r="K43" s="12">
        <v>15</v>
      </c>
      <c r="L43" s="13">
        <f t="shared" si="1"/>
        <v>0</v>
      </c>
    </row>
    <row r="44" spans="1:12" ht="158.25" customHeight="1" x14ac:dyDescent="0.3">
      <c r="A44" s="19">
        <v>41</v>
      </c>
      <c r="B44" s="23" t="s">
        <v>101</v>
      </c>
      <c r="C44" s="20" t="s">
        <v>102</v>
      </c>
      <c r="D44" s="20" t="s">
        <v>250</v>
      </c>
      <c r="E44" s="20"/>
      <c r="F44" s="20" t="s">
        <v>8</v>
      </c>
      <c r="G44" s="20" t="s">
        <v>103</v>
      </c>
      <c r="H44" s="19">
        <v>20</v>
      </c>
      <c r="I44" s="13">
        <v>0</v>
      </c>
      <c r="J44" s="36">
        <f t="shared" si="2"/>
        <v>0</v>
      </c>
      <c r="K44" s="12">
        <v>10</v>
      </c>
      <c r="L44" s="13">
        <f t="shared" si="1"/>
        <v>0</v>
      </c>
    </row>
    <row r="45" spans="1:12" ht="158.25" customHeight="1" x14ac:dyDescent="0.3">
      <c r="A45" s="19">
        <v>42</v>
      </c>
      <c r="B45" s="23" t="s">
        <v>104</v>
      </c>
      <c r="C45" s="20" t="s">
        <v>105</v>
      </c>
      <c r="D45" s="20" t="s">
        <v>218</v>
      </c>
      <c r="E45" s="20"/>
      <c r="F45" s="20" t="s">
        <v>8</v>
      </c>
      <c r="G45" s="20" t="s">
        <v>27</v>
      </c>
      <c r="H45" s="19">
        <v>25</v>
      </c>
      <c r="I45" s="13">
        <v>0</v>
      </c>
      <c r="J45" s="36">
        <f t="shared" si="2"/>
        <v>0</v>
      </c>
      <c r="K45" s="12">
        <v>12.5</v>
      </c>
      <c r="L45" s="13">
        <f t="shared" si="1"/>
        <v>0</v>
      </c>
    </row>
    <row r="46" spans="1:12" ht="158.25" customHeight="1" x14ac:dyDescent="0.3">
      <c r="A46" s="19">
        <v>43</v>
      </c>
      <c r="B46" s="23" t="s">
        <v>220</v>
      </c>
      <c r="C46" s="20" t="s">
        <v>106</v>
      </c>
      <c r="D46" s="20" t="s">
        <v>219</v>
      </c>
      <c r="E46" s="20"/>
      <c r="F46" s="20" t="s">
        <v>8</v>
      </c>
      <c r="G46" s="20" t="s">
        <v>103</v>
      </c>
      <c r="H46" s="19">
        <v>30</v>
      </c>
      <c r="I46" s="13">
        <v>0</v>
      </c>
      <c r="J46" s="36">
        <f t="shared" si="2"/>
        <v>0</v>
      </c>
      <c r="K46" s="12">
        <v>15</v>
      </c>
      <c r="L46" s="13">
        <f t="shared" si="1"/>
        <v>0</v>
      </c>
    </row>
    <row r="47" spans="1:12" ht="158.25" customHeight="1" x14ac:dyDescent="0.3">
      <c r="A47" s="19">
        <v>44</v>
      </c>
      <c r="B47" s="23" t="s">
        <v>107</v>
      </c>
      <c r="C47" s="22" t="s">
        <v>108</v>
      </c>
      <c r="D47" s="20" t="s">
        <v>221</v>
      </c>
      <c r="E47" s="20"/>
      <c r="F47" s="20" t="s">
        <v>8</v>
      </c>
      <c r="G47" s="20" t="s">
        <v>9</v>
      </c>
      <c r="H47" s="21" t="s">
        <v>109</v>
      </c>
      <c r="I47" s="13">
        <v>0</v>
      </c>
      <c r="J47" s="36">
        <f t="shared" si="2"/>
        <v>0</v>
      </c>
      <c r="K47" s="14">
        <v>12.5</v>
      </c>
      <c r="L47" s="13">
        <f t="shared" si="1"/>
        <v>0</v>
      </c>
    </row>
    <row r="48" spans="1:12" ht="158.25" customHeight="1" x14ac:dyDescent="0.3">
      <c r="A48" s="19">
        <v>45</v>
      </c>
      <c r="B48" s="23" t="s">
        <v>110</v>
      </c>
      <c r="C48" s="20" t="s">
        <v>111</v>
      </c>
      <c r="D48" s="20" t="s">
        <v>221</v>
      </c>
      <c r="E48" s="20"/>
      <c r="F48" s="20" t="s">
        <v>8</v>
      </c>
      <c r="G48" s="20" t="s">
        <v>9</v>
      </c>
      <c r="H48" s="19">
        <v>30</v>
      </c>
      <c r="I48" s="13">
        <v>0</v>
      </c>
      <c r="J48" s="36">
        <f t="shared" si="2"/>
        <v>0</v>
      </c>
      <c r="K48" s="12">
        <v>15</v>
      </c>
      <c r="L48" s="13">
        <f t="shared" si="1"/>
        <v>0</v>
      </c>
    </row>
    <row r="49" spans="1:12" ht="158.25" customHeight="1" x14ac:dyDescent="0.3">
      <c r="A49" s="19">
        <v>46</v>
      </c>
      <c r="B49" s="23" t="s">
        <v>112</v>
      </c>
      <c r="C49" s="20" t="s">
        <v>113</v>
      </c>
      <c r="D49" s="20" t="s">
        <v>222</v>
      </c>
      <c r="E49" s="20"/>
      <c r="F49" s="20" t="s">
        <v>8</v>
      </c>
      <c r="G49" s="20" t="s">
        <v>9</v>
      </c>
      <c r="H49" s="19">
        <v>40</v>
      </c>
      <c r="I49" s="13">
        <v>0</v>
      </c>
      <c r="J49" s="36">
        <f t="shared" si="2"/>
        <v>0</v>
      </c>
      <c r="K49" s="12">
        <v>20</v>
      </c>
      <c r="L49" s="13">
        <f t="shared" si="1"/>
        <v>0</v>
      </c>
    </row>
    <row r="50" spans="1:12" ht="158.25" customHeight="1" x14ac:dyDescent="0.3">
      <c r="A50" s="19">
        <v>47</v>
      </c>
      <c r="B50" s="23" t="s">
        <v>114</v>
      </c>
      <c r="C50" s="20" t="s">
        <v>115</v>
      </c>
      <c r="D50" s="20" t="s">
        <v>222</v>
      </c>
      <c r="E50" s="20"/>
      <c r="F50" s="20" t="s">
        <v>8</v>
      </c>
      <c r="G50" s="20">
        <v>20</v>
      </c>
      <c r="H50" s="19">
        <v>30</v>
      </c>
      <c r="I50" s="13">
        <v>0</v>
      </c>
      <c r="J50" s="36">
        <f t="shared" si="2"/>
        <v>0</v>
      </c>
      <c r="K50" s="12">
        <v>15</v>
      </c>
      <c r="L50" s="13">
        <f t="shared" si="1"/>
        <v>0</v>
      </c>
    </row>
    <row r="51" spans="1:12" ht="158.25" customHeight="1" x14ac:dyDescent="0.3">
      <c r="A51" s="19">
        <v>48</v>
      </c>
      <c r="B51" s="23" t="s">
        <v>116</v>
      </c>
      <c r="C51" s="20" t="s">
        <v>117</v>
      </c>
      <c r="D51" s="20" t="s">
        <v>118</v>
      </c>
      <c r="E51" s="20"/>
      <c r="F51" s="20" t="s">
        <v>8</v>
      </c>
      <c r="G51" s="20" t="s">
        <v>119</v>
      </c>
      <c r="H51" s="19">
        <v>10</v>
      </c>
      <c r="I51" s="13">
        <v>0</v>
      </c>
      <c r="J51" s="36">
        <f t="shared" si="2"/>
        <v>0</v>
      </c>
      <c r="K51" s="12">
        <v>5</v>
      </c>
      <c r="L51" s="13">
        <f t="shared" si="1"/>
        <v>0</v>
      </c>
    </row>
    <row r="52" spans="1:12" ht="158.25" customHeight="1" x14ac:dyDescent="0.3">
      <c r="A52" s="19">
        <v>49</v>
      </c>
      <c r="B52" s="23" t="s">
        <v>251</v>
      </c>
      <c r="C52" s="20" t="s">
        <v>120</v>
      </c>
      <c r="D52" s="20" t="s">
        <v>223</v>
      </c>
      <c r="E52" s="20"/>
      <c r="F52" s="20" t="s">
        <v>8</v>
      </c>
      <c r="G52" s="20"/>
      <c r="H52" s="19">
        <v>15</v>
      </c>
      <c r="I52" s="13">
        <v>0</v>
      </c>
      <c r="J52" s="36">
        <f t="shared" si="2"/>
        <v>0</v>
      </c>
      <c r="K52" s="12">
        <v>7.5</v>
      </c>
      <c r="L52" s="13">
        <f t="shared" si="1"/>
        <v>0</v>
      </c>
    </row>
    <row r="53" spans="1:12" ht="158.25" customHeight="1" x14ac:dyDescent="0.3">
      <c r="A53" s="19">
        <v>50</v>
      </c>
      <c r="B53" s="23" t="s">
        <v>121</v>
      </c>
      <c r="C53" s="20" t="s">
        <v>122</v>
      </c>
      <c r="D53" s="20" t="s">
        <v>252</v>
      </c>
      <c r="E53" s="20"/>
      <c r="F53" s="20" t="s">
        <v>8</v>
      </c>
      <c r="G53" s="20"/>
      <c r="H53" s="19">
        <v>15</v>
      </c>
      <c r="I53" s="13">
        <v>0</v>
      </c>
      <c r="J53" s="36">
        <f t="shared" si="2"/>
        <v>0</v>
      </c>
      <c r="K53" s="12">
        <v>7.5</v>
      </c>
      <c r="L53" s="13">
        <f t="shared" si="1"/>
        <v>0</v>
      </c>
    </row>
    <row r="54" spans="1:12" ht="158.25" customHeight="1" x14ac:dyDescent="0.3">
      <c r="A54" s="19">
        <v>51</v>
      </c>
      <c r="B54" s="23" t="s">
        <v>123</v>
      </c>
      <c r="C54" s="20" t="s">
        <v>124</v>
      </c>
      <c r="D54" s="20" t="s">
        <v>224</v>
      </c>
      <c r="E54" s="20"/>
      <c r="F54" s="20" t="s">
        <v>8</v>
      </c>
      <c r="G54" s="20" t="s">
        <v>125</v>
      </c>
      <c r="H54" s="19">
        <v>15</v>
      </c>
      <c r="I54" s="13">
        <v>0</v>
      </c>
      <c r="J54" s="36">
        <f t="shared" si="2"/>
        <v>0</v>
      </c>
      <c r="K54" s="12">
        <v>7.5</v>
      </c>
      <c r="L54" s="13">
        <f t="shared" si="1"/>
        <v>0</v>
      </c>
    </row>
    <row r="55" spans="1:12" ht="158.25" customHeight="1" x14ac:dyDescent="0.3">
      <c r="A55" s="19">
        <v>52</v>
      </c>
      <c r="B55" s="23" t="s">
        <v>126</v>
      </c>
      <c r="C55" s="20" t="s">
        <v>127</v>
      </c>
      <c r="D55" s="20" t="s">
        <v>253</v>
      </c>
      <c r="E55" s="20"/>
      <c r="F55" s="20" t="s">
        <v>8</v>
      </c>
      <c r="G55" s="20"/>
      <c r="H55" s="19">
        <v>15</v>
      </c>
      <c r="I55" s="13">
        <v>0</v>
      </c>
      <c r="J55" s="36">
        <f t="shared" si="2"/>
        <v>0</v>
      </c>
      <c r="K55" s="12">
        <v>7.5</v>
      </c>
      <c r="L55" s="13">
        <f t="shared" si="1"/>
        <v>0</v>
      </c>
    </row>
    <row r="56" spans="1:12" ht="158.25" customHeight="1" x14ac:dyDescent="0.3">
      <c r="A56" s="19">
        <v>53</v>
      </c>
      <c r="B56" s="23" t="s">
        <v>58</v>
      </c>
      <c r="C56" s="20" t="s">
        <v>128</v>
      </c>
      <c r="D56" s="20" t="s">
        <v>225</v>
      </c>
      <c r="E56" s="20"/>
      <c r="F56" s="20" t="s">
        <v>8</v>
      </c>
      <c r="G56" s="20" t="s">
        <v>92</v>
      </c>
      <c r="H56" s="19">
        <v>20</v>
      </c>
      <c r="I56" s="13">
        <v>0</v>
      </c>
      <c r="J56" s="36">
        <f t="shared" si="2"/>
        <v>0</v>
      </c>
      <c r="K56" s="12">
        <v>10</v>
      </c>
      <c r="L56" s="13">
        <f t="shared" si="1"/>
        <v>0</v>
      </c>
    </row>
    <row r="57" spans="1:12" ht="158.25" customHeight="1" x14ac:dyDescent="0.3">
      <c r="A57" s="19">
        <v>54</v>
      </c>
      <c r="B57" s="23" t="s">
        <v>58</v>
      </c>
      <c r="C57" s="20" t="s">
        <v>226</v>
      </c>
      <c r="D57" s="20" t="s">
        <v>227</v>
      </c>
      <c r="E57" s="20"/>
      <c r="F57" s="20" t="s">
        <v>8</v>
      </c>
      <c r="G57" s="20" t="s">
        <v>92</v>
      </c>
      <c r="H57" s="19">
        <v>20</v>
      </c>
      <c r="I57" s="13">
        <v>0</v>
      </c>
      <c r="J57" s="36">
        <f t="shared" si="2"/>
        <v>0</v>
      </c>
      <c r="K57" s="12">
        <v>10</v>
      </c>
      <c r="L57" s="13">
        <f t="shared" si="1"/>
        <v>0</v>
      </c>
    </row>
    <row r="58" spans="1:12" ht="158.25" customHeight="1" x14ac:dyDescent="0.3">
      <c r="A58" s="19">
        <v>55</v>
      </c>
      <c r="B58" s="23" t="s">
        <v>58</v>
      </c>
      <c r="C58" s="20" t="s">
        <v>129</v>
      </c>
      <c r="D58" s="20" t="s">
        <v>130</v>
      </c>
      <c r="E58" s="20"/>
      <c r="F58" s="20" t="s">
        <v>8</v>
      </c>
      <c r="G58" s="20" t="s">
        <v>92</v>
      </c>
      <c r="H58" s="19">
        <v>20</v>
      </c>
      <c r="I58" s="13">
        <v>0</v>
      </c>
      <c r="J58" s="36">
        <f t="shared" si="2"/>
        <v>0</v>
      </c>
      <c r="K58" s="12">
        <v>10</v>
      </c>
      <c r="L58" s="13">
        <f t="shared" si="1"/>
        <v>0</v>
      </c>
    </row>
    <row r="59" spans="1:12" ht="158.25" customHeight="1" x14ac:dyDescent="0.3">
      <c r="A59" s="19">
        <v>56</v>
      </c>
      <c r="B59" s="23" t="s">
        <v>58</v>
      </c>
      <c r="C59" s="20" t="s">
        <v>131</v>
      </c>
      <c r="D59" s="20" t="s">
        <v>86</v>
      </c>
      <c r="E59" s="20"/>
      <c r="F59" s="20" t="s">
        <v>8</v>
      </c>
      <c r="G59" s="20" t="s">
        <v>92</v>
      </c>
      <c r="H59" s="19">
        <v>20</v>
      </c>
      <c r="I59" s="13">
        <v>0</v>
      </c>
      <c r="J59" s="36">
        <f t="shared" si="2"/>
        <v>0</v>
      </c>
      <c r="K59" s="12">
        <v>10</v>
      </c>
      <c r="L59" s="13">
        <f t="shared" si="1"/>
        <v>0</v>
      </c>
    </row>
    <row r="60" spans="1:12" ht="158.25" customHeight="1" x14ac:dyDescent="0.3">
      <c r="A60" s="19">
        <v>57</v>
      </c>
      <c r="B60" s="23" t="s">
        <v>58</v>
      </c>
      <c r="C60" s="20" t="s">
        <v>132</v>
      </c>
      <c r="D60" s="20" t="s">
        <v>133</v>
      </c>
      <c r="E60" s="20"/>
      <c r="F60" s="20" t="s">
        <v>8</v>
      </c>
      <c r="G60" s="20" t="s">
        <v>92</v>
      </c>
      <c r="H60" s="19">
        <v>30</v>
      </c>
      <c r="I60" s="13">
        <v>0</v>
      </c>
      <c r="J60" s="36">
        <f t="shared" si="2"/>
        <v>0</v>
      </c>
      <c r="K60" s="12">
        <v>10</v>
      </c>
      <c r="L60" s="13">
        <f t="shared" si="1"/>
        <v>0</v>
      </c>
    </row>
    <row r="61" spans="1:12" ht="158.25" customHeight="1" x14ac:dyDescent="0.3">
      <c r="A61" s="19">
        <v>58</v>
      </c>
      <c r="B61" s="23" t="s">
        <v>229</v>
      </c>
      <c r="C61" s="20" t="s">
        <v>134</v>
      </c>
      <c r="D61" s="20" t="s">
        <v>228</v>
      </c>
      <c r="E61" s="20"/>
      <c r="F61" s="20" t="s">
        <v>8</v>
      </c>
      <c r="G61" s="20" t="s">
        <v>135</v>
      </c>
      <c r="H61" s="19">
        <v>20</v>
      </c>
      <c r="I61" s="13">
        <v>0</v>
      </c>
      <c r="J61" s="36">
        <f t="shared" si="2"/>
        <v>0</v>
      </c>
      <c r="K61" s="12">
        <v>10</v>
      </c>
      <c r="L61" s="13">
        <f t="shared" si="1"/>
        <v>0</v>
      </c>
    </row>
    <row r="62" spans="1:12" ht="158.25" customHeight="1" x14ac:dyDescent="0.3">
      <c r="A62" s="19">
        <v>59</v>
      </c>
      <c r="B62" s="23" t="s">
        <v>136</v>
      </c>
      <c r="C62" s="20" t="s">
        <v>137</v>
      </c>
      <c r="D62" s="20" t="s">
        <v>230</v>
      </c>
      <c r="E62" s="20"/>
      <c r="F62" s="20" t="s">
        <v>8</v>
      </c>
      <c r="G62" s="20" t="s">
        <v>138</v>
      </c>
      <c r="H62" s="19">
        <v>20</v>
      </c>
      <c r="I62" s="13">
        <v>0</v>
      </c>
      <c r="J62" s="36">
        <f t="shared" si="2"/>
        <v>0</v>
      </c>
      <c r="K62" s="12">
        <v>10</v>
      </c>
      <c r="L62" s="13">
        <f t="shared" si="1"/>
        <v>0</v>
      </c>
    </row>
    <row r="63" spans="1:12" ht="158.25" customHeight="1" x14ac:dyDescent="0.3">
      <c r="A63" s="19">
        <v>60</v>
      </c>
      <c r="B63" s="23" t="s">
        <v>139</v>
      </c>
      <c r="C63" s="20" t="s">
        <v>254</v>
      </c>
      <c r="D63" s="20" t="s">
        <v>256</v>
      </c>
      <c r="E63" s="20"/>
      <c r="F63" s="20" t="s">
        <v>8</v>
      </c>
      <c r="G63" s="20" t="s">
        <v>138</v>
      </c>
      <c r="H63" s="19">
        <v>20</v>
      </c>
      <c r="I63" s="13">
        <v>0</v>
      </c>
      <c r="J63" s="36">
        <f t="shared" si="2"/>
        <v>0</v>
      </c>
      <c r="K63" s="12">
        <v>10</v>
      </c>
      <c r="L63" s="13">
        <f t="shared" si="1"/>
        <v>0</v>
      </c>
    </row>
    <row r="64" spans="1:12" ht="158.25" customHeight="1" x14ac:dyDescent="0.3">
      <c r="A64" s="19">
        <v>61</v>
      </c>
      <c r="B64" s="23" t="s">
        <v>140</v>
      </c>
      <c r="C64" s="20" t="s">
        <v>141</v>
      </c>
      <c r="D64" s="20" t="s">
        <v>151</v>
      </c>
      <c r="E64" s="20"/>
      <c r="F64" s="20" t="s">
        <v>8</v>
      </c>
      <c r="G64" s="20" t="s">
        <v>92</v>
      </c>
      <c r="H64" s="19">
        <v>30</v>
      </c>
      <c r="I64" s="13">
        <v>0</v>
      </c>
      <c r="J64" s="36">
        <f t="shared" ref="J64:J91" si="3">I64*H64</f>
        <v>0</v>
      </c>
      <c r="K64" s="12">
        <v>15</v>
      </c>
      <c r="L64" s="13">
        <f t="shared" si="1"/>
        <v>0</v>
      </c>
    </row>
    <row r="65" spans="1:12" ht="158.25" customHeight="1" x14ac:dyDescent="0.3">
      <c r="A65" s="19">
        <v>62</v>
      </c>
      <c r="B65" s="23" t="s">
        <v>140</v>
      </c>
      <c r="C65" s="20" t="s">
        <v>142</v>
      </c>
      <c r="D65" s="20" t="s">
        <v>231</v>
      </c>
      <c r="E65" s="20"/>
      <c r="F65" s="20" t="s">
        <v>8</v>
      </c>
      <c r="G65" s="20" t="s">
        <v>92</v>
      </c>
      <c r="H65" s="19">
        <v>30</v>
      </c>
      <c r="I65" s="13">
        <v>0</v>
      </c>
      <c r="J65" s="36">
        <f t="shared" si="3"/>
        <v>0</v>
      </c>
      <c r="K65" s="12">
        <v>15</v>
      </c>
      <c r="L65" s="13">
        <f t="shared" si="1"/>
        <v>0</v>
      </c>
    </row>
    <row r="66" spans="1:12" ht="158.25" customHeight="1" x14ac:dyDescent="0.3">
      <c r="A66" s="19">
        <v>63</v>
      </c>
      <c r="B66" s="23" t="s">
        <v>143</v>
      </c>
      <c r="C66" s="20" t="s">
        <v>144</v>
      </c>
      <c r="D66" s="20" t="s">
        <v>239</v>
      </c>
      <c r="E66" s="20"/>
      <c r="F66" s="20" t="s">
        <v>8</v>
      </c>
      <c r="G66" s="20" t="s">
        <v>103</v>
      </c>
      <c r="H66" s="19">
        <v>40</v>
      </c>
      <c r="I66" s="13">
        <v>0</v>
      </c>
      <c r="J66" s="36">
        <f t="shared" si="3"/>
        <v>0</v>
      </c>
      <c r="K66" s="12">
        <v>20</v>
      </c>
      <c r="L66" s="13">
        <f t="shared" si="1"/>
        <v>0</v>
      </c>
    </row>
    <row r="67" spans="1:12" ht="158.25" customHeight="1" x14ac:dyDescent="0.3">
      <c r="A67" s="19">
        <v>64</v>
      </c>
      <c r="B67" s="23" t="s">
        <v>145</v>
      </c>
      <c r="C67" s="20" t="s">
        <v>146</v>
      </c>
      <c r="D67" s="19" t="s">
        <v>147</v>
      </c>
      <c r="E67" s="19"/>
      <c r="F67" s="20" t="s">
        <v>8</v>
      </c>
      <c r="G67" s="20" t="s">
        <v>92</v>
      </c>
      <c r="H67" s="19">
        <v>60</v>
      </c>
      <c r="I67" s="13">
        <v>0</v>
      </c>
      <c r="J67" s="36">
        <f t="shared" si="3"/>
        <v>0</v>
      </c>
      <c r="K67" s="12">
        <v>30</v>
      </c>
      <c r="L67" s="13">
        <f t="shared" si="1"/>
        <v>0</v>
      </c>
    </row>
    <row r="68" spans="1:12" ht="158.25" customHeight="1" x14ac:dyDescent="0.3">
      <c r="A68" s="19">
        <v>65</v>
      </c>
      <c r="B68" s="23" t="s">
        <v>149</v>
      </c>
      <c r="C68" s="20" t="s">
        <v>150</v>
      </c>
      <c r="D68" s="19" t="s">
        <v>151</v>
      </c>
      <c r="E68" s="19"/>
      <c r="F68" s="20" t="s">
        <v>8</v>
      </c>
      <c r="G68" s="20" t="s">
        <v>152</v>
      </c>
      <c r="H68" s="19">
        <v>50</v>
      </c>
      <c r="I68" s="13">
        <v>0</v>
      </c>
      <c r="J68" s="36">
        <f t="shared" si="3"/>
        <v>0</v>
      </c>
      <c r="K68" s="12">
        <v>25</v>
      </c>
      <c r="L68" s="13">
        <f t="shared" ref="L68:L95" si="4">K68*J68</f>
        <v>0</v>
      </c>
    </row>
    <row r="69" spans="1:12" ht="158.25" customHeight="1" x14ac:dyDescent="0.3">
      <c r="A69" s="19">
        <v>66</v>
      </c>
      <c r="B69" s="23" t="s">
        <v>153</v>
      </c>
      <c r="C69" s="22" t="s">
        <v>154</v>
      </c>
      <c r="D69" s="19" t="s">
        <v>151</v>
      </c>
      <c r="E69" s="19"/>
      <c r="F69" s="20" t="s">
        <v>8</v>
      </c>
      <c r="G69" s="20" t="s">
        <v>148</v>
      </c>
      <c r="H69" s="22" t="s">
        <v>155</v>
      </c>
      <c r="I69" s="13">
        <v>0</v>
      </c>
      <c r="J69" s="36">
        <f t="shared" si="3"/>
        <v>0</v>
      </c>
      <c r="K69" s="16">
        <v>10</v>
      </c>
      <c r="L69" s="13">
        <f t="shared" si="4"/>
        <v>0</v>
      </c>
    </row>
    <row r="70" spans="1:12" ht="158.25" customHeight="1" x14ac:dyDescent="0.3">
      <c r="A70" s="19">
        <v>67</v>
      </c>
      <c r="B70" s="23" t="s">
        <v>156</v>
      </c>
      <c r="C70" s="22" t="s">
        <v>157</v>
      </c>
      <c r="D70" s="19" t="s">
        <v>79</v>
      </c>
      <c r="E70" s="19"/>
      <c r="F70" s="20" t="s">
        <v>8</v>
      </c>
      <c r="G70" s="20" t="s">
        <v>152</v>
      </c>
      <c r="H70" s="22" t="s">
        <v>158</v>
      </c>
      <c r="I70" s="13">
        <v>0</v>
      </c>
      <c r="J70" s="36">
        <f t="shared" si="3"/>
        <v>0</v>
      </c>
      <c r="K70" s="16">
        <v>20</v>
      </c>
      <c r="L70" s="13">
        <f t="shared" si="4"/>
        <v>0</v>
      </c>
    </row>
    <row r="71" spans="1:12" ht="158.25" customHeight="1" x14ac:dyDescent="0.3">
      <c r="A71" s="19">
        <v>68</v>
      </c>
      <c r="B71" s="23" t="s">
        <v>159</v>
      </c>
      <c r="C71" s="20" t="s">
        <v>160</v>
      </c>
      <c r="D71" s="20" t="s">
        <v>232</v>
      </c>
      <c r="E71" s="20"/>
      <c r="F71" s="20" t="s">
        <v>8</v>
      </c>
      <c r="G71" s="20" t="s">
        <v>161</v>
      </c>
      <c r="H71" s="19">
        <v>60</v>
      </c>
      <c r="I71" s="13">
        <v>0</v>
      </c>
      <c r="J71" s="36">
        <f t="shared" si="3"/>
        <v>0</v>
      </c>
      <c r="K71" s="12">
        <v>30</v>
      </c>
      <c r="L71" s="13">
        <f t="shared" si="4"/>
        <v>0</v>
      </c>
    </row>
    <row r="72" spans="1:12" ht="158.25" customHeight="1" x14ac:dyDescent="0.3">
      <c r="A72" s="19">
        <v>69</v>
      </c>
      <c r="B72" s="23" t="s">
        <v>162</v>
      </c>
      <c r="C72" s="20" t="s">
        <v>255</v>
      </c>
      <c r="D72" s="20" t="s">
        <v>233</v>
      </c>
      <c r="E72" s="20"/>
      <c r="F72" s="20" t="s">
        <v>8</v>
      </c>
      <c r="G72" s="20"/>
      <c r="H72" s="19">
        <v>20</v>
      </c>
      <c r="I72" s="13">
        <v>0</v>
      </c>
      <c r="J72" s="36">
        <f t="shared" si="3"/>
        <v>0</v>
      </c>
      <c r="K72" s="12">
        <v>10</v>
      </c>
      <c r="L72" s="13">
        <f t="shared" si="4"/>
        <v>0</v>
      </c>
    </row>
    <row r="73" spans="1:12" ht="158.25" customHeight="1" x14ac:dyDescent="0.3">
      <c r="A73" s="19">
        <v>70</v>
      </c>
      <c r="B73" s="24" t="s">
        <v>163</v>
      </c>
      <c r="C73" s="20" t="s">
        <v>164</v>
      </c>
      <c r="D73" s="20" t="s">
        <v>234</v>
      </c>
      <c r="E73" s="20"/>
      <c r="F73" s="20" t="s">
        <v>8</v>
      </c>
      <c r="G73" s="20"/>
      <c r="H73" s="19">
        <v>20</v>
      </c>
      <c r="I73" s="13">
        <v>0</v>
      </c>
      <c r="J73" s="36">
        <f t="shared" si="3"/>
        <v>0</v>
      </c>
      <c r="K73" s="12">
        <v>10</v>
      </c>
      <c r="L73" s="13">
        <f t="shared" si="4"/>
        <v>0</v>
      </c>
    </row>
    <row r="74" spans="1:12" ht="158.25" customHeight="1" x14ac:dyDescent="0.3">
      <c r="A74" s="19">
        <v>71</v>
      </c>
      <c r="B74" s="23" t="s">
        <v>165</v>
      </c>
      <c r="C74" s="20" t="s">
        <v>166</v>
      </c>
      <c r="D74" s="19" t="s">
        <v>167</v>
      </c>
      <c r="E74" s="19"/>
      <c r="F74" s="20" t="s">
        <v>8</v>
      </c>
      <c r="G74" s="20"/>
      <c r="H74" s="19">
        <v>50</v>
      </c>
      <c r="I74" s="13">
        <v>0</v>
      </c>
      <c r="J74" s="36">
        <f t="shared" si="3"/>
        <v>0</v>
      </c>
      <c r="K74" s="12">
        <v>25</v>
      </c>
      <c r="L74" s="13">
        <f t="shared" si="4"/>
        <v>0</v>
      </c>
    </row>
    <row r="75" spans="1:12" ht="158.25" customHeight="1" x14ac:dyDescent="0.3">
      <c r="A75" s="19">
        <v>72</v>
      </c>
      <c r="B75" s="23" t="s">
        <v>165</v>
      </c>
      <c r="C75" s="20" t="s">
        <v>168</v>
      </c>
      <c r="D75" s="19" t="s">
        <v>151</v>
      </c>
      <c r="E75" s="19"/>
      <c r="F75" s="20" t="s">
        <v>8</v>
      </c>
      <c r="G75" s="20"/>
      <c r="H75" s="19">
        <v>50</v>
      </c>
      <c r="I75" s="13">
        <v>0</v>
      </c>
      <c r="J75" s="36">
        <f t="shared" si="3"/>
        <v>0</v>
      </c>
      <c r="K75" s="12">
        <v>25</v>
      </c>
      <c r="L75" s="13">
        <f t="shared" si="4"/>
        <v>0</v>
      </c>
    </row>
    <row r="76" spans="1:12" ht="158.25" customHeight="1" x14ac:dyDescent="0.3">
      <c r="A76" s="19">
        <v>73</v>
      </c>
      <c r="B76" s="23" t="s">
        <v>165</v>
      </c>
      <c r="C76" s="20" t="s">
        <v>169</v>
      </c>
      <c r="D76" s="20" t="s">
        <v>235</v>
      </c>
      <c r="E76" s="20"/>
      <c r="F76" s="20" t="s">
        <v>8</v>
      </c>
      <c r="G76" s="20"/>
      <c r="H76" s="19">
        <v>50</v>
      </c>
      <c r="I76" s="13">
        <v>0</v>
      </c>
      <c r="J76" s="36">
        <f t="shared" si="3"/>
        <v>0</v>
      </c>
      <c r="K76" s="12">
        <v>25</v>
      </c>
      <c r="L76" s="13">
        <f t="shared" si="4"/>
        <v>0</v>
      </c>
    </row>
    <row r="77" spans="1:12" ht="158.25" customHeight="1" x14ac:dyDescent="0.3">
      <c r="A77" s="19">
        <v>74</v>
      </c>
      <c r="B77" s="23" t="s">
        <v>165</v>
      </c>
      <c r="C77" s="20" t="s">
        <v>170</v>
      </c>
      <c r="D77" s="19" t="s">
        <v>79</v>
      </c>
      <c r="E77" s="19"/>
      <c r="F77" s="20" t="s">
        <v>8</v>
      </c>
      <c r="G77" s="20"/>
      <c r="H77" s="19">
        <v>50</v>
      </c>
      <c r="I77" s="13">
        <v>0</v>
      </c>
      <c r="J77" s="36">
        <f t="shared" si="3"/>
        <v>0</v>
      </c>
      <c r="K77" s="12">
        <v>25</v>
      </c>
      <c r="L77" s="13">
        <f t="shared" si="4"/>
        <v>0</v>
      </c>
    </row>
    <row r="78" spans="1:12" ht="158.25" customHeight="1" x14ac:dyDescent="0.3">
      <c r="A78" s="19">
        <v>75</v>
      </c>
      <c r="B78" s="23" t="s">
        <v>165</v>
      </c>
      <c r="C78" s="20" t="s">
        <v>171</v>
      </c>
      <c r="D78" s="19" t="s">
        <v>172</v>
      </c>
      <c r="E78" s="19"/>
      <c r="F78" s="20" t="s">
        <v>8</v>
      </c>
      <c r="G78" s="20"/>
      <c r="H78" s="19">
        <v>50</v>
      </c>
      <c r="I78" s="13">
        <v>0</v>
      </c>
      <c r="J78" s="36">
        <f t="shared" si="3"/>
        <v>0</v>
      </c>
      <c r="K78" s="12">
        <v>25</v>
      </c>
      <c r="L78" s="13">
        <f t="shared" si="4"/>
        <v>0</v>
      </c>
    </row>
    <row r="79" spans="1:12" ht="158.25" customHeight="1" x14ac:dyDescent="0.3">
      <c r="A79" s="19">
        <v>76</v>
      </c>
      <c r="B79" s="23" t="s">
        <v>165</v>
      </c>
      <c r="C79" s="20" t="s">
        <v>173</v>
      </c>
      <c r="D79" s="19" t="s">
        <v>172</v>
      </c>
      <c r="E79" s="19"/>
      <c r="F79" s="20" t="s">
        <v>8</v>
      </c>
      <c r="G79" s="20"/>
      <c r="H79" s="19">
        <v>50</v>
      </c>
      <c r="I79" s="13">
        <v>0</v>
      </c>
      <c r="J79" s="36">
        <f t="shared" si="3"/>
        <v>0</v>
      </c>
      <c r="K79" s="12">
        <v>25</v>
      </c>
      <c r="L79" s="13">
        <f t="shared" si="4"/>
        <v>0</v>
      </c>
    </row>
    <row r="80" spans="1:12" ht="158.25" customHeight="1" x14ac:dyDescent="0.3">
      <c r="A80" s="19">
        <v>77</v>
      </c>
      <c r="B80" s="23" t="s">
        <v>165</v>
      </c>
      <c r="C80" s="20" t="s">
        <v>174</v>
      </c>
      <c r="D80" s="19" t="s">
        <v>172</v>
      </c>
      <c r="E80" s="19"/>
      <c r="F80" s="20" t="s">
        <v>8</v>
      </c>
      <c r="G80" s="20"/>
      <c r="H80" s="19">
        <v>50</v>
      </c>
      <c r="I80" s="13">
        <v>0</v>
      </c>
      <c r="J80" s="36">
        <f t="shared" si="3"/>
        <v>0</v>
      </c>
      <c r="K80" s="12">
        <v>25</v>
      </c>
      <c r="L80" s="13">
        <f t="shared" si="4"/>
        <v>0</v>
      </c>
    </row>
    <row r="81" spans="1:12" ht="158.25" customHeight="1" x14ac:dyDescent="0.3">
      <c r="A81" s="19">
        <v>78</v>
      </c>
      <c r="B81" s="23" t="s">
        <v>165</v>
      </c>
      <c r="C81" s="20" t="s">
        <v>175</v>
      </c>
      <c r="D81" s="20" t="s">
        <v>79</v>
      </c>
      <c r="E81" s="20"/>
      <c r="F81" s="20" t="s">
        <v>8</v>
      </c>
      <c r="G81" s="20"/>
      <c r="H81" s="19">
        <v>10</v>
      </c>
      <c r="I81" s="13">
        <v>0</v>
      </c>
      <c r="J81" s="36">
        <f t="shared" si="3"/>
        <v>0</v>
      </c>
      <c r="K81" s="12">
        <v>5</v>
      </c>
      <c r="L81" s="13">
        <f t="shared" si="4"/>
        <v>0</v>
      </c>
    </row>
    <row r="82" spans="1:12" ht="158.25" customHeight="1" x14ac:dyDescent="0.3">
      <c r="A82" s="19">
        <v>79</v>
      </c>
      <c r="B82" s="23" t="s">
        <v>165</v>
      </c>
      <c r="C82" s="20" t="s">
        <v>176</v>
      </c>
      <c r="D82" s="19" t="s">
        <v>79</v>
      </c>
      <c r="E82" s="19"/>
      <c r="F82" s="20" t="s">
        <v>8</v>
      </c>
      <c r="G82" s="20"/>
      <c r="H82" s="19">
        <v>50</v>
      </c>
      <c r="I82" s="13">
        <v>0</v>
      </c>
      <c r="J82" s="36">
        <f t="shared" si="3"/>
        <v>0</v>
      </c>
      <c r="K82" s="12">
        <v>25</v>
      </c>
      <c r="L82" s="13">
        <f t="shared" si="4"/>
        <v>0</v>
      </c>
    </row>
    <row r="83" spans="1:12" ht="158.25" customHeight="1" x14ac:dyDescent="0.3">
      <c r="A83" s="19">
        <v>80</v>
      </c>
      <c r="B83" s="23" t="s">
        <v>165</v>
      </c>
      <c r="C83" s="20" t="s">
        <v>177</v>
      </c>
      <c r="D83" s="19" t="s">
        <v>194</v>
      </c>
      <c r="E83" s="19"/>
      <c r="F83" s="20" t="s">
        <v>8</v>
      </c>
      <c r="G83" s="20"/>
      <c r="H83" s="19">
        <v>50</v>
      </c>
      <c r="I83" s="13">
        <v>0</v>
      </c>
      <c r="J83" s="36">
        <f t="shared" si="3"/>
        <v>0</v>
      </c>
      <c r="K83" s="12">
        <v>25</v>
      </c>
      <c r="L83" s="13">
        <f t="shared" si="4"/>
        <v>0</v>
      </c>
    </row>
    <row r="84" spans="1:12" ht="158.25" customHeight="1" x14ac:dyDescent="0.3">
      <c r="A84" s="19">
        <v>81</v>
      </c>
      <c r="B84" s="23" t="s">
        <v>165</v>
      </c>
      <c r="C84" s="20" t="s">
        <v>178</v>
      </c>
      <c r="D84" s="19" t="s">
        <v>179</v>
      </c>
      <c r="E84" s="19"/>
      <c r="F84" s="20" t="s">
        <v>8</v>
      </c>
      <c r="G84" s="20"/>
      <c r="H84" s="19">
        <v>50</v>
      </c>
      <c r="I84" s="13">
        <v>0</v>
      </c>
      <c r="J84" s="36">
        <f t="shared" si="3"/>
        <v>0</v>
      </c>
      <c r="K84" s="12">
        <v>25</v>
      </c>
      <c r="L84" s="13">
        <f t="shared" si="4"/>
        <v>0</v>
      </c>
    </row>
    <row r="85" spans="1:12" ht="158.25" customHeight="1" x14ac:dyDescent="0.3">
      <c r="A85" s="19">
        <v>82</v>
      </c>
      <c r="B85" s="23" t="s">
        <v>165</v>
      </c>
      <c r="C85" s="20" t="s">
        <v>180</v>
      </c>
      <c r="D85" s="19" t="s">
        <v>181</v>
      </c>
      <c r="E85" s="19"/>
      <c r="F85" s="20" t="s">
        <v>8</v>
      </c>
      <c r="G85" s="20"/>
      <c r="H85" s="19">
        <v>50</v>
      </c>
      <c r="I85" s="13">
        <v>0</v>
      </c>
      <c r="J85" s="36">
        <f t="shared" si="3"/>
        <v>0</v>
      </c>
      <c r="K85" s="12">
        <v>25</v>
      </c>
      <c r="L85" s="13">
        <f t="shared" si="4"/>
        <v>0</v>
      </c>
    </row>
    <row r="86" spans="1:12" ht="158.25" customHeight="1" x14ac:dyDescent="0.3">
      <c r="A86" s="19">
        <v>83</v>
      </c>
      <c r="B86" s="23" t="s">
        <v>165</v>
      </c>
      <c r="C86" s="20" t="s">
        <v>182</v>
      </c>
      <c r="D86" s="19" t="s">
        <v>79</v>
      </c>
      <c r="E86" s="19"/>
      <c r="F86" s="20" t="s">
        <v>8</v>
      </c>
      <c r="G86" s="20"/>
      <c r="H86" s="19">
        <v>50</v>
      </c>
      <c r="I86" s="13">
        <v>0</v>
      </c>
      <c r="J86" s="36">
        <f t="shared" si="3"/>
        <v>0</v>
      </c>
      <c r="K86" s="12">
        <v>25</v>
      </c>
      <c r="L86" s="13">
        <f t="shared" si="4"/>
        <v>0</v>
      </c>
    </row>
    <row r="87" spans="1:12" ht="158.25" customHeight="1" x14ac:dyDescent="0.3">
      <c r="A87" s="19">
        <v>84</v>
      </c>
      <c r="B87" s="23" t="s">
        <v>165</v>
      </c>
      <c r="C87" s="20" t="s">
        <v>183</v>
      </c>
      <c r="D87" s="19" t="s">
        <v>79</v>
      </c>
      <c r="E87" s="19"/>
      <c r="F87" s="20" t="s">
        <v>8</v>
      </c>
      <c r="G87" s="20"/>
      <c r="H87" s="19">
        <v>50</v>
      </c>
      <c r="I87" s="13">
        <v>0</v>
      </c>
      <c r="J87" s="36">
        <f t="shared" si="3"/>
        <v>0</v>
      </c>
      <c r="K87" s="12">
        <v>25</v>
      </c>
      <c r="L87" s="13">
        <f t="shared" si="4"/>
        <v>0</v>
      </c>
    </row>
    <row r="88" spans="1:12" ht="158.25" customHeight="1" x14ac:dyDescent="0.3">
      <c r="A88" s="19">
        <v>85</v>
      </c>
      <c r="B88" s="23" t="s">
        <v>165</v>
      </c>
      <c r="C88" s="20" t="s">
        <v>184</v>
      </c>
      <c r="D88" s="19" t="s">
        <v>79</v>
      </c>
      <c r="E88" s="19"/>
      <c r="F88" s="20" t="s">
        <v>8</v>
      </c>
      <c r="G88" s="20"/>
      <c r="H88" s="19">
        <v>50</v>
      </c>
      <c r="I88" s="13">
        <v>0</v>
      </c>
      <c r="J88" s="36">
        <f t="shared" si="3"/>
        <v>0</v>
      </c>
      <c r="K88" s="12">
        <v>25</v>
      </c>
      <c r="L88" s="13">
        <f t="shared" si="4"/>
        <v>0</v>
      </c>
    </row>
    <row r="89" spans="1:12" ht="158.25" customHeight="1" x14ac:dyDescent="0.3">
      <c r="A89" s="19">
        <v>86</v>
      </c>
      <c r="B89" s="23" t="s">
        <v>165</v>
      </c>
      <c r="C89" s="20" t="s">
        <v>185</v>
      </c>
      <c r="D89" s="19" t="s">
        <v>79</v>
      </c>
      <c r="E89" s="19"/>
      <c r="F89" s="20" t="s">
        <v>8</v>
      </c>
      <c r="G89" s="20"/>
      <c r="H89" s="19">
        <v>50</v>
      </c>
      <c r="I89" s="13">
        <v>0</v>
      </c>
      <c r="J89" s="36">
        <f t="shared" si="3"/>
        <v>0</v>
      </c>
      <c r="K89" s="12">
        <v>25</v>
      </c>
      <c r="L89" s="13">
        <f t="shared" si="4"/>
        <v>0</v>
      </c>
    </row>
    <row r="90" spans="1:12" ht="158.25" customHeight="1" x14ac:dyDescent="0.3">
      <c r="A90" s="19">
        <v>87</v>
      </c>
      <c r="B90" s="23" t="s">
        <v>165</v>
      </c>
      <c r="C90" s="20" t="s">
        <v>186</v>
      </c>
      <c r="D90" s="19" t="s">
        <v>79</v>
      </c>
      <c r="E90" s="19"/>
      <c r="F90" s="20" t="s">
        <v>8</v>
      </c>
      <c r="G90" s="20"/>
      <c r="H90" s="19">
        <v>50</v>
      </c>
      <c r="I90" s="13">
        <v>0</v>
      </c>
      <c r="J90" s="36">
        <f t="shared" si="3"/>
        <v>0</v>
      </c>
      <c r="K90" s="12">
        <v>25</v>
      </c>
      <c r="L90" s="13">
        <f t="shared" si="4"/>
        <v>0</v>
      </c>
    </row>
    <row r="91" spans="1:12" ht="158.25" customHeight="1" x14ac:dyDescent="0.3">
      <c r="A91" s="19">
        <v>88</v>
      </c>
      <c r="B91" s="23" t="s">
        <v>165</v>
      </c>
      <c r="C91" s="20" t="s">
        <v>187</v>
      </c>
      <c r="D91" s="19" t="s">
        <v>172</v>
      </c>
      <c r="E91" s="19"/>
      <c r="F91" s="20" t="s">
        <v>8</v>
      </c>
      <c r="G91" s="20"/>
      <c r="H91" s="19">
        <v>50</v>
      </c>
      <c r="I91" s="13">
        <v>0</v>
      </c>
      <c r="J91" s="36">
        <f t="shared" si="3"/>
        <v>0</v>
      </c>
      <c r="K91" s="12">
        <v>25</v>
      </c>
      <c r="L91" s="13">
        <f t="shared" si="4"/>
        <v>0</v>
      </c>
    </row>
    <row r="92" spans="1:12" ht="158.25" customHeight="1" x14ac:dyDescent="0.3">
      <c r="A92" s="19">
        <v>89</v>
      </c>
      <c r="B92" s="23" t="s">
        <v>165</v>
      </c>
      <c r="C92" s="20" t="s">
        <v>188</v>
      </c>
      <c r="D92" s="19" t="s">
        <v>79</v>
      </c>
      <c r="E92" s="19"/>
      <c r="F92" s="20" t="s">
        <v>8</v>
      </c>
      <c r="G92" s="20"/>
      <c r="H92" s="19">
        <v>50</v>
      </c>
      <c r="I92" s="13">
        <v>0</v>
      </c>
      <c r="J92" s="36">
        <f t="shared" ref="J92:J97" si="5">I92*H92</f>
        <v>0</v>
      </c>
      <c r="K92" s="12">
        <v>25</v>
      </c>
      <c r="L92" s="13">
        <f t="shared" si="4"/>
        <v>0</v>
      </c>
    </row>
    <row r="93" spans="1:12" ht="158.25" customHeight="1" x14ac:dyDescent="0.3">
      <c r="A93" s="19">
        <v>90</v>
      </c>
      <c r="B93" s="23" t="s">
        <v>165</v>
      </c>
      <c r="C93" s="20" t="s">
        <v>189</v>
      </c>
      <c r="D93" s="20" t="s">
        <v>236</v>
      </c>
      <c r="E93" s="20"/>
      <c r="F93" s="20" t="s">
        <v>8</v>
      </c>
      <c r="G93" s="20"/>
      <c r="H93" s="19">
        <v>50</v>
      </c>
      <c r="I93" s="13">
        <v>0</v>
      </c>
      <c r="J93" s="36">
        <f t="shared" si="5"/>
        <v>0</v>
      </c>
      <c r="K93" s="12">
        <v>25</v>
      </c>
      <c r="L93" s="13">
        <f t="shared" si="4"/>
        <v>0</v>
      </c>
    </row>
    <row r="94" spans="1:12" ht="158.25" customHeight="1" x14ac:dyDescent="0.3">
      <c r="A94" s="19">
        <v>91</v>
      </c>
      <c r="B94" s="23" t="s">
        <v>165</v>
      </c>
      <c r="C94" s="20" t="s">
        <v>190</v>
      </c>
      <c r="D94" s="19" t="s">
        <v>172</v>
      </c>
      <c r="E94" s="19"/>
      <c r="F94" s="20" t="s">
        <v>8</v>
      </c>
      <c r="G94" s="20"/>
      <c r="H94" s="19">
        <v>50</v>
      </c>
      <c r="I94" s="13">
        <v>0</v>
      </c>
      <c r="J94" s="36">
        <f t="shared" si="5"/>
        <v>0</v>
      </c>
      <c r="K94" s="12">
        <v>25</v>
      </c>
      <c r="L94" s="13">
        <f t="shared" si="4"/>
        <v>0</v>
      </c>
    </row>
    <row r="95" spans="1:12" ht="158.25" customHeight="1" x14ac:dyDescent="0.3">
      <c r="A95" s="19">
        <v>92</v>
      </c>
      <c r="B95" s="23" t="s">
        <v>165</v>
      </c>
      <c r="C95" s="20" t="s">
        <v>191</v>
      </c>
      <c r="D95" s="19" t="s">
        <v>172</v>
      </c>
      <c r="E95" s="19"/>
      <c r="F95" s="20" t="s">
        <v>8</v>
      </c>
      <c r="G95" s="20"/>
      <c r="H95" s="19">
        <v>50</v>
      </c>
      <c r="I95" s="13">
        <v>0</v>
      </c>
      <c r="J95" s="36">
        <f t="shared" si="5"/>
        <v>0</v>
      </c>
      <c r="K95" s="12">
        <v>25</v>
      </c>
      <c r="L95" s="13">
        <f t="shared" si="4"/>
        <v>0</v>
      </c>
    </row>
    <row r="96" spans="1:12" ht="158.25" customHeight="1" x14ac:dyDescent="0.3">
      <c r="A96" s="19">
        <v>93</v>
      </c>
      <c r="B96" s="23" t="s">
        <v>165</v>
      </c>
      <c r="C96" s="20" t="s">
        <v>192</v>
      </c>
      <c r="D96" s="19" t="s">
        <v>172</v>
      </c>
      <c r="E96" s="19"/>
      <c r="F96" s="20" t="s">
        <v>8</v>
      </c>
      <c r="G96" s="20"/>
      <c r="H96" s="19">
        <v>50</v>
      </c>
      <c r="I96" s="13">
        <v>0</v>
      </c>
      <c r="J96" s="36">
        <f t="shared" si="5"/>
        <v>0</v>
      </c>
      <c r="K96" s="12">
        <v>25</v>
      </c>
      <c r="L96" s="13">
        <f>K96*J96</f>
        <v>0</v>
      </c>
    </row>
    <row r="97" spans="1:12" ht="158.25" customHeight="1" x14ac:dyDescent="0.3">
      <c r="A97" s="19">
        <v>94</v>
      </c>
      <c r="B97" s="23" t="s">
        <v>165</v>
      </c>
      <c r="C97" s="20" t="s">
        <v>193</v>
      </c>
      <c r="D97" s="20" t="s">
        <v>237</v>
      </c>
      <c r="E97" s="20"/>
      <c r="F97" s="20" t="s">
        <v>8</v>
      </c>
      <c r="G97" s="20"/>
      <c r="H97" s="19">
        <v>30</v>
      </c>
      <c r="I97" s="13">
        <v>0</v>
      </c>
      <c r="J97" s="36">
        <f t="shared" si="5"/>
        <v>0</v>
      </c>
      <c r="K97" s="12">
        <v>15</v>
      </c>
      <c r="L97" s="13">
        <f>K97*J97</f>
        <v>0</v>
      </c>
    </row>
    <row r="98" spans="1:12" ht="49.5" x14ac:dyDescent="0.3">
      <c r="A98" s="39"/>
      <c r="B98" s="40"/>
      <c r="C98" s="40"/>
      <c r="D98" s="40"/>
      <c r="E98" s="40"/>
      <c r="F98" s="40"/>
      <c r="G98" s="40"/>
      <c r="H98" s="41"/>
      <c r="I98" s="32" t="s">
        <v>264</v>
      </c>
      <c r="J98" s="34">
        <f>SUM(J4:J97)</f>
        <v>0</v>
      </c>
      <c r="K98" s="33" t="s">
        <v>263</v>
      </c>
      <c r="L98" s="31">
        <f>SUM(L4:L97)</f>
        <v>0</v>
      </c>
    </row>
    <row r="100" spans="1:12" x14ac:dyDescent="0.3">
      <c r="B100" s="17"/>
      <c r="C100" s="18"/>
    </row>
  </sheetData>
  <autoFilter ref="A3:L3" xr:uid="{5A3A626A-FFB2-4936-94D0-79F15E0674D6}"/>
  <mergeCells count="2">
    <mergeCell ref="A2:L2"/>
    <mergeCell ref="A98:H98"/>
  </mergeCells>
  <conditionalFormatting sqref="C118:C1048576 C99:C101 C1 C3">
    <cfRule type="duplicateValues" dxfId="8" priority="17"/>
  </conditionalFormatting>
  <conditionalFormatting sqref="C99:C1048576 C1 C3">
    <cfRule type="duplicateValues" dxfId="7" priority="18"/>
    <cfRule type="duplicateValues" dxfId="6" priority="19"/>
  </conditionalFormatting>
  <conditionalFormatting sqref="C27:C30">
    <cfRule type="duplicateValues" dxfId="5" priority="1"/>
  </conditionalFormatting>
  <conditionalFormatting sqref="C31:C34">
    <cfRule type="duplicateValues" dxfId="4" priority="2"/>
  </conditionalFormatting>
  <conditionalFormatting sqref="C35">
    <cfRule type="duplicateValues" dxfId="3" priority="3"/>
  </conditionalFormatting>
  <conditionalFormatting sqref="C6:C35 C4">
    <cfRule type="duplicateValues" dxfId="2" priority="51"/>
  </conditionalFormatting>
  <conditionalFormatting sqref="C4:C97">
    <cfRule type="duplicateValues" dxfId="1" priority="99"/>
    <cfRule type="duplicateValues" dxfId="0" priority="100"/>
  </conditionalFormatting>
  <pageMargins left="0.7" right="0.7" top="0.75" bottom="0.75" header="0.51180555555555496" footer="0.51180555555555496"/>
  <pageSetup paperSize="9" scale="44" firstPageNumber="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3CC87742-27F3-4273-A7DF-DB9A6465003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Cz. 1 - Zam. podstawowe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Asusik</dc:creator>
  <dc:description/>
  <cp:lastModifiedBy>Jaworek Klaudia</cp:lastModifiedBy>
  <cp:revision>2</cp:revision>
  <cp:lastPrinted>2021-06-21T11:19:48Z</cp:lastPrinted>
  <dcterms:created xsi:type="dcterms:W3CDTF">2006-09-22T13:37:51Z</dcterms:created>
  <dcterms:modified xsi:type="dcterms:W3CDTF">2021-07-20T07:37:27Z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docIndexRef">
    <vt:lpwstr>53ca4fbd-21f3-41e3-af58-6b757119fc1e</vt:lpwstr>
  </property>
  <property fmtid="{D5CDD505-2E9C-101B-9397-08002B2CF9AE}" pid="9" name="bjSaver">
    <vt:lpwstr>lt/afwURdOH/8A6TcZi8XyjWs3k3tomw</vt:lpwstr>
  </property>
  <property fmtid="{D5CDD505-2E9C-101B-9397-08002B2CF9AE}" pid="10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11" name="bjDocumentLabelXML-0">
    <vt:lpwstr>ames.com/2008/01/sie/internal/label"&gt;&lt;element uid="d7220eed-17a6-431d-810c-83a0ddfed893" value="" /&gt;&lt;/sisl&gt;</vt:lpwstr>
  </property>
  <property fmtid="{D5CDD505-2E9C-101B-9397-08002B2CF9AE}" pid="12" name="bjDocumentSecurityLabel">
    <vt:lpwstr>[d7220eed-17a6-431d-810c-83a0ddfed893]</vt:lpwstr>
  </property>
  <property fmtid="{D5CDD505-2E9C-101B-9397-08002B2CF9AE}" pid="13" name="bjPortionMark">
    <vt:lpwstr>[JAW]</vt:lpwstr>
  </property>
  <property fmtid="{D5CDD505-2E9C-101B-9397-08002B2CF9AE}" pid="14" name="bjClsUserRVM">
    <vt:lpwstr>[]</vt:lpwstr>
  </property>
</Properties>
</file>